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<sst xmlns="http://schemas.openxmlformats.org/spreadsheetml/2006/main" count="632" uniqueCount="430">
  <si>
    <t>CAT SPORT</t>
  </si>
  <si>
    <t>PASSARELLO</t>
  </si>
  <si>
    <t>GREGGE RIBELLE</t>
  </si>
  <si>
    <t>CASALINI</t>
  </si>
  <si>
    <t>TIRRENO ATLETICA</t>
  </si>
  <si>
    <t>FARAONI</t>
  </si>
  <si>
    <t>E1</t>
  </si>
  <si>
    <t>ASAL MANZIANA</t>
  </si>
  <si>
    <t>B1</t>
  </si>
  <si>
    <t>ANNA BABY</t>
  </si>
  <si>
    <t>CARTUCCIA</t>
  </si>
  <si>
    <t>A1</t>
  </si>
  <si>
    <t>MONTI DELLA TOLFA AIRONE</t>
  </si>
  <si>
    <t>GRANELLA</t>
  </si>
  <si>
    <t>B2</t>
  </si>
  <si>
    <t>CIPRO</t>
  </si>
  <si>
    <t>C1</t>
  </si>
  <si>
    <t>ATLETICA ARCI FAVARO</t>
  </si>
  <si>
    <t>A2</t>
  </si>
  <si>
    <t>A3</t>
  </si>
  <si>
    <t>TRAIL DUE LAGHI</t>
  </si>
  <si>
    <t>FILIPPONI</t>
  </si>
  <si>
    <t>A4</t>
  </si>
  <si>
    <t>GARGIULLO</t>
  </si>
  <si>
    <t>B3</t>
  </si>
  <si>
    <t>TOFI</t>
  </si>
  <si>
    <t>C2</t>
  </si>
  <si>
    <t>B4</t>
  </si>
  <si>
    <t>CARNICELLI</t>
  </si>
  <si>
    <t>ACSI ITALIA</t>
  </si>
  <si>
    <t>NULLI</t>
  </si>
  <si>
    <t>D1</t>
  </si>
  <si>
    <t>SILVA</t>
  </si>
  <si>
    <t>E2</t>
  </si>
  <si>
    <t xml:space="preserve">VASTARELLA </t>
  </si>
  <si>
    <t>C3</t>
  </si>
  <si>
    <t>ASD ENEA</t>
  </si>
  <si>
    <t>FURLAN</t>
  </si>
  <si>
    <t>E3</t>
  </si>
  <si>
    <t>ZAINI</t>
  </si>
  <si>
    <t>B5</t>
  </si>
  <si>
    <t>TREPICCIONE</t>
  </si>
  <si>
    <t>B6</t>
  </si>
  <si>
    <t>LAZIO RUNNER</t>
  </si>
  <si>
    <t>SPATOLA</t>
  </si>
  <si>
    <t>A5</t>
  </si>
  <si>
    <t>VILLE DE SANTIS</t>
  </si>
  <si>
    <t>SCOTTI</t>
  </si>
  <si>
    <t>E4</t>
  </si>
  <si>
    <t>PERSICHETTI</t>
  </si>
  <si>
    <t>C4</t>
  </si>
  <si>
    <t>CERVETERI RUNNERS</t>
  </si>
  <si>
    <t>G1</t>
  </si>
  <si>
    <t>FALABELLA</t>
  </si>
  <si>
    <t>D2</t>
  </si>
  <si>
    <t>MAZZONI</t>
  </si>
  <si>
    <t>D3</t>
  </si>
  <si>
    <t>D4</t>
  </si>
  <si>
    <t>D5</t>
  </si>
  <si>
    <t>E5</t>
  </si>
  <si>
    <t>POLVERINO</t>
  </si>
  <si>
    <t xml:space="preserve">VITTORIO </t>
  </si>
  <si>
    <t>B7</t>
  </si>
  <si>
    <t>AXI ITALIA ATLETICA</t>
  </si>
  <si>
    <t>SPACCAROTELLA</t>
  </si>
  <si>
    <t>C5</t>
  </si>
  <si>
    <t>CAPIZZI</t>
  </si>
  <si>
    <t>D6</t>
  </si>
  <si>
    <t>E6</t>
  </si>
  <si>
    <t>PODESTA'</t>
  </si>
  <si>
    <t>E7</t>
  </si>
  <si>
    <t>ARRICHIELLO</t>
  </si>
  <si>
    <t>C6</t>
  </si>
  <si>
    <t>B8</t>
  </si>
  <si>
    <t>A6</t>
  </si>
  <si>
    <t xml:space="preserve">SERPI </t>
  </si>
  <si>
    <t>G2</t>
  </si>
  <si>
    <t>LAMIA</t>
  </si>
  <si>
    <t>D7</t>
  </si>
  <si>
    <t>SANNINO</t>
  </si>
  <si>
    <t>C7</t>
  </si>
  <si>
    <t>SERPI</t>
  </si>
  <si>
    <t>F1</t>
  </si>
  <si>
    <t xml:space="preserve">LAURETI </t>
  </si>
  <si>
    <t>LIBERTAS ELLERA</t>
  </si>
  <si>
    <t>G3</t>
  </si>
  <si>
    <t>ASTRA</t>
  </si>
  <si>
    <t>MONALDI</t>
  </si>
  <si>
    <t>E8</t>
  </si>
  <si>
    <t>CINTIOLI</t>
  </si>
  <si>
    <t>F2</t>
  </si>
  <si>
    <t>DI BARTOLOMEO</t>
  </si>
  <si>
    <t>C8</t>
  </si>
  <si>
    <t>A7</t>
  </si>
  <si>
    <t>ANGUILLARA SABAZIA RUNN</t>
  </si>
  <si>
    <t>BORTOLONI</t>
  </si>
  <si>
    <t>NATALINO</t>
  </si>
  <si>
    <t>H1</t>
  </si>
  <si>
    <t>MERLINO</t>
  </si>
  <si>
    <t>P1</t>
  </si>
  <si>
    <t>Q1</t>
  </si>
  <si>
    <t>ASD LIBERI PODISTI</t>
  </si>
  <si>
    <t>C9</t>
  </si>
  <si>
    <t>RETI RUNNER</t>
  </si>
  <si>
    <t>SCORSOLINI</t>
  </si>
  <si>
    <t>E9</t>
  </si>
  <si>
    <t>R1</t>
  </si>
  <si>
    <t>FIORUCCI</t>
  </si>
  <si>
    <t>F3</t>
  </si>
  <si>
    <t>FIRMANI</t>
  </si>
  <si>
    <t>E10</t>
  </si>
  <si>
    <t>AMATORI PODISTICA TERNI</t>
  </si>
  <si>
    <t>P2</t>
  </si>
  <si>
    <t>C10</t>
  </si>
  <si>
    <t>FANTONI</t>
  </si>
  <si>
    <t>F4</t>
  </si>
  <si>
    <t>LA MONTAGNA</t>
  </si>
  <si>
    <t>CLEMENTE</t>
  </si>
  <si>
    <t>E11</t>
  </si>
  <si>
    <t>PODISTICA ALSIUM</t>
  </si>
  <si>
    <t>D'ALESSANDRI</t>
  </si>
  <si>
    <t>C11</t>
  </si>
  <si>
    <t>NICCOLOGI</t>
  </si>
  <si>
    <t>E12</t>
  </si>
  <si>
    <t>DI CARMINE</t>
  </si>
  <si>
    <t>E13</t>
  </si>
  <si>
    <t>CARICILLI</t>
  </si>
  <si>
    <t>E14</t>
  </si>
  <si>
    <t>E15</t>
  </si>
  <si>
    <t xml:space="preserve">CONTI </t>
  </si>
  <si>
    <t>E16</t>
  </si>
  <si>
    <t>C12</t>
  </si>
  <si>
    <t>BRAVETTA RUNNERS</t>
  </si>
  <si>
    <t>M1</t>
  </si>
  <si>
    <t>E17</t>
  </si>
  <si>
    <t>OTGIANU</t>
  </si>
  <si>
    <t>GESUINO</t>
  </si>
  <si>
    <t>F5</t>
  </si>
  <si>
    <t>GAGLIOPPA</t>
  </si>
  <si>
    <t>PIERLUCA</t>
  </si>
  <si>
    <t>D8</t>
  </si>
  <si>
    <t>CENTINI</t>
  </si>
  <si>
    <t>F6</t>
  </si>
  <si>
    <t>GITTI</t>
  </si>
  <si>
    <t>O1</t>
  </si>
  <si>
    <t xml:space="preserve">DE SANTIS </t>
  </si>
  <si>
    <t>A8</t>
  </si>
  <si>
    <t>D9</t>
  </si>
  <si>
    <t>CASALI</t>
  </si>
  <si>
    <t>B9</t>
  </si>
  <si>
    <t>BATTISTELLI</t>
  </si>
  <si>
    <t>LIVIANO</t>
  </si>
  <si>
    <t>H2</t>
  </si>
  <si>
    <t>C13</t>
  </si>
  <si>
    <t>D10</t>
  </si>
  <si>
    <t>VITTA</t>
  </si>
  <si>
    <t>D11</t>
  </si>
  <si>
    <t>F7</t>
  </si>
  <si>
    <t>IAN</t>
  </si>
  <si>
    <t>F8</t>
  </si>
  <si>
    <t>D'ARPINO</t>
  </si>
  <si>
    <t>D12</t>
  </si>
  <si>
    <t>CICERONE</t>
  </si>
  <si>
    <t>C14</t>
  </si>
  <si>
    <t>D13</t>
  </si>
  <si>
    <t>VERACINI</t>
  </si>
  <si>
    <t>D14</t>
  </si>
  <si>
    <t>D15</t>
  </si>
  <si>
    <t>TORRI</t>
  </si>
  <si>
    <t>E18</t>
  </si>
  <si>
    <t>D16</t>
  </si>
  <si>
    <t>D17</t>
  </si>
  <si>
    <t>G4</t>
  </si>
  <si>
    <t>E19</t>
  </si>
  <si>
    <t>RONCHETTI</t>
  </si>
  <si>
    <t>G5</t>
  </si>
  <si>
    <t>FAZIOLI</t>
  </si>
  <si>
    <t>E20</t>
  </si>
  <si>
    <t>FUSACCHIA</t>
  </si>
  <si>
    <t>E21</t>
  </si>
  <si>
    <t>G6</t>
  </si>
  <si>
    <t>G7</t>
  </si>
  <si>
    <t>PIETROFORTE</t>
  </si>
  <si>
    <t>A9</t>
  </si>
  <si>
    <t xml:space="preserve">D'ANTONIO </t>
  </si>
  <si>
    <t>F9</t>
  </si>
  <si>
    <t>B10</t>
  </si>
  <si>
    <t>DE MAGGI</t>
  </si>
  <si>
    <t>H3</t>
  </si>
  <si>
    <t>CIRONE</t>
  </si>
  <si>
    <t>C15</t>
  </si>
  <si>
    <t>PODISTICA SETTECAMINI</t>
  </si>
  <si>
    <t>H4</t>
  </si>
  <si>
    <t>E22</t>
  </si>
  <si>
    <t>LUCIDI</t>
  </si>
  <si>
    <t>D18</t>
  </si>
  <si>
    <t>IOELE</t>
  </si>
  <si>
    <t>P3</t>
  </si>
  <si>
    <t>Q2</t>
  </si>
  <si>
    <t>MARATONA DI ROMA</t>
  </si>
  <si>
    <t>LAFORENZA</t>
  </si>
  <si>
    <t>E23</t>
  </si>
  <si>
    <t>MONESTIROLI</t>
  </si>
  <si>
    <t>GAIA</t>
  </si>
  <si>
    <t>R2</t>
  </si>
  <si>
    <t>CORLETO</t>
  </si>
  <si>
    <t>C16</t>
  </si>
  <si>
    <t>LELLI</t>
  </si>
  <si>
    <t>E24</t>
  </si>
  <si>
    <t>CORVINO</t>
  </si>
  <si>
    <t>N1</t>
  </si>
  <si>
    <t>CRESCA</t>
  </si>
  <si>
    <t>C17</t>
  </si>
  <si>
    <t>MAINIERI</t>
  </si>
  <si>
    <t>C18</t>
  </si>
  <si>
    <t>C19</t>
  </si>
  <si>
    <t>PAOLESSI</t>
  </si>
  <si>
    <t>P4</t>
  </si>
  <si>
    <t>H5</t>
  </si>
  <si>
    <t>FORZA MAGGIORE</t>
  </si>
  <si>
    <t xml:space="preserve">RARU </t>
  </si>
  <si>
    <t>CARMEN</t>
  </si>
  <si>
    <t>P5</t>
  </si>
  <si>
    <t>DI GIAMBERARDINO</t>
  </si>
  <si>
    <t>G8</t>
  </si>
  <si>
    <t xml:space="preserve">GABRIELE </t>
  </si>
  <si>
    <t>E25</t>
  </si>
  <si>
    <t>G9</t>
  </si>
  <si>
    <t>G10</t>
  </si>
  <si>
    <t>LICHTNER</t>
  </si>
  <si>
    <t>O2</t>
  </si>
  <si>
    <t>BLOM</t>
  </si>
  <si>
    <t>MAJLIS</t>
  </si>
  <si>
    <t>T1</t>
  </si>
  <si>
    <t xml:space="preserve">TOSONI </t>
  </si>
  <si>
    <t>G11</t>
  </si>
  <si>
    <t>ATLETICO FIANO</t>
  </si>
  <si>
    <t>N2</t>
  </si>
  <si>
    <t>D19</t>
  </si>
  <si>
    <t>BELLOTTI</t>
  </si>
  <si>
    <t>R3</t>
  </si>
  <si>
    <t>R4</t>
  </si>
  <si>
    <t>PICCARI</t>
  </si>
  <si>
    <t>G12</t>
  </si>
  <si>
    <t>BOCCIA</t>
  </si>
  <si>
    <t>E26</t>
  </si>
  <si>
    <t>MARCHI</t>
  </si>
  <si>
    <t>C20</t>
  </si>
  <si>
    <t>BORFECCHIA</t>
  </si>
  <si>
    <t>G13</t>
  </si>
  <si>
    <t xml:space="preserve">PETRICOLA </t>
  </si>
  <si>
    <t>SANDRINA</t>
  </si>
  <si>
    <t>SANTOLINI</t>
  </si>
  <si>
    <t>LEANDRO</t>
  </si>
  <si>
    <t>F10</t>
  </si>
  <si>
    <t>BOCCOLINI</t>
  </si>
  <si>
    <t>R5</t>
  </si>
  <si>
    <t>G14</t>
  </si>
  <si>
    <t>H6</t>
  </si>
  <si>
    <t>D20</t>
  </si>
  <si>
    <t>ROAD RUNNERS CLUB</t>
  </si>
  <si>
    <t>O3</t>
  </si>
  <si>
    <t>K42 ROMA</t>
  </si>
  <si>
    <t>SILVANA</t>
  </si>
  <si>
    <t>S1</t>
  </si>
  <si>
    <t>DI SABATINO</t>
  </si>
  <si>
    <t>C21</t>
  </si>
  <si>
    <t>SANTECCHI</t>
  </si>
  <si>
    <t>P6</t>
  </si>
  <si>
    <t>LEONI DI PIETRO</t>
  </si>
  <si>
    <t xml:space="preserve">FABRIZIO </t>
  </si>
  <si>
    <t>F11</t>
  </si>
  <si>
    <t>POCCHIARI</t>
  </si>
  <si>
    <t>P7</t>
  </si>
  <si>
    <t>Montera...nning</t>
  </si>
  <si>
    <t>3ª edizione</t>
  </si>
  <si>
    <t>Canale Monterano (RM) Italia - Domenica 19/05/2013</t>
  </si>
  <si>
    <t>PODISTICA CASALOTTI</t>
  </si>
  <si>
    <t>FATTORI</t>
  </si>
  <si>
    <t>RIZZA</t>
  </si>
  <si>
    <t>RIFONDAZIONE PODISTICA</t>
  </si>
  <si>
    <t>BIANCHI</t>
  </si>
  <si>
    <t>DI COLA</t>
  </si>
  <si>
    <t>FULMINI E SAETTE</t>
  </si>
  <si>
    <t>PAOLUCCI</t>
  </si>
  <si>
    <t>CIOCCHETTI</t>
  </si>
  <si>
    <t>GRIECO</t>
  </si>
  <si>
    <t>ELEONORA</t>
  </si>
  <si>
    <t>A.S.D. PODISTICA SOLIDARIETA'</t>
  </si>
  <si>
    <t>D'AURIA</t>
  </si>
  <si>
    <t>ATLETICA FALERIA</t>
  </si>
  <si>
    <t>SACCO</t>
  </si>
  <si>
    <t>CORSA DEI SANTI</t>
  </si>
  <si>
    <t>ATLETICA LA SBARRA</t>
  </si>
  <si>
    <t>MACRI'</t>
  </si>
  <si>
    <t>BORRUSO</t>
  </si>
  <si>
    <t>EMANUELA</t>
  </si>
  <si>
    <t>STEFANIA</t>
  </si>
  <si>
    <t>VEROLI</t>
  </si>
  <si>
    <t>PACE</t>
  </si>
  <si>
    <t>FILESI</t>
  </si>
  <si>
    <t>MARTINA</t>
  </si>
  <si>
    <t>BESTIACO</t>
  </si>
  <si>
    <t>BATTAGLIA</t>
  </si>
  <si>
    <t>LUCCI</t>
  </si>
  <si>
    <t>PINTO</t>
  </si>
  <si>
    <t>SIMONETTA</t>
  </si>
  <si>
    <t>MARIA CRISTINA</t>
  </si>
  <si>
    <t>IVANO</t>
  </si>
  <si>
    <t>PINTUS</t>
  </si>
  <si>
    <t>ETTORE</t>
  </si>
  <si>
    <t>ROSA</t>
  </si>
  <si>
    <t>CONIGLI</t>
  </si>
  <si>
    <t>OVIDI</t>
  </si>
  <si>
    <t>ANNA RITA</t>
  </si>
  <si>
    <t>BERNI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</si>
  <si>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</si>
  <si>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</si>
  <si>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</si>
  <si>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</si>
  <si>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</si>
  <si>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</si>
  <si>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</si>
  <si>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</si>
  <si>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</si>
  <si>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</si>
  <si>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</si>
  <si>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</si>
  <si>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</si>
  <si>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</si>
  <si>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</si>
  <si>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</si>
  <si>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</si>
  <si>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</si>
  <si>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</si>
  <si>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</si>
  <si>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</si>
  <si>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</si>
  <si>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</si>
  <si>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</si>
  <si>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</si>
  <si>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</si>
  <si>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DAVIDE</t>
  </si>
  <si>
    <t>ROBERTO</t>
  </si>
  <si>
    <t>FRANCO</t>
  </si>
  <si>
    <t>MASSIMO</t>
  </si>
  <si>
    <t>MAURIZIO</t>
  </si>
  <si>
    <t>MASSIMILIANO</t>
  </si>
  <si>
    <t>DANIELE</t>
  </si>
  <si>
    <t>MICHELE</t>
  </si>
  <si>
    <t>LUIGI</t>
  </si>
  <si>
    <t>GIOVANNI</t>
  </si>
  <si>
    <t>ANTONIO</t>
  </si>
  <si>
    <t>GIANNI</t>
  </si>
  <si>
    <t>ENRICO</t>
  </si>
  <si>
    <t>GABRIELE</t>
  </si>
  <si>
    <t>PAOLA</t>
  </si>
  <si>
    <t>DOMENICO</t>
  </si>
  <si>
    <t>PATRIZIO</t>
  </si>
  <si>
    <t>CRISTIANO</t>
  </si>
  <si>
    <t>GIORGIO</t>
  </si>
  <si>
    <t>RICCI</t>
  </si>
  <si>
    <t>VINCENZO</t>
  </si>
  <si>
    <t>RINALDI</t>
  </si>
  <si>
    <t>SERGIO</t>
  </si>
  <si>
    <t>FEDERICO</t>
  </si>
  <si>
    <t>MARINO</t>
  </si>
  <si>
    <t>ALFREDO</t>
  </si>
  <si>
    <t>CHIESA</t>
  </si>
  <si>
    <t>LOMMI</t>
  </si>
  <si>
    <t>RICCARDO</t>
  </si>
  <si>
    <t>BRUNO</t>
  </si>
  <si>
    <t>SALVATORE</t>
  </si>
  <si>
    <t>PIERLUIGI</t>
  </si>
  <si>
    <t>FERRARI</t>
  </si>
  <si>
    <t>NICOLA</t>
  </si>
  <si>
    <t>RAFFAELE</t>
  </si>
  <si>
    <t>MARCELLA</t>
  </si>
  <si>
    <t>FABIOLA</t>
  </si>
  <si>
    <t>TIZIANA</t>
  </si>
  <si>
    <t>ULPIANI</t>
  </si>
  <si>
    <t>OSCAR</t>
  </si>
  <si>
    <t>ENZO</t>
  </si>
  <si>
    <t>ARMANDO</t>
  </si>
  <si>
    <t>PIERA</t>
  </si>
  <si>
    <t>DE SANTIS</t>
  </si>
  <si>
    <t>FELICE</t>
  </si>
  <si>
    <t>MARIO</t>
  </si>
  <si>
    <t>GERARDO</t>
  </si>
  <si>
    <t>VALENTINA</t>
  </si>
  <si>
    <t>GIULIANO</t>
  </si>
  <si>
    <t>ANTONINO</t>
  </si>
  <si>
    <t>FIORAVANTI</t>
  </si>
  <si>
    <t>WALTER</t>
  </si>
  <si>
    <t>GIAMPIERO</t>
  </si>
  <si>
    <t>GIANCARLO</t>
  </si>
  <si>
    <t>FEDERICA</t>
  </si>
  <si>
    <t>PANUNZI</t>
  </si>
  <si>
    <t>FLORIANO</t>
  </si>
  <si>
    <t>FORHANS TEAM</t>
  </si>
  <si>
    <t>MENICHELLI</t>
  </si>
  <si>
    <t>FAUSTO</t>
  </si>
  <si>
    <t>SCARSELLA</t>
  </si>
  <si>
    <t>EMILIANO</t>
  </si>
  <si>
    <t>CHIALASTRI</t>
  </si>
  <si>
    <t>TESTA</t>
  </si>
  <si>
    <t>GIACCHETTI</t>
  </si>
  <si>
    <t>EURO</t>
  </si>
  <si>
    <t>SIMONA</t>
  </si>
  <si>
    <t>OLIVIERO</t>
  </si>
  <si>
    <t>PODISTICA ERETUM</t>
  </si>
  <si>
    <t>MANCINI</t>
  </si>
  <si>
    <t>DURANTINI</t>
  </si>
  <si>
    <t>MARIA TERESA</t>
  </si>
  <si>
    <t>MELLINI</t>
  </si>
  <si>
    <t>SARA</t>
  </si>
  <si>
    <t>ZERVOS</t>
  </si>
  <si>
    <t>THI KIM THU</t>
  </si>
  <si>
    <t>PIERSTEFANO</t>
  </si>
  <si>
    <t>ANTONELLI</t>
  </si>
  <si>
    <t>FLAVIO</t>
  </si>
  <si>
    <t>VILLA ADA GREEN RUNNER</t>
  </si>
  <si>
    <t>CARIMINI</t>
  </si>
  <si>
    <t>PASQUALINI</t>
  </si>
  <si>
    <t>MICAELA</t>
  </si>
  <si>
    <t>ESPOSITO</t>
  </si>
  <si>
    <t>ROCCO</t>
  </si>
  <si>
    <t>BARONE</t>
  </si>
  <si>
    <t>FABIANI</t>
  </si>
  <si>
    <t>STEFANINI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</si>
</sst>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19" applyFont="1" applyFill="1" applyBorder="1" applyAlignment="1">
      <alignment vertical="center"/>
      <protection/>
    </xf>
    <xf numFmtId="0" fontId="7" fillId="0" borderId="3" xfId="19" applyFont="1" applyFill="1" applyBorder="1" applyAlignment="1">
      <alignment horizontal="center" vertical="center"/>
      <protection/>
    </xf>
    <xf numFmtId="0" fontId="7" fillId="0" borderId="4" xfId="19" applyFont="1" applyFill="1" applyBorder="1" applyAlignment="1">
      <alignment vertical="center"/>
      <protection/>
    </xf>
    <xf numFmtId="0" fontId="7" fillId="0" borderId="4" xfId="19" applyFont="1" applyFill="1" applyBorder="1" applyAlignment="1">
      <alignment horizontal="center" vertical="center"/>
      <protection/>
    </xf>
    <xf numFmtId="0" fontId="7" fillId="0" borderId="4" xfId="19" applyFont="1" applyFill="1" applyBorder="1" applyAlignment="1">
      <alignment horizontal="left" vertical="center"/>
      <protection/>
    </xf>
    <xf numFmtId="0" fontId="7" fillId="0" borderId="5" xfId="19" applyFont="1" applyFill="1" applyBorder="1" applyAlignment="1">
      <alignment vertical="center"/>
      <protection/>
    </xf>
    <xf numFmtId="0" fontId="7" fillId="0" borderId="5" xfId="19" applyFont="1" applyFill="1" applyBorder="1" applyAlignment="1">
      <alignment horizontal="center" vertical="center"/>
      <protection/>
    </xf>
    <xf numFmtId="21" fontId="7" fillId="0" borderId="3" xfId="19" applyNumberFormat="1" applyFont="1" applyFill="1" applyBorder="1" applyAlignment="1">
      <alignment horizontal="center" vertical="center"/>
      <protection/>
    </xf>
    <xf numFmtId="21" fontId="7" fillId="0" borderId="4" xfId="19" applyNumberFormat="1" applyFont="1" applyFill="1" applyBorder="1" applyAlignment="1">
      <alignment horizontal="center" vertical="center"/>
      <protection/>
    </xf>
    <xf numFmtId="21" fontId="7" fillId="0" borderId="5" xfId="19" applyNumberFormat="1" applyFont="1" applyFill="1" applyBorder="1" applyAlignment="1">
      <alignment horizontal="center" vertical="center"/>
      <protection/>
    </xf>
    <xf numFmtId="0" fontId="9" fillId="4" borderId="4" xfId="19" applyFont="1" applyFill="1" applyBorder="1" applyAlignment="1">
      <alignment vertical="center"/>
      <protection/>
    </xf>
    <xf numFmtId="0" fontId="9" fillId="4" borderId="4" xfId="19" applyFont="1" applyFill="1" applyBorder="1" applyAlignment="1">
      <alignment horizontal="center" vertical="center"/>
      <protection/>
    </xf>
    <xf numFmtId="21" fontId="9" fillId="4" borderId="4" xfId="19" applyNumberFormat="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_Monteranning - ISCRIZIONI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274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275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276</v>
      </c>
      <c r="B3" s="32"/>
      <c r="C3" s="32"/>
      <c r="D3" s="32"/>
      <c r="E3" s="32"/>
      <c r="F3" s="32"/>
      <c r="G3" s="32"/>
      <c r="H3" s="3" t="s">
        <v>317</v>
      </c>
      <c r="I3" s="4">
        <v>7.5</v>
      </c>
    </row>
    <row r="4" spans="1:9" ht="37.5" customHeight="1">
      <c r="A4" s="5" t="s">
        <v>318</v>
      </c>
      <c r="B4" s="6" t="s">
        <v>319</v>
      </c>
      <c r="C4" s="7" t="s">
        <v>320</v>
      </c>
      <c r="D4" s="7" t="s">
        <v>321</v>
      </c>
      <c r="E4" s="8" t="s">
        <v>322</v>
      </c>
      <c r="F4" s="7" t="s">
        <v>323</v>
      </c>
      <c r="G4" s="7" t="s">
        <v>324</v>
      </c>
      <c r="H4" s="9" t="s">
        <v>325</v>
      </c>
      <c r="I4" s="9" t="s">
        <v>326</v>
      </c>
    </row>
    <row r="5" spans="1:9" s="13" customFormat="1" ht="15" customHeight="1">
      <c r="A5" s="10">
        <v>1</v>
      </c>
      <c r="B5" s="35" t="s">
        <v>1</v>
      </c>
      <c r="C5" s="35" t="s">
        <v>341</v>
      </c>
      <c r="D5" s="36">
        <v>1</v>
      </c>
      <c r="E5" s="35" t="s">
        <v>2</v>
      </c>
      <c r="F5" s="42">
        <v>0.01947916666666667</v>
      </c>
      <c r="G5" s="10" t="str">
        <f aca="true" t="shared" si="0" ref="G5:G68">TEXT(INT((HOUR(F5)*3600+MINUTE(F5)*60+SECOND(F5))/$I$3/60),"0")&amp;"."&amp;TEXT(MOD((HOUR(F5)*3600+MINUTE(F5)*60+SECOND(F5))/$I$3,60),"00")&amp;"/km"</f>
        <v>3.44/km</v>
      </c>
      <c r="H5" s="12">
        <f aca="true" t="shared" si="1" ref="H5:H68">F5-$F$5</f>
        <v>0</v>
      </c>
      <c r="I5" s="12">
        <f>F5-INDEX($F$5:$F$208,MATCH(D5,$D$5:$D$208,0))</f>
        <v>0</v>
      </c>
    </row>
    <row r="6" spans="1:9" s="13" customFormat="1" ht="15" customHeight="1">
      <c r="A6" s="14">
        <v>2</v>
      </c>
      <c r="B6" s="37" t="s">
        <v>3</v>
      </c>
      <c r="C6" s="37" t="s">
        <v>329</v>
      </c>
      <c r="D6" s="38">
        <v>2</v>
      </c>
      <c r="E6" s="37" t="s">
        <v>4</v>
      </c>
      <c r="F6" s="43">
        <v>0.019872685185185184</v>
      </c>
      <c r="G6" s="14" t="str">
        <f t="shared" si="0"/>
        <v>3.49/km</v>
      </c>
      <c r="H6" s="16">
        <f t="shared" si="1"/>
        <v>0.00039351851851851527</v>
      </c>
      <c r="I6" s="16">
        <f aca="true" t="shared" si="2" ref="I6:I69">F6-INDEX($F$5:$F$208,MATCH(D6,$D$5:$D$208,0))</f>
        <v>0</v>
      </c>
    </row>
    <row r="7" spans="1:9" s="13" customFormat="1" ht="15" customHeight="1">
      <c r="A7" s="14">
        <v>3</v>
      </c>
      <c r="B7" s="37" t="s">
        <v>289</v>
      </c>
      <c r="C7" s="37" t="s">
        <v>376</v>
      </c>
      <c r="D7" s="38">
        <v>3</v>
      </c>
      <c r="E7" s="37" t="s">
        <v>277</v>
      </c>
      <c r="F7" s="43">
        <v>0.02048611111111111</v>
      </c>
      <c r="G7" s="14" t="str">
        <f t="shared" si="0"/>
        <v>3.56/km</v>
      </c>
      <c r="H7" s="16">
        <f t="shared" si="1"/>
        <v>0.0010069444444444423</v>
      </c>
      <c r="I7" s="16">
        <f t="shared" si="2"/>
        <v>0</v>
      </c>
    </row>
    <row r="8" spans="1:9" s="13" customFormat="1" ht="15" customHeight="1">
      <c r="A8" s="14">
        <v>4</v>
      </c>
      <c r="B8" s="37" t="s">
        <v>5</v>
      </c>
      <c r="C8" s="37" t="s">
        <v>338</v>
      </c>
      <c r="D8" s="38" t="s">
        <v>6</v>
      </c>
      <c r="E8" s="37" t="s">
        <v>7</v>
      </c>
      <c r="F8" s="43">
        <v>0.020810185185185185</v>
      </c>
      <c r="G8" s="14" t="str">
        <f t="shared" si="0"/>
        <v>3.60/km</v>
      </c>
      <c r="H8" s="16">
        <f t="shared" si="1"/>
        <v>0.001331018518518516</v>
      </c>
      <c r="I8" s="16">
        <f t="shared" si="2"/>
        <v>0</v>
      </c>
    </row>
    <row r="9" spans="1:9" s="13" customFormat="1" ht="15" customHeight="1">
      <c r="A9" s="14">
        <v>5</v>
      </c>
      <c r="B9" s="37" t="s">
        <v>397</v>
      </c>
      <c r="C9" s="37" t="s">
        <v>398</v>
      </c>
      <c r="D9" s="38" t="s">
        <v>8</v>
      </c>
      <c r="E9" s="37" t="s">
        <v>9</v>
      </c>
      <c r="F9" s="43">
        <v>0.02096064814814815</v>
      </c>
      <c r="G9" s="14" t="str">
        <f t="shared" si="0"/>
        <v>4.01/km</v>
      </c>
      <c r="H9" s="16">
        <f t="shared" si="1"/>
        <v>0.0014814814814814795</v>
      </c>
      <c r="I9" s="16">
        <f t="shared" si="2"/>
        <v>0</v>
      </c>
    </row>
    <row r="10" spans="1:9" s="13" customFormat="1" ht="15" customHeight="1">
      <c r="A10" s="14">
        <v>6</v>
      </c>
      <c r="B10" s="37" t="s">
        <v>10</v>
      </c>
      <c r="C10" s="37" t="s">
        <v>335</v>
      </c>
      <c r="D10" s="38" t="s">
        <v>11</v>
      </c>
      <c r="E10" s="37" t="s">
        <v>12</v>
      </c>
      <c r="F10" s="43">
        <v>0.02153935185185185</v>
      </c>
      <c r="G10" s="14" t="str">
        <f t="shared" si="0"/>
        <v>4.08/km</v>
      </c>
      <c r="H10" s="16">
        <f t="shared" si="1"/>
        <v>0.0020601851851851823</v>
      </c>
      <c r="I10" s="16">
        <f t="shared" si="2"/>
        <v>0</v>
      </c>
    </row>
    <row r="11" spans="1:9" s="13" customFormat="1" ht="15" customHeight="1">
      <c r="A11" s="14">
        <v>7</v>
      </c>
      <c r="B11" s="37" t="s">
        <v>13</v>
      </c>
      <c r="C11" s="37" t="s">
        <v>355</v>
      </c>
      <c r="D11" s="38" t="s">
        <v>14</v>
      </c>
      <c r="E11" s="37" t="s">
        <v>12</v>
      </c>
      <c r="F11" s="43">
        <v>0.02165509259259259</v>
      </c>
      <c r="G11" s="14" t="str">
        <f t="shared" si="0"/>
        <v>4.09/km</v>
      </c>
      <c r="H11" s="16">
        <f t="shared" si="1"/>
        <v>0.0021759259259259214</v>
      </c>
      <c r="I11" s="16">
        <f t="shared" si="2"/>
        <v>0</v>
      </c>
    </row>
    <row r="12" spans="1:9" s="13" customFormat="1" ht="15" customHeight="1">
      <c r="A12" s="14">
        <v>8</v>
      </c>
      <c r="B12" s="37" t="s">
        <v>15</v>
      </c>
      <c r="C12" s="37" t="s">
        <v>364</v>
      </c>
      <c r="D12" s="38" t="s">
        <v>16</v>
      </c>
      <c r="E12" s="37" t="s">
        <v>17</v>
      </c>
      <c r="F12" s="43">
        <v>0.02181712962962963</v>
      </c>
      <c r="G12" s="14" t="str">
        <f t="shared" si="0"/>
        <v>4.11/km</v>
      </c>
      <c r="H12" s="16">
        <f t="shared" si="1"/>
        <v>0.002337962962962962</v>
      </c>
      <c r="I12" s="16">
        <f t="shared" si="2"/>
        <v>0</v>
      </c>
    </row>
    <row r="13" spans="1:9" s="13" customFormat="1" ht="15" customHeight="1">
      <c r="A13" s="14">
        <v>9</v>
      </c>
      <c r="B13" s="37" t="s">
        <v>282</v>
      </c>
      <c r="C13" s="37" t="s">
        <v>335</v>
      </c>
      <c r="D13" s="38" t="s">
        <v>18</v>
      </c>
      <c r="E13" s="37" t="s">
        <v>277</v>
      </c>
      <c r="F13" s="43">
        <v>0.02200231481481482</v>
      </c>
      <c r="G13" s="14" t="str">
        <f t="shared" si="0"/>
        <v>4.13/km</v>
      </c>
      <c r="H13" s="16">
        <f t="shared" si="1"/>
        <v>0.0025231481481481494</v>
      </c>
      <c r="I13" s="16">
        <f t="shared" si="2"/>
        <v>0</v>
      </c>
    </row>
    <row r="14" spans="1:9" s="13" customFormat="1" ht="15" customHeight="1">
      <c r="A14" s="14">
        <v>10</v>
      </c>
      <c r="B14" s="37" t="s">
        <v>368</v>
      </c>
      <c r="C14" s="37" t="s">
        <v>337</v>
      </c>
      <c r="D14" s="38" t="s">
        <v>19</v>
      </c>
      <c r="E14" s="37" t="s">
        <v>20</v>
      </c>
      <c r="F14" s="43">
        <v>0.02202546296296296</v>
      </c>
      <c r="G14" s="14" t="str">
        <f t="shared" si="0"/>
        <v>4.14/km</v>
      </c>
      <c r="H14" s="16">
        <f t="shared" si="1"/>
        <v>0.0025462962962962896</v>
      </c>
      <c r="I14" s="16">
        <f t="shared" si="2"/>
        <v>0</v>
      </c>
    </row>
    <row r="15" spans="1:9" s="13" customFormat="1" ht="15" customHeight="1">
      <c r="A15" s="14">
        <v>11</v>
      </c>
      <c r="B15" s="37" t="s">
        <v>21</v>
      </c>
      <c r="C15" s="37" t="s">
        <v>343</v>
      </c>
      <c r="D15" s="38" t="s">
        <v>22</v>
      </c>
      <c r="E15" s="37" t="s">
        <v>9</v>
      </c>
      <c r="F15" s="43">
        <v>0.022048611111111113</v>
      </c>
      <c r="G15" s="14" t="str">
        <f t="shared" si="0"/>
        <v>4.14/km</v>
      </c>
      <c r="H15" s="16">
        <f t="shared" si="1"/>
        <v>0.0025694444444444436</v>
      </c>
      <c r="I15" s="16">
        <f t="shared" si="2"/>
        <v>0</v>
      </c>
    </row>
    <row r="16" spans="1:9" s="13" customFormat="1" ht="15" customHeight="1">
      <c r="A16" s="14">
        <v>12</v>
      </c>
      <c r="B16" s="37" t="s">
        <v>23</v>
      </c>
      <c r="C16" s="37" t="s">
        <v>358</v>
      </c>
      <c r="D16" s="38" t="s">
        <v>24</v>
      </c>
      <c r="E16" s="37" t="s">
        <v>12</v>
      </c>
      <c r="F16" s="43">
        <v>0.022604166666666665</v>
      </c>
      <c r="G16" s="14" t="str">
        <f t="shared" si="0"/>
        <v>4.20/km</v>
      </c>
      <c r="H16" s="16">
        <f t="shared" si="1"/>
        <v>0.003124999999999996</v>
      </c>
      <c r="I16" s="16">
        <f t="shared" si="2"/>
        <v>0</v>
      </c>
    </row>
    <row r="17" spans="1:9" s="13" customFormat="1" ht="15" customHeight="1">
      <c r="A17" s="14">
        <v>13</v>
      </c>
      <c r="B17" s="37" t="s">
        <v>25</v>
      </c>
      <c r="C17" s="37" t="s">
        <v>386</v>
      </c>
      <c r="D17" s="38" t="s">
        <v>26</v>
      </c>
      <c r="E17" s="37" t="s">
        <v>12</v>
      </c>
      <c r="F17" s="43">
        <v>0.0228125</v>
      </c>
      <c r="G17" s="14" t="str">
        <f t="shared" si="0"/>
        <v>4.23/km</v>
      </c>
      <c r="H17" s="16">
        <f t="shared" si="1"/>
        <v>0.0033333333333333305</v>
      </c>
      <c r="I17" s="16">
        <f t="shared" si="2"/>
        <v>0</v>
      </c>
    </row>
    <row r="18" spans="1:9" s="13" customFormat="1" ht="15" customHeight="1">
      <c r="A18" s="25">
        <v>14</v>
      </c>
      <c r="B18" s="45" t="s">
        <v>369</v>
      </c>
      <c r="C18" s="45" t="s">
        <v>365</v>
      </c>
      <c r="D18" s="46" t="s">
        <v>27</v>
      </c>
      <c r="E18" s="45" t="s">
        <v>288</v>
      </c>
      <c r="F18" s="47">
        <v>0.022858796296296294</v>
      </c>
      <c r="G18" s="25" t="str">
        <f t="shared" si="0"/>
        <v>4.23/km</v>
      </c>
      <c r="H18" s="27">
        <f t="shared" si="1"/>
        <v>0.003379629629629625</v>
      </c>
      <c r="I18" s="27">
        <f t="shared" si="2"/>
        <v>0</v>
      </c>
    </row>
    <row r="19" spans="1:9" s="13" customFormat="1" ht="15" customHeight="1">
      <c r="A19" s="14">
        <v>15</v>
      </c>
      <c r="B19" s="37" t="s">
        <v>28</v>
      </c>
      <c r="C19" s="37" t="s">
        <v>415</v>
      </c>
      <c r="D19" s="38">
        <v>1</v>
      </c>
      <c r="E19" s="39" t="s">
        <v>29</v>
      </c>
      <c r="F19" s="43">
        <v>0.023125</v>
      </c>
      <c r="G19" s="14" t="str">
        <f t="shared" si="0"/>
        <v>4.26/km</v>
      </c>
      <c r="H19" s="16">
        <f t="shared" si="1"/>
        <v>0.003645833333333331</v>
      </c>
      <c r="I19" s="16">
        <f t="shared" si="2"/>
        <v>0.003645833333333331</v>
      </c>
    </row>
    <row r="20" spans="1:9" s="13" customFormat="1" ht="15" customHeight="1">
      <c r="A20" s="14">
        <v>16</v>
      </c>
      <c r="B20" s="37" t="s">
        <v>30</v>
      </c>
      <c r="C20" s="37" t="s">
        <v>335</v>
      </c>
      <c r="D20" s="38" t="s">
        <v>31</v>
      </c>
      <c r="E20" s="37" t="s">
        <v>280</v>
      </c>
      <c r="F20" s="43">
        <v>0.02314814814814815</v>
      </c>
      <c r="G20" s="14" t="str">
        <f t="shared" si="0"/>
        <v>4.27/km</v>
      </c>
      <c r="H20" s="16">
        <f t="shared" si="1"/>
        <v>0.0036689814814814814</v>
      </c>
      <c r="I20" s="16">
        <f t="shared" si="2"/>
        <v>0</v>
      </c>
    </row>
    <row r="21" spans="1:9" s="13" customFormat="1" ht="15" customHeight="1">
      <c r="A21" s="14">
        <v>17</v>
      </c>
      <c r="B21" s="37" t="s">
        <v>32</v>
      </c>
      <c r="C21" s="37" t="s">
        <v>370</v>
      </c>
      <c r="D21" s="38" t="s">
        <v>33</v>
      </c>
      <c r="E21" s="37" t="s">
        <v>20</v>
      </c>
      <c r="F21" s="43">
        <v>0.0234375</v>
      </c>
      <c r="G21" s="14" t="str">
        <f t="shared" si="0"/>
        <v>4.30/km</v>
      </c>
      <c r="H21" s="16">
        <f t="shared" si="1"/>
        <v>0.003958333333333331</v>
      </c>
      <c r="I21" s="16">
        <f t="shared" si="2"/>
        <v>0</v>
      </c>
    </row>
    <row r="22" spans="1:9" s="13" customFormat="1" ht="15" customHeight="1">
      <c r="A22" s="14">
        <v>18</v>
      </c>
      <c r="B22" s="37" t="s">
        <v>34</v>
      </c>
      <c r="C22" s="37" t="s">
        <v>393</v>
      </c>
      <c r="D22" s="38" t="s">
        <v>35</v>
      </c>
      <c r="E22" s="37" t="s">
        <v>36</v>
      </c>
      <c r="F22" s="43">
        <v>0.023460648148148147</v>
      </c>
      <c r="G22" s="14" t="str">
        <f t="shared" si="0"/>
        <v>4.30/km</v>
      </c>
      <c r="H22" s="16">
        <f t="shared" si="1"/>
        <v>0.003981481481481478</v>
      </c>
      <c r="I22" s="16">
        <f t="shared" si="2"/>
        <v>0</v>
      </c>
    </row>
    <row r="23" spans="1:9" s="13" customFormat="1" ht="15" customHeight="1">
      <c r="A23" s="14">
        <v>19</v>
      </c>
      <c r="B23" s="37" t="s">
        <v>37</v>
      </c>
      <c r="C23" s="37" t="s">
        <v>338</v>
      </c>
      <c r="D23" s="38" t="s">
        <v>38</v>
      </c>
      <c r="E23" s="37" t="s">
        <v>12</v>
      </c>
      <c r="F23" s="43">
        <v>0.023622685185185188</v>
      </c>
      <c r="G23" s="14" t="str">
        <f t="shared" si="0"/>
        <v>4.32/km</v>
      </c>
      <c r="H23" s="16">
        <f t="shared" si="1"/>
        <v>0.004143518518518519</v>
      </c>
      <c r="I23" s="16">
        <f t="shared" si="2"/>
        <v>0</v>
      </c>
    </row>
    <row r="24" spans="1:9" s="13" customFormat="1" ht="15" customHeight="1">
      <c r="A24" s="14">
        <v>20</v>
      </c>
      <c r="B24" s="37" t="s">
        <v>39</v>
      </c>
      <c r="C24" s="37" t="s">
        <v>350</v>
      </c>
      <c r="D24" s="38" t="s">
        <v>40</v>
      </c>
      <c r="E24" s="37" t="s">
        <v>12</v>
      </c>
      <c r="F24" s="43">
        <v>0.023842592592592596</v>
      </c>
      <c r="G24" s="14" t="str">
        <f t="shared" si="0"/>
        <v>4.35/km</v>
      </c>
      <c r="H24" s="16">
        <f t="shared" si="1"/>
        <v>0.004363425925925927</v>
      </c>
      <c r="I24" s="16">
        <f t="shared" si="2"/>
        <v>0</v>
      </c>
    </row>
    <row r="25" spans="1:9" s="13" customFormat="1" ht="15" customHeight="1">
      <c r="A25" s="14">
        <v>21</v>
      </c>
      <c r="B25" s="37" t="s">
        <v>41</v>
      </c>
      <c r="C25" s="37" t="s">
        <v>362</v>
      </c>
      <c r="D25" s="38" t="s">
        <v>42</v>
      </c>
      <c r="E25" s="37" t="s">
        <v>43</v>
      </c>
      <c r="F25" s="43">
        <v>0.02395833333333333</v>
      </c>
      <c r="G25" s="14" t="str">
        <f t="shared" si="0"/>
        <v>4.36/km</v>
      </c>
      <c r="H25" s="16">
        <f t="shared" si="1"/>
        <v>0.0044791666666666625</v>
      </c>
      <c r="I25" s="16">
        <f t="shared" si="2"/>
        <v>0</v>
      </c>
    </row>
    <row r="26" spans="1:9" s="13" customFormat="1" ht="15" customHeight="1">
      <c r="A26" s="14">
        <v>22</v>
      </c>
      <c r="B26" s="37" t="s">
        <v>44</v>
      </c>
      <c r="C26" s="37" t="s">
        <v>327</v>
      </c>
      <c r="D26" s="38" t="s">
        <v>45</v>
      </c>
      <c r="E26" s="37" t="s">
        <v>46</v>
      </c>
      <c r="F26" s="43">
        <v>0.024016203703703706</v>
      </c>
      <c r="G26" s="14" t="str">
        <f t="shared" si="0"/>
        <v>4.37/km</v>
      </c>
      <c r="H26" s="16">
        <f t="shared" si="1"/>
        <v>0.004537037037037037</v>
      </c>
      <c r="I26" s="16">
        <f t="shared" si="2"/>
        <v>0</v>
      </c>
    </row>
    <row r="27" spans="1:9" s="13" customFormat="1" ht="15" customHeight="1">
      <c r="A27" s="14">
        <v>23</v>
      </c>
      <c r="B27" s="37" t="s">
        <v>47</v>
      </c>
      <c r="C27" s="37" t="s">
        <v>308</v>
      </c>
      <c r="D27" s="38" t="s">
        <v>48</v>
      </c>
      <c r="E27" s="37" t="s">
        <v>12</v>
      </c>
      <c r="F27" s="43">
        <v>0.024016203703703706</v>
      </c>
      <c r="G27" s="14" t="str">
        <f t="shared" si="0"/>
        <v>4.37/km</v>
      </c>
      <c r="H27" s="16">
        <f t="shared" si="1"/>
        <v>0.004537037037037037</v>
      </c>
      <c r="I27" s="16">
        <f t="shared" si="2"/>
        <v>0</v>
      </c>
    </row>
    <row r="28" spans="1:9" s="17" customFormat="1" ht="15" customHeight="1">
      <c r="A28" s="14">
        <v>24</v>
      </c>
      <c r="B28" s="37" t="s">
        <v>49</v>
      </c>
      <c r="C28" s="37" t="s">
        <v>394</v>
      </c>
      <c r="D28" s="38" t="s">
        <v>50</v>
      </c>
      <c r="E28" s="37" t="s">
        <v>51</v>
      </c>
      <c r="F28" s="43">
        <v>0.0240625</v>
      </c>
      <c r="G28" s="14" t="str">
        <f t="shared" si="0"/>
        <v>4.37/km</v>
      </c>
      <c r="H28" s="16">
        <f t="shared" si="1"/>
        <v>0.004583333333333332</v>
      </c>
      <c r="I28" s="16">
        <f t="shared" si="2"/>
        <v>0</v>
      </c>
    </row>
    <row r="29" spans="1:9" ht="15" customHeight="1">
      <c r="A29" s="14">
        <v>25</v>
      </c>
      <c r="B29" s="37" t="s">
        <v>406</v>
      </c>
      <c r="C29" s="37" t="s">
        <v>407</v>
      </c>
      <c r="D29" s="38" t="s">
        <v>52</v>
      </c>
      <c r="E29" s="37" t="s">
        <v>20</v>
      </c>
      <c r="F29" s="43">
        <v>0.02414351851851852</v>
      </c>
      <c r="G29" s="14" t="str">
        <f t="shared" si="0"/>
        <v>4.38/km</v>
      </c>
      <c r="H29" s="16">
        <f t="shared" si="1"/>
        <v>0.00466435185185185</v>
      </c>
      <c r="I29" s="16">
        <f t="shared" si="2"/>
        <v>0</v>
      </c>
    </row>
    <row r="30" spans="1:9" ht="15" customHeight="1">
      <c r="A30" s="14">
        <v>26</v>
      </c>
      <c r="B30" s="37" t="s">
        <v>53</v>
      </c>
      <c r="C30" s="37" t="s">
        <v>332</v>
      </c>
      <c r="D30" s="38" t="s">
        <v>54</v>
      </c>
      <c r="E30" s="37" t="s">
        <v>51</v>
      </c>
      <c r="F30" s="43">
        <v>0.024363425925925927</v>
      </c>
      <c r="G30" s="14" t="str">
        <f t="shared" si="0"/>
        <v>4.41/km</v>
      </c>
      <c r="H30" s="16">
        <f t="shared" si="1"/>
        <v>0.004884259259259258</v>
      </c>
      <c r="I30" s="16">
        <f t="shared" si="2"/>
        <v>0</v>
      </c>
    </row>
    <row r="31" spans="1:9" ht="15" customHeight="1">
      <c r="A31" s="14">
        <v>27</v>
      </c>
      <c r="B31" s="37" t="s">
        <v>55</v>
      </c>
      <c r="C31" s="37" t="s">
        <v>395</v>
      </c>
      <c r="D31" s="38" t="s">
        <v>56</v>
      </c>
      <c r="E31" s="37" t="s">
        <v>277</v>
      </c>
      <c r="F31" s="43">
        <v>0.024444444444444446</v>
      </c>
      <c r="G31" s="14" t="str">
        <f t="shared" si="0"/>
        <v>4.42/km</v>
      </c>
      <c r="H31" s="16">
        <f t="shared" si="1"/>
        <v>0.004965277777777777</v>
      </c>
      <c r="I31" s="16">
        <f t="shared" si="2"/>
        <v>0</v>
      </c>
    </row>
    <row r="32" spans="1:9" ht="15" customHeight="1">
      <c r="A32" s="14">
        <v>28</v>
      </c>
      <c r="B32" s="37" t="s">
        <v>400</v>
      </c>
      <c r="C32" s="37" t="s">
        <v>339</v>
      </c>
      <c r="D32" s="38" t="s">
        <v>57</v>
      </c>
      <c r="E32" s="37" t="s">
        <v>410</v>
      </c>
      <c r="F32" s="43">
        <v>0.024502314814814814</v>
      </c>
      <c r="G32" s="14" t="str">
        <f t="shared" si="0"/>
        <v>4.42/km</v>
      </c>
      <c r="H32" s="16">
        <f t="shared" si="1"/>
        <v>0.005023148148148145</v>
      </c>
      <c r="I32" s="16">
        <f t="shared" si="2"/>
        <v>0</v>
      </c>
    </row>
    <row r="33" spans="1:9" ht="15" customHeight="1">
      <c r="A33" s="14">
        <v>29</v>
      </c>
      <c r="B33" s="37" t="s">
        <v>304</v>
      </c>
      <c r="C33" s="37" t="s">
        <v>343</v>
      </c>
      <c r="D33" s="38" t="s">
        <v>58</v>
      </c>
      <c r="E33" s="37" t="s">
        <v>277</v>
      </c>
      <c r="F33" s="43">
        <v>0.02462962962962963</v>
      </c>
      <c r="G33" s="14" t="str">
        <f t="shared" si="0"/>
        <v>4.44/km</v>
      </c>
      <c r="H33" s="16">
        <f t="shared" si="1"/>
        <v>0.005150462962962961</v>
      </c>
      <c r="I33" s="16">
        <f t="shared" si="2"/>
        <v>0</v>
      </c>
    </row>
    <row r="34" spans="1:9" ht="15" customHeight="1">
      <c r="A34" s="14">
        <v>30</v>
      </c>
      <c r="B34" s="37" t="s">
        <v>405</v>
      </c>
      <c r="C34" s="37" t="s">
        <v>354</v>
      </c>
      <c r="D34" s="38" t="s">
        <v>59</v>
      </c>
      <c r="E34" s="37" t="s">
        <v>12</v>
      </c>
      <c r="F34" s="43">
        <v>0.024745370370370372</v>
      </c>
      <c r="G34" s="14" t="str">
        <f t="shared" si="0"/>
        <v>4.45/km</v>
      </c>
      <c r="H34" s="16">
        <f t="shared" si="1"/>
        <v>0.0052662037037037035</v>
      </c>
      <c r="I34" s="16">
        <f t="shared" si="2"/>
        <v>0</v>
      </c>
    </row>
    <row r="35" spans="1:9" ht="15" customHeight="1">
      <c r="A35" s="14">
        <v>31</v>
      </c>
      <c r="B35" s="37" t="s">
        <v>60</v>
      </c>
      <c r="C35" s="37" t="s">
        <v>61</v>
      </c>
      <c r="D35" s="38" t="s">
        <v>62</v>
      </c>
      <c r="E35" s="37" t="s">
        <v>20</v>
      </c>
      <c r="F35" s="43">
        <v>0.02478009259259259</v>
      </c>
      <c r="G35" s="14" t="str">
        <f t="shared" si="0"/>
        <v>4.45/km</v>
      </c>
      <c r="H35" s="16">
        <f t="shared" si="1"/>
        <v>0.005300925925925921</v>
      </c>
      <c r="I35" s="16">
        <f t="shared" si="2"/>
        <v>0</v>
      </c>
    </row>
    <row r="36" spans="1:9" ht="15" customHeight="1">
      <c r="A36" s="14">
        <v>32</v>
      </c>
      <c r="B36" s="37" t="s">
        <v>53</v>
      </c>
      <c r="C36" s="37" t="s">
        <v>301</v>
      </c>
      <c r="D36" s="38">
        <v>2</v>
      </c>
      <c r="E36" s="39" t="s">
        <v>63</v>
      </c>
      <c r="F36" s="43">
        <v>0.024930555555555553</v>
      </c>
      <c r="G36" s="14" t="str">
        <f t="shared" si="0"/>
        <v>4.47/km</v>
      </c>
      <c r="H36" s="16">
        <f t="shared" si="1"/>
        <v>0.005451388888888884</v>
      </c>
      <c r="I36" s="16">
        <f t="shared" si="2"/>
        <v>0.005057870370370369</v>
      </c>
    </row>
    <row r="37" spans="1:9" ht="15" customHeight="1">
      <c r="A37" s="14">
        <v>33</v>
      </c>
      <c r="B37" s="37" t="s">
        <v>64</v>
      </c>
      <c r="C37" s="37" t="s">
        <v>340</v>
      </c>
      <c r="D37" s="38" t="s">
        <v>65</v>
      </c>
      <c r="E37" s="37" t="s">
        <v>20</v>
      </c>
      <c r="F37" s="43">
        <v>0.0249537037037037</v>
      </c>
      <c r="G37" s="14" t="str">
        <f t="shared" si="0"/>
        <v>4.47/km</v>
      </c>
      <c r="H37" s="16">
        <f t="shared" si="1"/>
        <v>0.005474537037037031</v>
      </c>
      <c r="I37" s="16">
        <f t="shared" si="2"/>
        <v>0</v>
      </c>
    </row>
    <row r="38" spans="1:9" ht="15" customHeight="1">
      <c r="A38" s="14">
        <v>34</v>
      </c>
      <c r="B38" s="37" t="s">
        <v>66</v>
      </c>
      <c r="C38" s="37" t="s">
        <v>342</v>
      </c>
      <c r="D38" s="38" t="s">
        <v>67</v>
      </c>
      <c r="E38" s="37" t="s">
        <v>280</v>
      </c>
      <c r="F38" s="43">
        <v>0.02517361111111111</v>
      </c>
      <c r="G38" s="14" t="str">
        <f t="shared" si="0"/>
        <v>4.50/km</v>
      </c>
      <c r="H38" s="16">
        <f t="shared" si="1"/>
        <v>0.0056944444444444395</v>
      </c>
      <c r="I38" s="16">
        <f t="shared" si="2"/>
        <v>0</v>
      </c>
    </row>
    <row r="39" spans="1:9" ht="15" customHeight="1">
      <c r="A39" s="14">
        <v>35</v>
      </c>
      <c r="B39" s="37" t="s">
        <v>425</v>
      </c>
      <c r="C39" s="37" t="s">
        <v>338</v>
      </c>
      <c r="D39" s="38" t="s">
        <v>68</v>
      </c>
      <c r="E39" s="37" t="s">
        <v>36</v>
      </c>
      <c r="F39" s="43">
        <v>0.0253125</v>
      </c>
      <c r="G39" s="14" t="str">
        <f t="shared" si="0"/>
        <v>4.52/km</v>
      </c>
      <c r="H39" s="16">
        <f t="shared" si="1"/>
        <v>0.005833333333333333</v>
      </c>
      <c r="I39" s="16">
        <f t="shared" si="2"/>
        <v>0</v>
      </c>
    </row>
    <row r="40" spans="1:9" ht="15" customHeight="1">
      <c r="A40" s="14">
        <v>36</v>
      </c>
      <c r="B40" s="37" t="s">
        <v>69</v>
      </c>
      <c r="C40" s="37" t="s">
        <v>332</v>
      </c>
      <c r="D40" s="38" t="s">
        <v>70</v>
      </c>
      <c r="E40" s="37" t="s">
        <v>12</v>
      </c>
      <c r="F40" s="43">
        <v>0.02539351851851852</v>
      </c>
      <c r="G40" s="14" t="str">
        <f t="shared" si="0"/>
        <v>4.53/km</v>
      </c>
      <c r="H40" s="16">
        <f t="shared" si="1"/>
        <v>0.005914351851851851</v>
      </c>
      <c r="I40" s="16">
        <f t="shared" si="2"/>
        <v>0</v>
      </c>
    </row>
    <row r="41" spans="1:9" ht="15" customHeight="1">
      <c r="A41" s="14">
        <v>37</v>
      </c>
      <c r="B41" s="37" t="s">
        <v>71</v>
      </c>
      <c r="C41" s="37" t="s">
        <v>349</v>
      </c>
      <c r="D41" s="38" t="s">
        <v>72</v>
      </c>
      <c r="E41" s="37" t="s">
        <v>12</v>
      </c>
      <c r="F41" s="43">
        <v>0.025416666666666667</v>
      </c>
      <c r="G41" s="14" t="str">
        <f t="shared" si="0"/>
        <v>4.53/km</v>
      </c>
      <c r="H41" s="16">
        <f t="shared" si="1"/>
        <v>0.005937499999999998</v>
      </c>
      <c r="I41" s="16">
        <f t="shared" si="2"/>
        <v>0</v>
      </c>
    </row>
    <row r="42" spans="1:9" ht="15" customHeight="1">
      <c r="A42" s="14">
        <v>38</v>
      </c>
      <c r="B42" s="37" t="s">
        <v>385</v>
      </c>
      <c r="C42" s="37" t="s">
        <v>348</v>
      </c>
      <c r="D42" s="38" t="s">
        <v>73</v>
      </c>
      <c r="E42" s="37" t="s">
        <v>20</v>
      </c>
      <c r="F42" s="43">
        <v>0.025543981481481483</v>
      </c>
      <c r="G42" s="14" t="str">
        <f t="shared" si="0"/>
        <v>4.54/km</v>
      </c>
      <c r="H42" s="16">
        <f t="shared" si="1"/>
        <v>0.0060648148148148145</v>
      </c>
      <c r="I42" s="16">
        <f t="shared" si="2"/>
        <v>0</v>
      </c>
    </row>
    <row r="43" spans="1:9" ht="15" customHeight="1">
      <c r="A43" s="14">
        <v>39</v>
      </c>
      <c r="B43" s="37" t="s">
        <v>279</v>
      </c>
      <c r="C43" s="37" t="s">
        <v>337</v>
      </c>
      <c r="D43" s="38" t="s">
        <v>74</v>
      </c>
      <c r="E43" s="37" t="s">
        <v>277</v>
      </c>
      <c r="F43" s="43">
        <v>0.025567129629629634</v>
      </c>
      <c r="G43" s="14" t="str">
        <f t="shared" si="0"/>
        <v>4.55/km</v>
      </c>
      <c r="H43" s="16">
        <f t="shared" si="1"/>
        <v>0.006087962962962965</v>
      </c>
      <c r="I43" s="16">
        <f t="shared" si="2"/>
        <v>0</v>
      </c>
    </row>
    <row r="44" spans="1:9" ht="15" customHeight="1">
      <c r="A44" s="14">
        <v>40</v>
      </c>
      <c r="B44" s="37" t="s">
        <v>75</v>
      </c>
      <c r="C44" s="37" t="s">
        <v>387</v>
      </c>
      <c r="D44" s="38" t="s">
        <v>76</v>
      </c>
      <c r="E44" s="37" t="s">
        <v>399</v>
      </c>
      <c r="F44" s="43">
        <v>0.025578703703703704</v>
      </c>
      <c r="G44" s="14" t="str">
        <f t="shared" si="0"/>
        <v>4.55/km</v>
      </c>
      <c r="H44" s="16">
        <f t="shared" si="1"/>
        <v>0.006099537037037035</v>
      </c>
      <c r="I44" s="16">
        <f t="shared" si="2"/>
        <v>0</v>
      </c>
    </row>
    <row r="45" spans="1:9" ht="15" customHeight="1">
      <c r="A45" s="14">
        <v>41</v>
      </c>
      <c r="B45" s="37" t="s">
        <v>77</v>
      </c>
      <c r="C45" s="37" t="s">
        <v>340</v>
      </c>
      <c r="D45" s="38" t="s">
        <v>78</v>
      </c>
      <c r="E45" s="37" t="s">
        <v>20</v>
      </c>
      <c r="F45" s="43">
        <v>0.02560185185185185</v>
      </c>
      <c r="G45" s="14" t="str">
        <f t="shared" si="0"/>
        <v>4.55/km</v>
      </c>
      <c r="H45" s="16">
        <f t="shared" si="1"/>
        <v>0.006122685185185182</v>
      </c>
      <c r="I45" s="16">
        <f t="shared" si="2"/>
        <v>0</v>
      </c>
    </row>
    <row r="46" spans="1:9" ht="15" customHeight="1">
      <c r="A46" s="14">
        <v>42</v>
      </c>
      <c r="B46" s="37" t="s">
        <v>79</v>
      </c>
      <c r="C46" s="37" t="s">
        <v>347</v>
      </c>
      <c r="D46" s="38" t="s">
        <v>80</v>
      </c>
      <c r="E46" s="37" t="s">
        <v>12</v>
      </c>
      <c r="F46" s="43">
        <v>0.025717592592592594</v>
      </c>
      <c r="G46" s="14" t="str">
        <f t="shared" si="0"/>
        <v>4.56/km</v>
      </c>
      <c r="H46" s="16">
        <f t="shared" si="1"/>
        <v>0.006238425925925925</v>
      </c>
      <c r="I46" s="16">
        <f t="shared" si="2"/>
        <v>0</v>
      </c>
    </row>
    <row r="47" spans="1:9" ht="15" customHeight="1">
      <c r="A47" s="14">
        <v>43</v>
      </c>
      <c r="B47" s="37" t="s">
        <v>81</v>
      </c>
      <c r="C47" s="37" t="s">
        <v>352</v>
      </c>
      <c r="D47" s="38" t="s">
        <v>82</v>
      </c>
      <c r="E47" s="37" t="s">
        <v>36</v>
      </c>
      <c r="F47" s="43">
        <v>0.025752314814814815</v>
      </c>
      <c r="G47" s="14" t="str">
        <f t="shared" si="0"/>
        <v>4.57/km</v>
      </c>
      <c r="H47" s="16">
        <f t="shared" si="1"/>
        <v>0.006273148148148146</v>
      </c>
      <c r="I47" s="16">
        <f t="shared" si="2"/>
        <v>0</v>
      </c>
    </row>
    <row r="48" spans="1:9" ht="15" customHeight="1">
      <c r="A48" s="14">
        <v>44</v>
      </c>
      <c r="B48" s="37" t="s">
        <v>83</v>
      </c>
      <c r="C48" s="37" t="s">
        <v>408</v>
      </c>
      <c r="D48" s="38">
        <v>3</v>
      </c>
      <c r="E48" s="37" t="s">
        <v>84</v>
      </c>
      <c r="F48" s="43">
        <v>0.02576388888888889</v>
      </c>
      <c r="G48" s="14" t="str">
        <f t="shared" si="0"/>
        <v>4.57/km</v>
      </c>
      <c r="H48" s="16">
        <f t="shared" si="1"/>
        <v>0.006284722222222223</v>
      </c>
      <c r="I48" s="16">
        <f t="shared" si="2"/>
        <v>0.0052777777777777805</v>
      </c>
    </row>
    <row r="49" spans="1:9" ht="15" customHeight="1">
      <c r="A49" s="14">
        <v>45</v>
      </c>
      <c r="B49" s="37" t="s">
        <v>422</v>
      </c>
      <c r="C49" s="37" t="s">
        <v>341</v>
      </c>
      <c r="D49" s="38" t="s">
        <v>85</v>
      </c>
      <c r="E49" s="37" t="s">
        <v>86</v>
      </c>
      <c r="F49" s="43">
        <v>0.025902777777777775</v>
      </c>
      <c r="G49" s="14" t="str">
        <f t="shared" si="0"/>
        <v>4.58/km</v>
      </c>
      <c r="H49" s="16">
        <f t="shared" si="1"/>
        <v>0.006423611111111106</v>
      </c>
      <c r="I49" s="16">
        <f t="shared" si="2"/>
        <v>0</v>
      </c>
    </row>
    <row r="50" spans="1:9" ht="15" customHeight="1">
      <c r="A50" s="14">
        <v>46</v>
      </c>
      <c r="B50" s="37" t="s">
        <v>87</v>
      </c>
      <c r="C50" s="37" t="s">
        <v>339</v>
      </c>
      <c r="D50" s="38" t="s">
        <v>88</v>
      </c>
      <c r="E50" s="37" t="s">
        <v>12</v>
      </c>
      <c r="F50" s="43">
        <v>0.025925925925925925</v>
      </c>
      <c r="G50" s="14" t="str">
        <f t="shared" si="0"/>
        <v>4.59/km</v>
      </c>
      <c r="H50" s="16">
        <f t="shared" si="1"/>
        <v>0.006446759259259256</v>
      </c>
      <c r="I50" s="16">
        <f t="shared" si="2"/>
        <v>0</v>
      </c>
    </row>
    <row r="51" spans="1:9" ht="15" customHeight="1">
      <c r="A51" s="14">
        <v>47</v>
      </c>
      <c r="B51" s="37" t="s">
        <v>89</v>
      </c>
      <c r="C51" s="37" t="s">
        <v>343</v>
      </c>
      <c r="D51" s="38" t="s">
        <v>90</v>
      </c>
      <c r="E51" s="37" t="s">
        <v>7</v>
      </c>
      <c r="F51" s="43">
        <v>0.02601851851851852</v>
      </c>
      <c r="G51" s="14" t="str">
        <f t="shared" si="0"/>
        <v>4.60/km</v>
      </c>
      <c r="H51" s="16">
        <f t="shared" si="1"/>
        <v>0.006539351851851852</v>
      </c>
      <c r="I51" s="16">
        <f t="shared" si="2"/>
        <v>0</v>
      </c>
    </row>
    <row r="52" spans="1:9" ht="15" customHeight="1">
      <c r="A52" s="14">
        <v>48</v>
      </c>
      <c r="B52" s="37" t="s">
        <v>91</v>
      </c>
      <c r="C52" s="37" t="s">
        <v>352</v>
      </c>
      <c r="D52" s="38" t="s">
        <v>92</v>
      </c>
      <c r="E52" s="37" t="s">
        <v>36</v>
      </c>
      <c r="F52" s="43">
        <v>0.026053240740740738</v>
      </c>
      <c r="G52" s="14" t="str">
        <f t="shared" si="0"/>
        <v>5.00/km</v>
      </c>
      <c r="H52" s="16">
        <f t="shared" si="1"/>
        <v>0.006574074074074069</v>
      </c>
      <c r="I52" s="16">
        <f t="shared" si="2"/>
        <v>0</v>
      </c>
    </row>
    <row r="53" spans="1:9" ht="15" customHeight="1">
      <c r="A53" s="14">
        <v>49</v>
      </c>
      <c r="B53" s="37" t="s">
        <v>385</v>
      </c>
      <c r="C53" s="37" t="s">
        <v>403</v>
      </c>
      <c r="D53" s="38" t="s">
        <v>93</v>
      </c>
      <c r="E53" s="37" t="s">
        <v>94</v>
      </c>
      <c r="F53" s="43">
        <v>0.026064814814814815</v>
      </c>
      <c r="G53" s="14" t="str">
        <f t="shared" si="0"/>
        <v>5.00/km</v>
      </c>
      <c r="H53" s="16">
        <f t="shared" si="1"/>
        <v>0.006585648148148146</v>
      </c>
      <c r="I53" s="16">
        <f t="shared" si="2"/>
        <v>0</v>
      </c>
    </row>
    <row r="54" spans="1:9" ht="15" customHeight="1">
      <c r="A54" s="25">
        <v>50</v>
      </c>
      <c r="B54" s="45" t="s">
        <v>95</v>
      </c>
      <c r="C54" s="45" t="s">
        <v>96</v>
      </c>
      <c r="D54" s="46" t="s">
        <v>97</v>
      </c>
      <c r="E54" s="45" t="s">
        <v>288</v>
      </c>
      <c r="F54" s="47">
        <v>0.026087962962962966</v>
      </c>
      <c r="G54" s="25" t="str">
        <f t="shared" si="0"/>
        <v>5.01/km</v>
      </c>
      <c r="H54" s="27">
        <f t="shared" si="1"/>
        <v>0.006608796296296297</v>
      </c>
      <c r="I54" s="27">
        <f t="shared" si="2"/>
        <v>0</v>
      </c>
    </row>
    <row r="55" spans="1:9" ht="15" customHeight="1">
      <c r="A55" s="14">
        <v>51</v>
      </c>
      <c r="B55" s="37" t="s">
        <v>98</v>
      </c>
      <c r="C55" s="37" t="s">
        <v>424</v>
      </c>
      <c r="D55" s="38" t="s">
        <v>99</v>
      </c>
      <c r="E55" s="37" t="s">
        <v>283</v>
      </c>
      <c r="F55" s="43">
        <v>0.026099537037037036</v>
      </c>
      <c r="G55" s="14" t="str">
        <f t="shared" si="0"/>
        <v>5.01/km</v>
      </c>
      <c r="H55" s="16">
        <f t="shared" si="1"/>
        <v>0.006620370370370367</v>
      </c>
      <c r="I55" s="16">
        <f t="shared" si="2"/>
        <v>0</v>
      </c>
    </row>
    <row r="56" spans="1:9" ht="15" customHeight="1">
      <c r="A56" s="14">
        <v>52</v>
      </c>
      <c r="B56" s="37" t="s">
        <v>315</v>
      </c>
      <c r="C56" s="37" t="s">
        <v>311</v>
      </c>
      <c r="D56" s="38" t="s">
        <v>100</v>
      </c>
      <c r="E56" s="37" t="s">
        <v>101</v>
      </c>
      <c r="F56" s="43">
        <v>0.026099537037037036</v>
      </c>
      <c r="G56" s="14" t="str">
        <f t="shared" si="0"/>
        <v>5.01/km</v>
      </c>
      <c r="H56" s="16">
        <f t="shared" si="1"/>
        <v>0.006620370370370367</v>
      </c>
      <c r="I56" s="16">
        <f t="shared" si="2"/>
        <v>0</v>
      </c>
    </row>
    <row r="57" spans="1:9" ht="15" customHeight="1">
      <c r="A57" s="14">
        <v>53</v>
      </c>
      <c r="B57" s="37" t="s">
        <v>412</v>
      </c>
      <c r="C57" s="37" t="s">
        <v>359</v>
      </c>
      <c r="D57" s="38" t="s">
        <v>102</v>
      </c>
      <c r="E57" s="37" t="s">
        <v>103</v>
      </c>
      <c r="F57" s="43">
        <v>0.02613425925925926</v>
      </c>
      <c r="G57" s="14" t="str">
        <f t="shared" si="0"/>
        <v>5.01/km</v>
      </c>
      <c r="H57" s="16">
        <f t="shared" si="1"/>
        <v>0.006655092592592591</v>
      </c>
      <c r="I57" s="16">
        <f t="shared" si="2"/>
        <v>0</v>
      </c>
    </row>
    <row r="58" spans="1:9" ht="15" customHeight="1">
      <c r="A58" s="14">
        <v>54</v>
      </c>
      <c r="B58" s="37" t="s">
        <v>104</v>
      </c>
      <c r="C58" s="37" t="s">
        <v>353</v>
      </c>
      <c r="D58" s="38" t="s">
        <v>105</v>
      </c>
      <c r="E58" s="37" t="s">
        <v>20</v>
      </c>
      <c r="F58" s="43">
        <v>0.026238425925925925</v>
      </c>
      <c r="G58" s="14" t="str">
        <f t="shared" si="0"/>
        <v>5.02/km</v>
      </c>
      <c r="H58" s="16">
        <f t="shared" si="1"/>
        <v>0.0067592592592592565</v>
      </c>
      <c r="I58" s="16">
        <f t="shared" si="2"/>
        <v>0</v>
      </c>
    </row>
    <row r="59" spans="1:9" ht="15" customHeight="1">
      <c r="A59" s="14">
        <v>55</v>
      </c>
      <c r="B59" s="37" t="s">
        <v>402</v>
      </c>
      <c r="C59" s="37" t="s">
        <v>384</v>
      </c>
      <c r="D59" s="38" t="s">
        <v>106</v>
      </c>
      <c r="E59" s="37" t="s">
        <v>0</v>
      </c>
      <c r="F59" s="43">
        <v>0.02631944444444444</v>
      </c>
      <c r="G59" s="14" t="str">
        <f t="shared" si="0"/>
        <v>5.03/km</v>
      </c>
      <c r="H59" s="16">
        <f t="shared" si="1"/>
        <v>0.0068402777777777715</v>
      </c>
      <c r="I59" s="16">
        <f t="shared" si="2"/>
        <v>0</v>
      </c>
    </row>
    <row r="60" spans="1:9" ht="15" customHeight="1">
      <c r="A60" s="14">
        <v>56</v>
      </c>
      <c r="B60" s="37" t="s">
        <v>107</v>
      </c>
      <c r="C60" s="37" t="s">
        <v>401</v>
      </c>
      <c r="D60" s="38" t="s">
        <v>108</v>
      </c>
      <c r="E60" s="37" t="s">
        <v>12</v>
      </c>
      <c r="F60" s="43">
        <v>0.026354166666666668</v>
      </c>
      <c r="G60" s="14" t="str">
        <f t="shared" si="0"/>
        <v>5.04/km</v>
      </c>
      <c r="H60" s="16">
        <f t="shared" si="1"/>
        <v>0.006874999999999999</v>
      </c>
      <c r="I60" s="16">
        <f t="shared" si="2"/>
        <v>0</v>
      </c>
    </row>
    <row r="61" spans="1:9" ht="15" customHeight="1">
      <c r="A61" s="14">
        <v>57</v>
      </c>
      <c r="B61" s="37" t="s">
        <v>109</v>
      </c>
      <c r="C61" s="37" t="s">
        <v>343</v>
      </c>
      <c r="D61" s="38" t="s">
        <v>110</v>
      </c>
      <c r="E61" s="37" t="s">
        <v>111</v>
      </c>
      <c r="F61" s="43">
        <v>0.026400462962962962</v>
      </c>
      <c r="G61" s="14" t="str">
        <f t="shared" si="0"/>
        <v>5.04/km</v>
      </c>
      <c r="H61" s="16">
        <f t="shared" si="1"/>
        <v>0.0069212962962962934</v>
      </c>
      <c r="I61" s="16">
        <f t="shared" si="2"/>
        <v>0</v>
      </c>
    </row>
    <row r="62" spans="1:9" ht="15" customHeight="1">
      <c r="A62" s="14">
        <v>58</v>
      </c>
      <c r="B62" s="37" t="s">
        <v>416</v>
      </c>
      <c r="C62" s="37" t="s">
        <v>417</v>
      </c>
      <c r="D62" s="38" t="s">
        <v>112</v>
      </c>
      <c r="E62" s="37" t="s">
        <v>399</v>
      </c>
      <c r="F62" s="43">
        <v>0.026446759259259264</v>
      </c>
      <c r="G62" s="14" t="str">
        <f t="shared" si="0"/>
        <v>5.05/km</v>
      </c>
      <c r="H62" s="16">
        <f t="shared" si="1"/>
        <v>0.006967592592592595</v>
      </c>
      <c r="I62" s="16">
        <f t="shared" si="2"/>
        <v>0</v>
      </c>
    </row>
    <row r="63" spans="1:9" ht="15" customHeight="1">
      <c r="A63" s="14">
        <v>59</v>
      </c>
      <c r="B63" s="37" t="s">
        <v>404</v>
      </c>
      <c r="C63" s="37" t="s">
        <v>345</v>
      </c>
      <c r="D63" s="38" t="s">
        <v>113</v>
      </c>
      <c r="E63" s="37" t="s">
        <v>277</v>
      </c>
      <c r="F63" s="43">
        <v>0.026493055555555558</v>
      </c>
      <c r="G63" s="14" t="str">
        <f t="shared" si="0"/>
        <v>5.05/km</v>
      </c>
      <c r="H63" s="16">
        <f t="shared" si="1"/>
        <v>0.007013888888888889</v>
      </c>
      <c r="I63" s="16">
        <f t="shared" si="2"/>
        <v>0</v>
      </c>
    </row>
    <row r="64" spans="1:9" ht="15" customHeight="1">
      <c r="A64" s="25">
        <v>60</v>
      </c>
      <c r="B64" s="45" t="s">
        <v>114</v>
      </c>
      <c r="C64" s="45" t="s">
        <v>345</v>
      </c>
      <c r="D64" s="46" t="s">
        <v>115</v>
      </c>
      <c r="E64" s="45" t="s">
        <v>288</v>
      </c>
      <c r="F64" s="47">
        <v>0.0265625</v>
      </c>
      <c r="G64" s="25" t="str">
        <f t="shared" si="0"/>
        <v>5.06/km</v>
      </c>
      <c r="H64" s="27">
        <f t="shared" si="1"/>
        <v>0.00708333333333333</v>
      </c>
      <c r="I64" s="27">
        <f t="shared" si="2"/>
        <v>0</v>
      </c>
    </row>
    <row r="65" spans="1:9" ht="15" customHeight="1">
      <c r="A65" s="14">
        <v>61</v>
      </c>
      <c r="B65" s="37" t="s">
        <v>116</v>
      </c>
      <c r="C65" s="37" t="s">
        <v>117</v>
      </c>
      <c r="D65" s="38" t="s">
        <v>118</v>
      </c>
      <c r="E65" s="37" t="s">
        <v>119</v>
      </c>
      <c r="F65" s="43">
        <v>0.026631944444444444</v>
      </c>
      <c r="G65" s="14" t="str">
        <f t="shared" si="0"/>
        <v>5.07/km</v>
      </c>
      <c r="H65" s="16">
        <f t="shared" si="1"/>
        <v>0.007152777777777775</v>
      </c>
      <c r="I65" s="16">
        <f t="shared" si="2"/>
        <v>0</v>
      </c>
    </row>
    <row r="66" spans="1:9" ht="15" customHeight="1">
      <c r="A66" s="14">
        <v>62</v>
      </c>
      <c r="B66" s="37" t="s">
        <v>120</v>
      </c>
      <c r="C66" s="37" t="s">
        <v>328</v>
      </c>
      <c r="D66" s="38" t="s">
        <v>121</v>
      </c>
      <c r="E66" s="37" t="s">
        <v>20</v>
      </c>
      <c r="F66" s="43">
        <v>0.026689814814814816</v>
      </c>
      <c r="G66" s="14" t="str">
        <f t="shared" si="0"/>
        <v>5.07/km</v>
      </c>
      <c r="H66" s="16">
        <f t="shared" si="1"/>
        <v>0.007210648148148147</v>
      </c>
      <c r="I66" s="16">
        <f t="shared" si="2"/>
        <v>0</v>
      </c>
    </row>
    <row r="67" spans="1:9" ht="15" customHeight="1">
      <c r="A67" s="14">
        <v>63</v>
      </c>
      <c r="B67" s="37" t="s">
        <v>122</v>
      </c>
      <c r="C67" s="37" t="s">
        <v>345</v>
      </c>
      <c r="D67" s="38" t="s">
        <v>123</v>
      </c>
      <c r="E67" s="37" t="s">
        <v>12</v>
      </c>
      <c r="F67" s="43">
        <v>0.026689814814814816</v>
      </c>
      <c r="G67" s="14" t="str">
        <f t="shared" si="0"/>
        <v>5.07/km</v>
      </c>
      <c r="H67" s="16">
        <f t="shared" si="1"/>
        <v>0.007210648148148147</v>
      </c>
      <c r="I67" s="16">
        <f t="shared" si="2"/>
        <v>0</v>
      </c>
    </row>
    <row r="68" spans="1:9" ht="15" customHeight="1">
      <c r="A68" s="14">
        <v>64</v>
      </c>
      <c r="B68" s="37" t="s">
        <v>124</v>
      </c>
      <c r="C68" s="37" t="s">
        <v>343</v>
      </c>
      <c r="D68" s="38" t="s">
        <v>125</v>
      </c>
      <c r="E68" s="37" t="s">
        <v>277</v>
      </c>
      <c r="F68" s="43">
        <v>0.026747685185185183</v>
      </c>
      <c r="G68" s="14" t="str">
        <f t="shared" si="0"/>
        <v>5.08/km</v>
      </c>
      <c r="H68" s="16">
        <f t="shared" si="1"/>
        <v>0.0072685185185185144</v>
      </c>
      <c r="I68" s="16">
        <f t="shared" si="2"/>
        <v>0</v>
      </c>
    </row>
    <row r="69" spans="1:9" ht="15" customHeight="1">
      <c r="A69" s="14">
        <v>65</v>
      </c>
      <c r="B69" s="37" t="s">
        <v>126</v>
      </c>
      <c r="C69" s="37" t="s">
        <v>395</v>
      </c>
      <c r="D69" s="38" t="s">
        <v>127</v>
      </c>
      <c r="E69" s="37" t="s">
        <v>277</v>
      </c>
      <c r="F69" s="43">
        <v>0.026805555555555555</v>
      </c>
      <c r="G69" s="14" t="str">
        <f aca="true" t="shared" si="3" ref="G69:G132">TEXT(INT((HOUR(F69)*3600+MINUTE(F69)*60+SECOND(F69))/$I$3/60),"0")&amp;"."&amp;TEXT(MOD((HOUR(F69)*3600+MINUTE(F69)*60+SECOND(F69))/$I$3,60),"00")&amp;"/km"</f>
        <v>5.09/km</v>
      </c>
      <c r="H69" s="16">
        <f aca="true" t="shared" si="4" ref="H69:H108">F69-$F$5</f>
        <v>0.007326388888888886</v>
      </c>
      <c r="I69" s="16">
        <f t="shared" si="2"/>
        <v>0</v>
      </c>
    </row>
    <row r="70" spans="1:9" ht="15" customHeight="1">
      <c r="A70" s="14">
        <v>66</v>
      </c>
      <c r="B70" s="37" t="s">
        <v>411</v>
      </c>
      <c r="C70" s="37" t="s">
        <v>371</v>
      </c>
      <c r="D70" s="38" t="s">
        <v>128</v>
      </c>
      <c r="E70" s="37" t="s">
        <v>277</v>
      </c>
      <c r="F70" s="43">
        <v>0.026828703703703702</v>
      </c>
      <c r="G70" s="14" t="str">
        <f t="shared" si="3"/>
        <v>5.09/km</v>
      </c>
      <c r="H70" s="16">
        <f t="shared" si="4"/>
        <v>0.007349537037037033</v>
      </c>
      <c r="I70" s="16">
        <f aca="true" t="shared" si="5" ref="I70:I133">F70-INDEX($F$5:$F$208,MATCH(D70,$D$5:$D$208,0))</f>
        <v>0</v>
      </c>
    </row>
    <row r="71" spans="1:9" ht="15" customHeight="1">
      <c r="A71" s="14">
        <v>67</v>
      </c>
      <c r="B71" s="37" t="s">
        <v>129</v>
      </c>
      <c r="C71" s="37" t="s">
        <v>341</v>
      </c>
      <c r="D71" s="38" t="s">
        <v>130</v>
      </c>
      <c r="E71" s="37" t="s">
        <v>280</v>
      </c>
      <c r="F71" s="43">
        <v>0.026875</v>
      </c>
      <c r="G71" s="14" t="str">
        <f t="shared" si="3"/>
        <v>5.10/km</v>
      </c>
      <c r="H71" s="16">
        <f t="shared" si="4"/>
        <v>0.007395833333333331</v>
      </c>
      <c r="I71" s="16">
        <f t="shared" si="5"/>
        <v>0</v>
      </c>
    </row>
    <row r="72" spans="1:9" ht="15" customHeight="1">
      <c r="A72" s="14">
        <v>68</v>
      </c>
      <c r="B72" s="37" t="s">
        <v>305</v>
      </c>
      <c r="C72" s="37" t="s">
        <v>347</v>
      </c>
      <c r="D72" s="38" t="s">
        <v>131</v>
      </c>
      <c r="E72" s="37" t="s">
        <v>132</v>
      </c>
      <c r="F72" s="43">
        <v>0.026898148148148147</v>
      </c>
      <c r="G72" s="14" t="str">
        <f t="shared" si="3"/>
        <v>5.10/km</v>
      </c>
      <c r="H72" s="16">
        <f t="shared" si="4"/>
        <v>0.007418981481481478</v>
      </c>
      <c r="I72" s="16">
        <f t="shared" si="5"/>
        <v>0</v>
      </c>
    </row>
    <row r="73" spans="1:9" ht="15" customHeight="1">
      <c r="A73" s="14">
        <v>69</v>
      </c>
      <c r="B73" s="37" t="s">
        <v>374</v>
      </c>
      <c r="C73" s="37" t="s">
        <v>389</v>
      </c>
      <c r="D73" s="38" t="s">
        <v>133</v>
      </c>
      <c r="E73" s="37" t="s">
        <v>293</v>
      </c>
      <c r="F73" s="43">
        <v>0.026967592592592595</v>
      </c>
      <c r="G73" s="14" t="str">
        <f t="shared" si="3"/>
        <v>5.11/km</v>
      </c>
      <c r="H73" s="16">
        <f t="shared" si="4"/>
        <v>0.007488425925925926</v>
      </c>
      <c r="I73" s="16">
        <f t="shared" si="5"/>
        <v>0</v>
      </c>
    </row>
    <row r="74" spans="1:9" ht="15" customHeight="1">
      <c r="A74" s="14">
        <v>70</v>
      </c>
      <c r="B74" s="37" t="s">
        <v>380</v>
      </c>
      <c r="C74" s="37" t="s">
        <v>381</v>
      </c>
      <c r="D74" s="38" t="s">
        <v>134</v>
      </c>
      <c r="E74" s="37" t="s">
        <v>277</v>
      </c>
      <c r="F74" s="43">
        <v>0.027094907407407404</v>
      </c>
      <c r="G74" s="14" t="str">
        <f t="shared" si="3"/>
        <v>5.12/km</v>
      </c>
      <c r="H74" s="16">
        <f t="shared" si="4"/>
        <v>0.007615740740740735</v>
      </c>
      <c r="I74" s="16">
        <f t="shared" si="5"/>
        <v>0</v>
      </c>
    </row>
    <row r="75" spans="1:9" ht="15" customHeight="1">
      <c r="A75" s="14">
        <v>71</v>
      </c>
      <c r="B75" s="37" t="s">
        <v>135</v>
      </c>
      <c r="C75" s="37" t="s">
        <v>136</v>
      </c>
      <c r="D75" s="38" t="s">
        <v>137</v>
      </c>
      <c r="E75" s="37" t="s">
        <v>20</v>
      </c>
      <c r="F75" s="43">
        <v>0.027141203703703706</v>
      </c>
      <c r="G75" s="14" t="str">
        <f t="shared" si="3"/>
        <v>5.13/km</v>
      </c>
      <c r="H75" s="16">
        <f t="shared" si="4"/>
        <v>0.007662037037037037</v>
      </c>
      <c r="I75" s="16">
        <f t="shared" si="5"/>
        <v>0</v>
      </c>
    </row>
    <row r="76" spans="1:9" ht="15" customHeight="1">
      <c r="A76" s="14">
        <v>72</v>
      </c>
      <c r="B76" s="37" t="s">
        <v>138</v>
      </c>
      <c r="C76" s="37" t="s">
        <v>139</v>
      </c>
      <c r="D76" s="38" t="s">
        <v>140</v>
      </c>
      <c r="E76" s="37" t="s">
        <v>280</v>
      </c>
      <c r="F76" s="43">
        <v>0.027222222222222228</v>
      </c>
      <c r="G76" s="14" t="str">
        <f t="shared" si="3"/>
        <v>5.14/km</v>
      </c>
      <c r="H76" s="16">
        <f t="shared" si="4"/>
        <v>0.007743055555555559</v>
      </c>
      <c r="I76" s="16">
        <f t="shared" si="5"/>
        <v>0</v>
      </c>
    </row>
    <row r="77" spans="1:9" ht="15" customHeight="1">
      <c r="A77" s="14">
        <v>73</v>
      </c>
      <c r="B77" s="37" t="s">
        <v>141</v>
      </c>
      <c r="C77" s="37" t="s">
        <v>362</v>
      </c>
      <c r="D77" s="38" t="s">
        <v>142</v>
      </c>
      <c r="E77" s="37" t="s">
        <v>277</v>
      </c>
      <c r="F77" s="43">
        <v>0.027291666666666662</v>
      </c>
      <c r="G77" s="14" t="str">
        <f t="shared" si="3"/>
        <v>5.14/km</v>
      </c>
      <c r="H77" s="16">
        <f t="shared" si="4"/>
        <v>0.007812499999999993</v>
      </c>
      <c r="I77" s="16">
        <f t="shared" si="5"/>
        <v>0</v>
      </c>
    </row>
    <row r="78" spans="1:9" ht="15" customHeight="1">
      <c r="A78" s="14">
        <v>74</v>
      </c>
      <c r="B78" s="37" t="s">
        <v>143</v>
      </c>
      <c r="C78" s="37" t="s">
        <v>396</v>
      </c>
      <c r="D78" s="38" t="s">
        <v>144</v>
      </c>
      <c r="E78" s="37" t="s">
        <v>111</v>
      </c>
      <c r="F78" s="43">
        <v>0.0275</v>
      </c>
      <c r="G78" s="14" t="str">
        <f t="shared" si="3"/>
        <v>5.17/km</v>
      </c>
      <c r="H78" s="16">
        <f t="shared" si="4"/>
        <v>0.008020833333333331</v>
      </c>
      <c r="I78" s="16">
        <f t="shared" si="5"/>
        <v>0</v>
      </c>
    </row>
    <row r="79" spans="1:9" ht="15" customHeight="1">
      <c r="A79" s="14">
        <v>75</v>
      </c>
      <c r="B79" s="37" t="s">
        <v>145</v>
      </c>
      <c r="C79" s="37" t="s">
        <v>370</v>
      </c>
      <c r="D79" s="38" t="s">
        <v>146</v>
      </c>
      <c r="E79" s="37" t="s">
        <v>94</v>
      </c>
      <c r="F79" s="43">
        <v>0.027592592592592596</v>
      </c>
      <c r="G79" s="14" t="str">
        <f t="shared" si="3"/>
        <v>5.18/km</v>
      </c>
      <c r="H79" s="16">
        <f t="shared" si="4"/>
        <v>0.008113425925925927</v>
      </c>
      <c r="I79" s="16">
        <f t="shared" si="5"/>
        <v>0</v>
      </c>
    </row>
    <row r="80" spans="1:9" ht="15" customHeight="1">
      <c r="A80" s="14">
        <v>76</v>
      </c>
      <c r="B80" s="37" t="s">
        <v>376</v>
      </c>
      <c r="C80" s="37" t="s">
        <v>375</v>
      </c>
      <c r="D80" s="38" t="s">
        <v>147</v>
      </c>
      <c r="E80" s="37" t="s">
        <v>277</v>
      </c>
      <c r="F80" s="43">
        <v>0.027685185185185188</v>
      </c>
      <c r="G80" s="14" t="str">
        <f t="shared" si="3"/>
        <v>5.19/km</v>
      </c>
      <c r="H80" s="16">
        <f t="shared" si="4"/>
        <v>0.008206018518518519</v>
      </c>
      <c r="I80" s="16">
        <f t="shared" si="5"/>
        <v>0</v>
      </c>
    </row>
    <row r="81" spans="1:9" ht="15" customHeight="1">
      <c r="A81" s="14">
        <v>77</v>
      </c>
      <c r="B81" s="37" t="s">
        <v>148</v>
      </c>
      <c r="C81" s="37" t="s">
        <v>409</v>
      </c>
      <c r="D81" s="38" t="s">
        <v>149</v>
      </c>
      <c r="E81" s="37" t="s">
        <v>277</v>
      </c>
      <c r="F81" s="43">
        <v>0.027719907407407405</v>
      </c>
      <c r="G81" s="14" t="str">
        <f t="shared" si="3"/>
        <v>5.19/km</v>
      </c>
      <c r="H81" s="16">
        <f t="shared" si="4"/>
        <v>0.008240740740740736</v>
      </c>
      <c r="I81" s="16">
        <f t="shared" si="5"/>
        <v>0</v>
      </c>
    </row>
    <row r="82" spans="1:9" ht="15" customHeight="1">
      <c r="A82" s="14">
        <v>78</v>
      </c>
      <c r="B82" s="37" t="s">
        <v>150</v>
      </c>
      <c r="C82" s="37" t="s">
        <v>151</v>
      </c>
      <c r="D82" s="38" t="s">
        <v>152</v>
      </c>
      <c r="E82" s="37" t="s">
        <v>292</v>
      </c>
      <c r="F82" s="43">
        <v>0.027777777777777776</v>
      </c>
      <c r="G82" s="14" t="str">
        <f t="shared" si="3"/>
        <v>5.20/km</v>
      </c>
      <c r="H82" s="16">
        <f t="shared" si="4"/>
        <v>0.008298611111111107</v>
      </c>
      <c r="I82" s="16">
        <f t="shared" si="5"/>
        <v>0</v>
      </c>
    </row>
    <row r="83" spans="1:9" ht="15" customHeight="1">
      <c r="A83" s="14">
        <v>79</v>
      </c>
      <c r="B83" s="37" t="s">
        <v>363</v>
      </c>
      <c r="C83" s="37" t="s">
        <v>331</v>
      </c>
      <c r="D83" s="38" t="s">
        <v>153</v>
      </c>
      <c r="E83" s="37" t="s">
        <v>94</v>
      </c>
      <c r="F83" s="43">
        <v>0.027858796296296298</v>
      </c>
      <c r="G83" s="14" t="str">
        <f t="shared" si="3"/>
        <v>5.21/km</v>
      </c>
      <c r="H83" s="16">
        <f t="shared" si="4"/>
        <v>0.00837962962962963</v>
      </c>
      <c r="I83" s="16">
        <f t="shared" si="5"/>
        <v>0</v>
      </c>
    </row>
    <row r="84" spans="1:9" ht="15" customHeight="1">
      <c r="A84" s="14">
        <v>80</v>
      </c>
      <c r="B84" s="37" t="s">
        <v>419</v>
      </c>
      <c r="C84" s="37" t="s">
        <v>345</v>
      </c>
      <c r="D84" s="38" t="s">
        <v>154</v>
      </c>
      <c r="E84" s="37" t="s">
        <v>20</v>
      </c>
      <c r="F84" s="43">
        <v>0.027928240740740743</v>
      </c>
      <c r="G84" s="14" t="str">
        <f t="shared" si="3"/>
        <v>5.22/km</v>
      </c>
      <c r="H84" s="16">
        <f t="shared" si="4"/>
        <v>0.008449074074074074</v>
      </c>
      <c r="I84" s="16">
        <f t="shared" si="5"/>
        <v>0</v>
      </c>
    </row>
    <row r="85" spans="1:9" ht="15" customHeight="1">
      <c r="A85" s="14">
        <v>81</v>
      </c>
      <c r="B85" s="37" t="s">
        <v>155</v>
      </c>
      <c r="C85" s="37" t="s">
        <v>327</v>
      </c>
      <c r="D85" s="38" t="s">
        <v>156</v>
      </c>
      <c r="E85" s="37" t="s">
        <v>20</v>
      </c>
      <c r="F85" s="43">
        <v>0.027939814814814817</v>
      </c>
      <c r="G85" s="14" t="str">
        <f t="shared" si="3"/>
        <v>5.22/km</v>
      </c>
      <c r="H85" s="16">
        <f t="shared" si="4"/>
        <v>0.008460648148148148</v>
      </c>
      <c r="I85" s="16">
        <f t="shared" si="5"/>
        <v>0</v>
      </c>
    </row>
    <row r="86" spans="1:9" ht="15" customHeight="1">
      <c r="A86" s="14">
        <v>82</v>
      </c>
      <c r="B86" s="37" t="s">
        <v>414</v>
      </c>
      <c r="C86" s="37" t="s">
        <v>395</v>
      </c>
      <c r="D86" s="38" t="s">
        <v>157</v>
      </c>
      <c r="E86" s="37" t="s">
        <v>12</v>
      </c>
      <c r="F86" s="43">
        <v>0.027939814814814817</v>
      </c>
      <c r="G86" s="14" t="str">
        <f t="shared" si="3"/>
        <v>5.22/km</v>
      </c>
      <c r="H86" s="16">
        <f t="shared" si="4"/>
        <v>0.008460648148148148</v>
      </c>
      <c r="I86" s="16">
        <f t="shared" si="5"/>
        <v>0</v>
      </c>
    </row>
    <row r="87" spans="1:9" ht="15" customHeight="1">
      <c r="A87" s="14">
        <v>83</v>
      </c>
      <c r="B87" s="37" t="s">
        <v>299</v>
      </c>
      <c r="C87" s="37" t="s">
        <v>158</v>
      </c>
      <c r="D87" s="38" t="s">
        <v>159</v>
      </c>
      <c r="E87" s="37" t="s">
        <v>36</v>
      </c>
      <c r="F87" s="43">
        <v>0.027974537037037034</v>
      </c>
      <c r="G87" s="14" t="str">
        <f t="shared" si="3"/>
        <v>5.22/km</v>
      </c>
      <c r="H87" s="16">
        <f t="shared" si="4"/>
        <v>0.008495370370370365</v>
      </c>
      <c r="I87" s="16">
        <f t="shared" si="5"/>
        <v>0</v>
      </c>
    </row>
    <row r="88" spans="1:9" ht="15" customHeight="1">
      <c r="A88" s="14">
        <v>84</v>
      </c>
      <c r="B88" s="37" t="s">
        <v>160</v>
      </c>
      <c r="C88" s="37" t="s">
        <v>383</v>
      </c>
      <c r="D88" s="38" t="s">
        <v>161</v>
      </c>
      <c r="E88" s="37" t="s">
        <v>12</v>
      </c>
      <c r="F88" s="43">
        <v>0.027997685185185184</v>
      </c>
      <c r="G88" s="14" t="str">
        <f t="shared" si="3"/>
        <v>5.23/km</v>
      </c>
      <c r="H88" s="16">
        <f t="shared" si="4"/>
        <v>0.008518518518518516</v>
      </c>
      <c r="I88" s="16">
        <f t="shared" si="5"/>
        <v>0</v>
      </c>
    </row>
    <row r="89" spans="1:9" ht="15" customHeight="1">
      <c r="A89" s="14">
        <v>85</v>
      </c>
      <c r="B89" s="37" t="s">
        <v>162</v>
      </c>
      <c r="C89" s="37" t="s">
        <v>334</v>
      </c>
      <c r="D89" s="38" t="s">
        <v>163</v>
      </c>
      <c r="E89" s="37" t="s">
        <v>277</v>
      </c>
      <c r="F89" s="43">
        <v>0.02821759259259259</v>
      </c>
      <c r="G89" s="14" t="str">
        <f t="shared" si="3"/>
        <v>5.25/km</v>
      </c>
      <c r="H89" s="16">
        <f t="shared" si="4"/>
        <v>0.00873842592592592</v>
      </c>
      <c r="I89" s="16">
        <f t="shared" si="5"/>
        <v>0</v>
      </c>
    </row>
    <row r="90" spans="1:9" ht="15" customHeight="1">
      <c r="A90" s="14">
        <v>86</v>
      </c>
      <c r="B90" s="37" t="s">
        <v>361</v>
      </c>
      <c r="C90" s="37" t="s">
        <v>336</v>
      </c>
      <c r="D90" s="38" t="s">
        <v>164</v>
      </c>
      <c r="E90" s="37" t="s">
        <v>20</v>
      </c>
      <c r="F90" s="43">
        <v>0.02821759259259259</v>
      </c>
      <c r="G90" s="14" t="str">
        <f t="shared" si="3"/>
        <v>5.25/km</v>
      </c>
      <c r="H90" s="16">
        <f t="shared" si="4"/>
        <v>0.00873842592592592</v>
      </c>
      <c r="I90" s="16">
        <f t="shared" si="5"/>
        <v>0</v>
      </c>
    </row>
    <row r="91" spans="1:9" ht="15" customHeight="1">
      <c r="A91" s="14">
        <v>87</v>
      </c>
      <c r="B91" s="37" t="s">
        <v>165</v>
      </c>
      <c r="C91" s="37" t="s">
        <v>353</v>
      </c>
      <c r="D91" s="38" t="s">
        <v>166</v>
      </c>
      <c r="E91" s="37" t="s">
        <v>277</v>
      </c>
      <c r="F91" s="43">
        <v>0.02829861111111111</v>
      </c>
      <c r="G91" s="14" t="str">
        <f t="shared" si="3"/>
        <v>5.26/km</v>
      </c>
      <c r="H91" s="16">
        <f t="shared" si="4"/>
        <v>0.008819444444444442</v>
      </c>
      <c r="I91" s="16">
        <f t="shared" si="5"/>
        <v>0</v>
      </c>
    </row>
    <row r="92" spans="1:9" ht="15" customHeight="1">
      <c r="A92" s="14">
        <v>88</v>
      </c>
      <c r="B92" s="37" t="s">
        <v>291</v>
      </c>
      <c r="C92" s="37" t="s">
        <v>347</v>
      </c>
      <c r="D92" s="38" t="s">
        <v>167</v>
      </c>
      <c r="E92" s="37" t="s">
        <v>20</v>
      </c>
      <c r="F92" s="43">
        <v>0.028356481481481483</v>
      </c>
      <c r="G92" s="14" t="str">
        <f t="shared" si="3"/>
        <v>5.27/km</v>
      </c>
      <c r="H92" s="16">
        <f t="shared" si="4"/>
        <v>0.008877314814814814</v>
      </c>
      <c r="I92" s="16">
        <f t="shared" si="5"/>
        <v>0</v>
      </c>
    </row>
    <row r="93" spans="1:9" ht="15" customHeight="1">
      <c r="A93" s="14">
        <v>89</v>
      </c>
      <c r="B93" s="37" t="s">
        <v>168</v>
      </c>
      <c r="C93" s="37" t="s">
        <v>364</v>
      </c>
      <c r="D93" s="38" t="s">
        <v>169</v>
      </c>
      <c r="E93" s="37" t="s">
        <v>12</v>
      </c>
      <c r="F93" s="43">
        <v>0.028414351851851847</v>
      </c>
      <c r="G93" s="14" t="str">
        <f t="shared" si="3"/>
        <v>5.27/km</v>
      </c>
      <c r="H93" s="16">
        <f t="shared" si="4"/>
        <v>0.008935185185185178</v>
      </c>
      <c r="I93" s="16">
        <f t="shared" si="5"/>
        <v>0</v>
      </c>
    </row>
    <row r="94" spans="1:9" ht="15" customHeight="1">
      <c r="A94" s="14">
        <v>90</v>
      </c>
      <c r="B94" s="37" t="s">
        <v>278</v>
      </c>
      <c r="C94" s="37" t="s">
        <v>337</v>
      </c>
      <c r="D94" s="38" t="s">
        <v>170</v>
      </c>
      <c r="E94" s="37" t="s">
        <v>277</v>
      </c>
      <c r="F94" s="43">
        <v>0.028622685185185185</v>
      </c>
      <c r="G94" s="14" t="str">
        <f t="shared" si="3"/>
        <v>5.30/km</v>
      </c>
      <c r="H94" s="16">
        <f t="shared" si="4"/>
        <v>0.009143518518518516</v>
      </c>
      <c r="I94" s="16">
        <f t="shared" si="5"/>
        <v>0</v>
      </c>
    </row>
    <row r="95" spans="1:9" ht="15" customHeight="1">
      <c r="A95" s="14">
        <v>91</v>
      </c>
      <c r="B95" s="37" t="s">
        <v>412</v>
      </c>
      <c r="C95" s="37" t="s">
        <v>418</v>
      </c>
      <c r="D95" s="38" t="s">
        <v>171</v>
      </c>
      <c r="E95" s="37" t="s">
        <v>103</v>
      </c>
      <c r="F95" s="43">
        <v>0.028657407407407406</v>
      </c>
      <c r="G95" s="14" t="str">
        <f t="shared" si="3"/>
        <v>5.30/km</v>
      </c>
      <c r="H95" s="16">
        <f t="shared" si="4"/>
        <v>0.009178240740740737</v>
      </c>
      <c r="I95" s="16">
        <f t="shared" si="5"/>
        <v>0</v>
      </c>
    </row>
    <row r="96" spans="1:9" ht="15" customHeight="1">
      <c r="A96" s="14">
        <v>92</v>
      </c>
      <c r="B96" s="37" t="s">
        <v>1</v>
      </c>
      <c r="C96" s="37" t="s">
        <v>340</v>
      </c>
      <c r="D96" s="38" t="s">
        <v>172</v>
      </c>
      <c r="E96" s="37" t="s">
        <v>2</v>
      </c>
      <c r="F96" s="43">
        <v>0.028784722222222225</v>
      </c>
      <c r="G96" s="14" t="str">
        <f t="shared" si="3"/>
        <v>5.32/km</v>
      </c>
      <c r="H96" s="16">
        <f t="shared" si="4"/>
        <v>0.009305555555555556</v>
      </c>
      <c r="I96" s="16">
        <f t="shared" si="5"/>
        <v>0</v>
      </c>
    </row>
    <row r="97" spans="1:9" ht="15" customHeight="1">
      <c r="A97" s="14">
        <v>93</v>
      </c>
      <c r="B97" s="37" t="s">
        <v>37</v>
      </c>
      <c r="C97" s="37" t="s">
        <v>366</v>
      </c>
      <c r="D97" s="38" t="s">
        <v>173</v>
      </c>
      <c r="E97" s="37" t="s">
        <v>12</v>
      </c>
      <c r="F97" s="43">
        <v>0.028877314814814817</v>
      </c>
      <c r="G97" s="14" t="str">
        <f t="shared" si="3"/>
        <v>5.33/km</v>
      </c>
      <c r="H97" s="16">
        <f t="shared" si="4"/>
        <v>0.009398148148148149</v>
      </c>
      <c r="I97" s="16">
        <f t="shared" si="5"/>
        <v>0</v>
      </c>
    </row>
    <row r="98" spans="1:9" ht="15" customHeight="1">
      <c r="A98" s="14">
        <v>94</v>
      </c>
      <c r="B98" s="37" t="s">
        <v>174</v>
      </c>
      <c r="C98" s="37" t="s">
        <v>96</v>
      </c>
      <c r="D98" s="38" t="s">
        <v>175</v>
      </c>
      <c r="E98" s="37" t="s">
        <v>36</v>
      </c>
      <c r="F98" s="43">
        <v>0.028935185185185185</v>
      </c>
      <c r="G98" s="14" t="str">
        <f t="shared" si="3"/>
        <v>5.33/km</v>
      </c>
      <c r="H98" s="16">
        <f t="shared" si="4"/>
        <v>0.009456018518518516</v>
      </c>
      <c r="I98" s="16">
        <f t="shared" si="5"/>
        <v>0</v>
      </c>
    </row>
    <row r="99" spans="1:9" ht="15" customHeight="1">
      <c r="A99" s="14">
        <v>95</v>
      </c>
      <c r="B99" s="37" t="s">
        <v>176</v>
      </c>
      <c r="C99" s="37" t="s">
        <v>387</v>
      </c>
      <c r="D99" s="38" t="s">
        <v>177</v>
      </c>
      <c r="E99" s="37" t="s">
        <v>277</v>
      </c>
      <c r="F99" s="43">
        <v>0.028958333333333336</v>
      </c>
      <c r="G99" s="14" t="str">
        <f t="shared" si="3"/>
        <v>5.34/km</v>
      </c>
      <c r="H99" s="16">
        <f t="shared" si="4"/>
        <v>0.009479166666666667</v>
      </c>
      <c r="I99" s="16">
        <f t="shared" si="5"/>
        <v>0</v>
      </c>
    </row>
    <row r="100" spans="1:9" ht="15" customHeight="1">
      <c r="A100" s="14">
        <v>96</v>
      </c>
      <c r="B100" s="37" t="s">
        <v>178</v>
      </c>
      <c r="C100" s="37" t="s">
        <v>337</v>
      </c>
      <c r="D100" s="38" t="s">
        <v>179</v>
      </c>
      <c r="E100" s="37" t="s">
        <v>277</v>
      </c>
      <c r="F100" s="43">
        <v>0.028993055555555553</v>
      </c>
      <c r="G100" s="14" t="str">
        <f t="shared" si="3"/>
        <v>5.34/km</v>
      </c>
      <c r="H100" s="16">
        <f t="shared" si="4"/>
        <v>0.009513888888888884</v>
      </c>
      <c r="I100" s="16">
        <f t="shared" si="5"/>
        <v>0</v>
      </c>
    </row>
    <row r="101" spans="1:9" ht="15" customHeight="1">
      <c r="A101" s="14">
        <v>97</v>
      </c>
      <c r="B101" s="37" t="s">
        <v>392</v>
      </c>
      <c r="C101" s="37" t="s">
        <v>382</v>
      </c>
      <c r="D101" s="38" t="s">
        <v>180</v>
      </c>
      <c r="E101" s="37" t="s">
        <v>43</v>
      </c>
      <c r="F101" s="43">
        <v>0.029027777777777777</v>
      </c>
      <c r="G101" s="14" t="str">
        <f t="shared" si="3"/>
        <v>5.34/km</v>
      </c>
      <c r="H101" s="16">
        <f t="shared" si="4"/>
        <v>0.009548611111111108</v>
      </c>
      <c r="I101" s="16">
        <f t="shared" si="5"/>
        <v>0</v>
      </c>
    </row>
    <row r="102" spans="1:9" ht="15" customHeight="1">
      <c r="A102" s="14">
        <v>98</v>
      </c>
      <c r="B102" s="37" t="s">
        <v>302</v>
      </c>
      <c r="C102" s="37" t="s">
        <v>366</v>
      </c>
      <c r="D102" s="38" t="s">
        <v>181</v>
      </c>
      <c r="E102" s="37" t="s">
        <v>399</v>
      </c>
      <c r="F102" s="43">
        <v>0.029074074074074075</v>
      </c>
      <c r="G102" s="14" t="str">
        <f t="shared" si="3"/>
        <v>5.35/km</v>
      </c>
      <c r="H102" s="16">
        <f t="shared" si="4"/>
        <v>0.009594907407407406</v>
      </c>
      <c r="I102" s="16">
        <f t="shared" si="5"/>
        <v>0</v>
      </c>
    </row>
    <row r="103" spans="1:9" ht="15" customHeight="1">
      <c r="A103" s="14">
        <v>99</v>
      </c>
      <c r="B103" s="37" t="s">
        <v>182</v>
      </c>
      <c r="C103" s="37" t="s">
        <v>349</v>
      </c>
      <c r="D103" s="38" t="s">
        <v>183</v>
      </c>
      <c r="E103" s="37" t="s">
        <v>51</v>
      </c>
      <c r="F103" s="43">
        <v>0.029131944444444446</v>
      </c>
      <c r="G103" s="14" t="str">
        <f t="shared" si="3"/>
        <v>5.36/km</v>
      </c>
      <c r="H103" s="16">
        <f t="shared" si="4"/>
        <v>0.009652777777777777</v>
      </c>
      <c r="I103" s="16">
        <f t="shared" si="5"/>
        <v>0</v>
      </c>
    </row>
    <row r="104" spans="1:9" ht="15" customHeight="1">
      <c r="A104" s="14">
        <v>100</v>
      </c>
      <c r="B104" s="37" t="s">
        <v>184</v>
      </c>
      <c r="C104" s="37" t="s">
        <v>372</v>
      </c>
      <c r="D104" s="38" t="s">
        <v>185</v>
      </c>
      <c r="E104" s="37" t="s">
        <v>20</v>
      </c>
      <c r="F104" s="43">
        <v>0.02918981481481481</v>
      </c>
      <c r="G104" s="14" t="str">
        <f t="shared" si="3"/>
        <v>5.36/km</v>
      </c>
      <c r="H104" s="16">
        <f t="shared" si="4"/>
        <v>0.009710648148148142</v>
      </c>
      <c r="I104" s="16">
        <f t="shared" si="5"/>
        <v>0</v>
      </c>
    </row>
    <row r="105" spans="1:9" ht="15" customHeight="1">
      <c r="A105" s="14">
        <v>101</v>
      </c>
      <c r="B105" s="37" t="s">
        <v>303</v>
      </c>
      <c r="C105" s="37" t="s">
        <v>367</v>
      </c>
      <c r="D105" s="38" t="s">
        <v>186</v>
      </c>
      <c r="E105" s="37" t="s">
        <v>20</v>
      </c>
      <c r="F105" s="43">
        <v>0.029456018518518517</v>
      </c>
      <c r="G105" s="14" t="str">
        <f t="shared" si="3"/>
        <v>5.39/km</v>
      </c>
      <c r="H105" s="16">
        <f t="shared" si="4"/>
        <v>0.009976851851851848</v>
      </c>
      <c r="I105" s="16">
        <f t="shared" si="5"/>
        <v>0</v>
      </c>
    </row>
    <row r="106" spans="1:9" ht="15" customHeight="1">
      <c r="A106" s="14">
        <v>102</v>
      </c>
      <c r="B106" s="37" t="s">
        <v>187</v>
      </c>
      <c r="C106" s="37" t="s">
        <v>376</v>
      </c>
      <c r="D106" s="38" t="s">
        <v>188</v>
      </c>
      <c r="E106" s="37" t="s">
        <v>20</v>
      </c>
      <c r="F106" s="43">
        <v>0.02960648148148148</v>
      </c>
      <c r="G106" s="14" t="str">
        <f t="shared" si="3"/>
        <v>5.41/km</v>
      </c>
      <c r="H106" s="16">
        <f aca="true" t="shared" si="6" ref="H106:H150">F106-$F$5</f>
        <v>0.010127314814814811</v>
      </c>
      <c r="I106" s="16">
        <f t="shared" si="5"/>
        <v>0</v>
      </c>
    </row>
    <row r="107" spans="1:9" ht="15" customHeight="1">
      <c r="A107" s="14">
        <v>103</v>
      </c>
      <c r="B107" s="37" t="s">
        <v>189</v>
      </c>
      <c r="C107" s="37" t="s">
        <v>348</v>
      </c>
      <c r="D107" s="38" t="s">
        <v>190</v>
      </c>
      <c r="E107" s="37" t="s">
        <v>191</v>
      </c>
      <c r="F107" s="43">
        <v>0.029942129629629628</v>
      </c>
      <c r="G107" s="14" t="str">
        <f t="shared" si="3"/>
        <v>5.45/km</v>
      </c>
      <c r="H107" s="16">
        <f t="shared" si="6"/>
        <v>0.010462962962962959</v>
      </c>
      <c r="I107" s="16">
        <f t="shared" si="5"/>
        <v>0</v>
      </c>
    </row>
    <row r="108" spans="1:9" ht="15" customHeight="1">
      <c r="A108" s="14">
        <v>104</v>
      </c>
      <c r="B108" s="37" t="s">
        <v>429</v>
      </c>
      <c r="C108" s="37" t="s">
        <v>344</v>
      </c>
      <c r="D108" s="38" t="s">
        <v>192</v>
      </c>
      <c r="E108" s="37" t="s">
        <v>12</v>
      </c>
      <c r="F108" s="43">
        <v>0.030011574074074076</v>
      </c>
      <c r="G108" s="14" t="str">
        <f t="shared" si="3"/>
        <v>5.46/km</v>
      </c>
      <c r="H108" s="16">
        <f t="shared" si="6"/>
        <v>0.010532407407407407</v>
      </c>
      <c r="I108" s="16">
        <f t="shared" si="5"/>
        <v>0</v>
      </c>
    </row>
    <row r="109" spans="1:9" ht="15" customHeight="1">
      <c r="A109" s="14">
        <v>105</v>
      </c>
      <c r="B109" s="37" t="s">
        <v>390</v>
      </c>
      <c r="C109" s="37" t="s">
        <v>391</v>
      </c>
      <c r="D109" s="38" t="s">
        <v>193</v>
      </c>
      <c r="E109" s="37" t="s">
        <v>20</v>
      </c>
      <c r="F109" s="43">
        <v>0.030219907407407407</v>
      </c>
      <c r="G109" s="14" t="str">
        <f t="shared" si="3"/>
        <v>5.48/km</v>
      </c>
      <c r="H109" s="16">
        <f t="shared" si="6"/>
        <v>0.010740740740740738</v>
      </c>
      <c r="I109" s="16">
        <f t="shared" si="5"/>
        <v>0</v>
      </c>
    </row>
    <row r="110" spans="1:9" ht="15" customHeight="1">
      <c r="A110" s="14">
        <v>106</v>
      </c>
      <c r="B110" s="37" t="s">
        <v>194</v>
      </c>
      <c r="C110" s="37" t="s">
        <v>330</v>
      </c>
      <c r="D110" s="38" t="s">
        <v>195</v>
      </c>
      <c r="E110" s="37" t="s">
        <v>280</v>
      </c>
      <c r="F110" s="43">
        <v>0.030243055555555554</v>
      </c>
      <c r="G110" s="14" t="str">
        <f t="shared" si="3"/>
        <v>5.48/km</v>
      </c>
      <c r="H110" s="16">
        <f t="shared" si="6"/>
        <v>0.010763888888888885</v>
      </c>
      <c r="I110" s="16">
        <f t="shared" si="5"/>
        <v>0</v>
      </c>
    </row>
    <row r="111" spans="1:9" ht="15" customHeight="1">
      <c r="A111" s="14">
        <v>107</v>
      </c>
      <c r="B111" s="37" t="s">
        <v>196</v>
      </c>
      <c r="C111" s="37" t="s">
        <v>377</v>
      </c>
      <c r="D111" s="38" t="s">
        <v>197</v>
      </c>
      <c r="E111" s="37" t="s">
        <v>280</v>
      </c>
      <c r="F111" s="43">
        <v>0.030358796296296297</v>
      </c>
      <c r="G111" s="14" t="str">
        <f t="shared" si="3"/>
        <v>5.50/km</v>
      </c>
      <c r="H111" s="16">
        <f t="shared" si="6"/>
        <v>0.010879629629629628</v>
      </c>
      <c r="I111" s="16">
        <f t="shared" si="5"/>
        <v>0</v>
      </c>
    </row>
    <row r="112" spans="1:9" ht="15" customHeight="1">
      <c r="A112" s="14">
        <v>108</v>
      </c>
      <c r="B112" s="37" t="s">
        <v>295</v>
      </c>
      <c r="C112" s="37" t="s">
        <v>296</v>
      </c>
      <c r="D112" s="38" t="s">
        <v>198</v>
      </c>
      <c r="E112" s="37" t="s">
        <v>199</v>
      </c>
      <c r="F112" s="43">
        <v>0.030381944444444444</v>
      </c>
      <c r="G112" s="14" t="str">
        <f t="shared" si="3"/>
        <v>5.50/km</v>
      </c>
      <c r="H112" s="16">
        <f t="shared" si="6"/>
        <v>0.010902777777777775</v>
      </c>
      <c r="I112" s="16">
        <f t="shared" si="5"/>
        <v>0</v>
      </c>
    </row>
    <row r="113" spans="1:9" ht="15" customHeight="1">
      <c r="A113" s="14">
        <v>109</v>
      </c>
      <c r="B113" s="37" t="s">
        <v>200</v>
      </c>
      <c r="C113" s="37" t="s">
        <v>357</v>
      </c>
      <c r="D113" s="38" t="s">
        <v>201</v>
      </c>
      <c r="E113" s="37" t="s">
        <v>20</v>
      </c>
      <c r="F113" s="43">
        <v>0.030393518518518518</v>
      </c>
      <c r="G113" s="14" t="str">
        <f t="shared" si="3"/>
        <v>5.50/km</v>
      </c>
      <c r="H113" s="16">
        <f t="shared" si="6"/>
        <v>0.010914351851851849</v>
      </c>
      <c r="I113" s="16">
        <f t="shared" si="5"/>
        <v>0</v>
      </c>
    </row>
    <row r="114" spans="1:9" ht="15" customHeight="1">
      <c r="A114" s="14">
        <v>110</v>
      </c>
      <c r="B114" s="37" t="s">
        <v>202</v>
      </c>
      <c r="C114" s="37" t="s">
        <v>203</v>
      </c>
      <c r="D114" s="38" t="s">
        <v>204</v>
      </c>
      <c r="E114" s="37" t="s">
        <v>101</v>
      </c>
      <c r="F114" s="43">
        <v>0.030416666666666665</v>
      </c>
      <c r="G114" s="14" t="str">
        <f t="shared" si="3"/>
        <v>5.50/km</v>
      </c>
      <c r="H114" s="16">
        <f t="shared" si="6"/>
        <v>0.010937499999999996</v>
      </c>
      <c r="I114" s="16">
        <f t="shared" si="5"/>
        <v>0</v>
      </c>
    </row>
    <row r="115" spans="1:9" ht="15" customHeight="1">
      <c r="A115" s="14">
        <v>111</v>
      </c>
      <c r="B115" s="37" t="s">
        <v>205</v>
      </c>
      <c r="C115" s="37" t="s">
        <v>333</v>
      </c>
      <c r="D115" s="38" t="s">
        <v>206</v>
      </c>
      <c r="E115" s="37" t="s">
        <v>20</v>
      </c>
      <c r="F115" s="43">
        <v>0.03045138888888889</v>
      </c>
      <c r="G115" s="14" t="str">
        <f t="shared" si="3"/>
        <v>5.51/km</v>
      </c>
      <c r="H115" s="16">
        <f t="shared" si="6"/>
        <v>0.01097222222222222</v>
      </c>
      <c r="I115" s="16">
        <f t="shared" si="5"/>
        <v>0</v>
      </c>
    </row>
    <row r="116" spans="1:9" ht="15" customHeight="1">
      <c r="A116" s="14">
        <v>112</v>
      </c>
      <c r="B116" s="37" t="s">
        <v>207</v>
      </c>
      <c r="C116" s="37" t="s">
        <v>310</v>
      </c>
      <c r="D116" s="38" t="s">
        <v>208</v>
      </c>
      <c r="E116" s="37" t="s">
        <v>12</v>
      </c>
      <c r="F116" s="43">
        <v>0.030590277777777775</v>
      </c>
      <c r="G116" s="14" t="str">
        <f t="shared" si="3"/>
        <v>5.52/km</v>
      </c>
      <c r="H116" s="16">
        <f t="shared" si="6"/>
        <v>0.011111111111111106</v>
      </c>
      <c r="I116" s="16">
        <f t="shared" si="5"/>
        <v>0</v>
      </c>
    </row>
    <row r="117" spans="1:9" ht="15" customHeight="1">
      <c r="A117" s="14">
        <v>113</v>
      </c>
      <c r="B117" s="37" t="s">
        <v>209</v>
      </c>
      <c r="C117" s="37" t="s">
        <v>379</v>
      </c>
      <c r="D117" s="38" t="s">
        <v>210</v>
      </c>
      <c r="E117" s="37" t="s">
        <v>20</v>
      </c>
      <c r="F117" s="43">
        <v>0.030601851851851852</v>
      </c>
      <c r="G117" s="14" t="str">
        <f t="shared" si="3"/>
        <v>5.53/km</v>
      </c>
      <c r="H117" s="16">
        <f t="shared" si="6"/>
        <v>0.011122685185185183</v>
      </c>
      <c r="I117" s="16">
        <f t="shared" si="5"/>
        <v>0</v>
      </c>
    </row>
    <row r="118" spans="1:9" ht="15" customHeight="1">
      <c r="A118" s="14">
        <v>114</v>
      </c>
      <c r="B118" s="37" t="s">
        <v>211</v>
      </c>
      <c r="C118" s="37" t="s">
        <v>327</v>
      </c>
      <c r="D118" s="38" t="s">
        <v>212</v>
      </c>
      <c r="E118" s="37" t="s">
        <v>20</v>
      </c>
      <c r="F118" s="43">
        <v>0.03061342592592593</v>
      </c>
      <c r="G118" s="14" t="str">
        <f t="shared" si="3"/>
        <v>5.53/km</v>
      </c>
      <c r="H118" s="16">
        <f t="shared" si="6"/>
        <v>0.01113425925925926</v>
      </c>
      <c r="I118" s="16">
        <f t="shared" si="5"/>
        <v>0</v>
      </c>
    </row>
    <row r="119" spans="1:9" ht="15" customHeight="1">
      <c r="A119" s="14">
        <v>115</v>
      </c>
      <c r="B119" s="37" t="s">
        <v>213</v>
      </c>
      <c r="C119" s="37" t="s">
        <v>345</v>
      </c>
      <c r="D119" s="38" t="s">
        <v>214</v>
      </c>
      <c r="E119" s="37" t="s">
        <v>277</v>
      </c>
      <c r="F119" s="43">
        <v>0.03061342592592593</v>
      </c>
      <c r="G119" s="14" t="str">
        <f t="shared" si="3"/>
        <v>5.53/km</v>
      </c>
      <c r="H119" s="16">
        <f t="shared" si="6"/>
        <v>0.01113425925925926</v>
      </c>
      <c r="I119" s="16">
        <f t="shared" si="5"/>
        <v>0</v>
      </c>
    </row>
    <row r="120" spans="1:9" ht="15" customHeight="1">
      <c r="A120" s="14">
        <v>116</v>
      </c>
      <c r="B120" s="37" t="s">
        <v>427</v>
      </c>
      <c r="C120" s="37" t="s">
        <v>373</v>
      </c>
      <c r="D120" s="38" t="s">
        <v>215</v>
      </c>
      <c r="E120" s="37" t="s">
        <v>20</v>
      </c>
      <c r="F120" s="43">
        <v>0.031261574074074074</v>
      </c>
      <c r="G120" s="14" t="str">
        <f t="shared" si="3"/>
        <v>6.00/km</v>
      </c>
      <c r="H120" s="16">
        <f t="shared" si="6"/>
        <v>0.011782407407407405</v>
      </c>
      <c r="I120" s="16">
        <f t="shared" si="5"/>
        <v>0</v>
      </c>
    </row>
    <row r="121" spans="1:9" ht="15" customHeight="1">
      <c r="A121" s="14">
        <v>117</v>
      </c>
      <c r="B121" s="37" t="s">
        <v>216</v>
      </c>
      <c r="C121" s="37" t="s">
        <v>356</v>
      </c>
      <c r="D121" s="38" t="s">
        <v>217</v>
      </c>
      <c r="E121" s="37" t="s">
        <v>280</v>
      </c>
      <c r="F121" s="43">
        <v>0.03131944444444445</v>
      </c>
      <c r="G121" s="14" t="str">
        <f t="shared" si="3"/>
        <v>6.01/km</v>
      </c>
      <c r="H121" s="16">
        <f t="shared" si="6"/>
        <v>0.01184027777777778</v>
      </c>
      <c r="I121" s="16">
        <f t="shared" si="5"/>
        <v>0</v>
      </c>
    </row>
    <row r="122" spans="1:9" ht="15" customHeight="1">
      <c r="A122" s="14">
        <v>118</v>
      </c>
      <c r="B122" s="37" t="s">
        <v>309</v>
      </c>
      <c r="C122" s="37" t="s">
        <v>351</v>
      </c>
      <c r="D122" s="38" t="s">
        <v>218</v>
      </c>
      <c r="E122" s="37" t="s">
        <v>219</v>
      </c>
      <c r="F122" s="43">
        <v>0.031504629629629625</v>
      </c>
      <c r="G122" s="14" t="str">
        <f t="shared" si="3"/>
        <v>6.03/km</v>
      </c>
      <c r="H122" s="16">
        <f t="shared" si="6"/>
        <v>0.012025462962962957</v>
      </c>
      <c r="I122" s="16">
        <f t="shared" si="5"/>
        <v>0</v>
      </c>
    </row>
    <row r="123" spans="1:9" ht="15" customHeight="1">
      <c r="A123" s="14">
        <v>119</v>
      </c>
      <c r="B123" s="37" t="s">
        <v>220</v>
      </c>
      <c r="C123" s="37" t="s">
        <v>221</v>
      </c>
      <c r="D123" s="38" t="s">
        <v>222</v>
      </c>
      <c r="E123" s="37" t="s">
        <v>219</v>
      </c>
      <c r="F123" s="43">
        <v>0.03152777777777777</v>
      </c>
      <c r="G123" s="14" t="str">
        <f t="shared" si="3"/>
        <v>6.03/km</v>
      </c>
      <c r="H123" s="16">
        <f t="shared" si="6"/>
        <v>0.012048611111111104</v>
      </c>
      <c r="I123" s="16">
        <f t="shared" si="5"/>
        <v>0</v>
      </c>
    </row>
    <row r="124" spans="1:9" ht="15" customHeight="1">
      <c r="A124" s="14">
        <v>120</v>
      </c>
      <c r="B124" s="37" t="s">
        <v>223</v>
      </c>
      <c r="C124" s="37" t="s">
        <v>426</v>
      </c>
      <c r="D124" s="38" t="s">
        <v>224</v>
      </c>
      <c r="E124" s="37" t="s">
        <v>277</v>
      </c>
      <c r="F124" s="43">
        <v>0.031689814814814816</v>
      </c>
      <c r="G124" s="14" t="str">
        <f t="shared" si="3"/>
        <v>6.05/km</v>
      </c>
      <c r="H124" s="16">
        <f t="shared" si="6"/>
        <v>0.012210648148148148</v>
      </c>
      <c r="I124" s="16">
        <f t="shared" si="5"/>
        <v>0</v>
      </c>
    </row>
    <row r="125" spans="1:9" ht="15" customHeight="1">
      <c r="A125" s="14">
        <v>121</v>
      </c>
      <c r="B125" s="37" t="s">
        <v>284</v>
      </c>
      <c r="C125" s="37" t="s">
        <v>225</v>
      </c>
      <c r="D125" s="38" t="s">
        <v>226</v>
      </c>
      <c r="E125" s="37" t="s">
        <v>280</v>
      </c>
      <c r="F125" s="43">
        <v>0.03185185185185185</v>
      </c>
      <c r="G125" s="14" t="str">
        <f t="shared" si="3"/>
        <v>6.07/km</v>
      </c>
      <c r="H125" s="16">
        <f t="shared" si="6"/>
        <v>0.012372685185185184</v>
      </c>
      <c r="I125" s="16">
        <f t="shared" si="5"/>
        <v>0</v>
      </c>
    </row>
    <row r="126" spans="1:9" ht="15" customHeight="1">
      <c r="A126" s="14">
        <v>122</v>
      </c>
      <c r="B126" s="37" t="s">
        <v>300</v>
      </c>
      <c r="C126" s="37" t="s">
        <v>346</v>
      </c>
      <c r="D126" s="38" t="s">
        <v>227</v>
      </c>
      <c r="E126" s="37" t="s">
        <v>0</v>
      </c>
      <c r="F126" s="43">
        <v>0.03209490740740741</v>
      </c>
      <c r="G126" s="14" t="str">
        <f t="shared" si="3"/>
        <v>6.10/km</v>
      </c>
      <c r="H126" s="16">
        <f t="shared" si="6"/>
        <v>0.012615740740740743</v>
      </c>
      <c r="I126" s="16">
        <f t="shared" si="5"/>
        <v>0</v>
      </c>
    </row>
    <row r="127" spans="1:9" ht="15" customHeight="1">
      <c r="A127" s="14">
        <v>123</v>
      </c>
      <c r="B127" s="37" t="s">
        <v>286</v>
      </c>
      <c r="C127" s="37" t="s">
        <v>388</v>
      </c>
      <c r="D127" s="38" t="s">
        <v>228</v>
      </c>
      <c r="E127" s="37" t="s">
        <v>421</v>
      </c>
      <c r="F127" s="43">
        <v>0.03221064814814815</v>
      </c>
      <c r="G127" s="14" t="str">
        <f t="shared" si="3"/>
        <v>6.11/km</v>
      </c>
      <c r="H127" s="16">
        <f t="shared" si="6"/>
        <v>0.012731481481481479</v>
      </c>
      <c r="I127" s="16">
        <f t="shared" si="5"/>
        <v>0</v>
      </c>
    </row>
    <row r="128" spans="1:9" ht="15" customHeight="1">
      <c r="A128" s="14">
        <v>124</v>
      </c>
      <c r="B128" s="37" t="s">
        <v>229</v>
      </c>
      <c r="C128" s="37" t="s">
        <v>287</v>
      </c>
      <c r="D128" s="38" t="s">
        <v>230</v>
      </c>
      <c r="E128" s="37" t="s">
        <v>280</v>
      </c>
      <c r="F128" s="43">
        <v>0.03239583333333333</v>
      </c>
      <c r="G128" s="14" t="str">
        <f t="shared" si="3"/>
        <v>6.13/km</v>
      </c>
      <c r="H128" s="16">
        <f t="shared" si="6"/>
        <v>0.012916666666666663</v>
      </c>
      <c r="I128" s="16">
        <f t="shared" si="5"/>
        <v>0</v>
      </c>
    </row>
    <row r="129" spans="1:9" ht="15" customHeight="1">
      <c r="A129" s="14">
        <v>125</v>
      </c>
      <c r="B129" s="37" t="s">
        <v>231</v>
      </c>
      <c r="C129" s="37" t="s">
        <v>232</v>
      </c>
      <c r="D129" s="38" t="s">
        <v>233</v>
      </c>
      <c r="E129" s="37" t="s">
        <v>20</v>
      </c>
      <c r="F129" s="43">
        <v>0.03248842592592593</v>
      </c>
      <c r="G129" s="14" t="str">
        <f t="shared" si="3"/>
        <v>6.14/km</v>
      </c>
      <c r="H129" s="16">
        <f t="shared" si="6"/>
        <v>0.013009259259259259</v>
      </c>
      <c r="I129" s="16">
        <f t="shared" si="5"/>
        <v>0</v>
      </c>
    </row>
    <row r="130" spans="1:9" ht="15" customHeight="1">
      <c r="A130" s="14">
        <v>126</v>
      </c>
      <c r="B130" s="37" t="s">
        <v>234</v>
      </c>
      <c r="C130" s="37" t="s">
        <v>352</v>
      </c>
      <c r="D130" s="38" t="s">
        <v>235</v>
      </c>
      <c r="E130" s="37" t="s">
        <v>236</v>
      </c>
      <c r="F130" s="43">
        <v>0.032673611111111105</v>
      </c>
      <c r="G130" s="14" t="str">
        <f t="shared" si="3"/>
        <v>6.16/km</v>
      </c>
      <c r="H130" s="16">
        <f t="shared" si="6"/>
        <v>0.013194444444444436</v>
      </c>
      <c r="I130" s="16">
        <f t="shared" si="5"/>
        <v>0</v>
      </c>
    </row>
    <row r="131" spans="1:9" ht="15" customHeight="1">
      <c r="A131" s="14">
        <v>127</v>
      </c>
      <c r="B131" s="37" t="s">
        <v>294</v>
      </c>
      <c r="C131" s="37" t="s">
        <v>307</v>
      </c>
      <c r="D131" s="38" t="s">
        <v>237</v>
      </c>
      <c r="E131" s="37" t="s">
        <v>94</v>
      </c>
      <c r="F131" s="43">
        <v>0.03269675925925926</v>
      </c>
      <c r="G131" s="14" t="str">
        <f t="shared" si="3"/>
        <v>6.17/km</v>
      </c>
      <c r="H131" s="16">
        <f t="shared" si="6"/>
        <v>0.01321759259259259</v>
      </c>
      <c r="I131" s="16">
        <f t="shared" si="5"/>
        <v>0</v>
      </c>
    </row>
    <row r="132" spans="1:9" ht="15" customHeight="1">
      <c r="A132" s="14">
        <v>128</v>
      </c>
      <c r="B132" s="37" t="s">
        <v>281</v>
      </c>
      <c r="C132" s="37" t="s">
        <v>352</v>
      </c>
      <c r="D132" s="38" t="s">
        <v>238</v>
      </c>
      <c r="E132" s="37" t="s">
        <v>12</v>
      </c>
      <c r="F132" s="43">
        <v>0.032916666666666664</v>
      </c>
      <c r="G132" s="14" t="str">
        <f t="shared" si="3"/>
        <v>6.19/km</v>
      </c>
      <c r="H132" s="16">
        <f t="shared" si="6"/>
        <v>0.013437499999999995</v>
      </c>
      <c r="I132" s="16">
        <f t="shared" si="5"/>
        <v>0</v>
      </c>
    </row>
    <row r="133" spans="1:9" ht="15" customHeight="1">
      <c r="A133" s="14">
        <v>129</v>
      </c>
      <c r="B133" s="37" t="s">
        <v>239</v>
      </c>
      <c r="C133" s="37" t="s">
        <v>297</v>
      </c>
      <c r="D133" s="38" t="s">
        <v>240</v>
      </c>
      <c r="E133" s="37" t="s">
        <v>277</v>
      </c>
      <c r="F133" s="43">
        <v>0.03326388888888889</v>
      </c>
      <c r="G133" s="14" t="str">
        <f aca="true" t="shared" si="7" ref="G133:G150">TEXT(INT((HOUR(F133)*3600+MINUTE(F133)*60+SECOND(F133))/$I$3/60),"0")&amp;"."&amp;TEXT(MOD((HOUR(F133)*3600+MINUTE(F133)*60+SECOND(F133))/$I$3,60),"00")&amp;"/km"</f>
        <v>6.23/km</v>
      </c>
      <c r="H133" s="16">
        <f t="shared" si="6"/>
        <v>0.013784722222222223</v>
      </c>
      <c r="I133" s="16">
        <f t="shared" si="5"/>
        <v>0</v>
      </c>
    </row>
    <row r="134" spans="1:9" ht="15" customHeight="1">
      <c r="A134" s="14">
        <v>130</v>
      </c>
      <c r="B134" s="39" t="s">
        <v>423</v>
      </c>
      <c r="C134" s="39" t="s">
        <v>306</v>
      </c>
      <c r="D134" s="38" t="s">
        <v>241</v>
      </c>
      <c r="E134" s="39" t="s">
        <v>36</v>
      </c>
      <c r="F134" s="43">
        <v>0.03346064814814815</v>
      </c>
      <c r="G134" s="14" t="str">
        <f t="shared" si="7"/>
        <v>6.25/km</v>
      </c>
      <c r="H134" s="16">
        <f t="shared" si="6"/>
        <v>0.01398148148148148</v>
      </c>
      <c r="I134" s="16">
        <f aca="true" t="shared" si="8" ref="I134:I150">F134-INDEX($F$5:$F$208,MATCH(D134,$D$5:$D$208,0))</f>
        <v>0</v>
      </c>
    </row>
    <row r="135" spans="1:9" ht="15" customHeight="1">
      <c r="A135" s="14">
        <v>131</v>
      </c>
      <c r="B135" s="37" t="s">
        <v>242</v>
      </c>
      <c r="C135" s="37" t="s">
        <v>357</v>
      </c>
      <c r="D135" s="38" t="s">
        <v>243</v>
      </c>
      <c r="E135" s="37" t="s">
        <v>277</v>
      </c>
      <c r="F135" s="43">
        <v>0.03350694444444444</v>
      </c>
      <c r="G135" s="14" t="str">
        <f t="shared" si="7"/>
        <v>6.26/km</v>
      </c>
      <c r="H135" s="16">
        <f t="shared" si="6"/>
        <v>0.014027777777777774</v>
      </c>
      <c r="I135" s="16">
        <f t="shared" si="8"/>
        <v>0</v>
      </c>
    </row>
    <row r="136" spans="1:9" ht="15" customHeight="1">
      <c r="A136" s="14">
        <v>132</v>
      </c>
      <c r="B136" s="37" t="s">
        <v>244</v>
      </c>
      <c r="C136" s="37" t="s">
        <v>341</v>
      </c>
      <c r="D136" s="38" t="s">
        <v>245</v>
      </c>
      <c r="E136" s="37" t="s">
        <v>277</v>
      </c>
      <c r="F136" s="43">
        <v>0.034409722222222223</v>
      </c>
      <c r="G136" s="14" t="str">
        <f t="shared" si="7"/>
        <v>6.36/km</v>
      </c>
      <c r="H136" s="16">
        <f t="shared" si="6"/>
        <v>0.014930555555555555</v>
      </c>
      <c r="I136" s="16">
        <f t="shared" si="8"/>
        <v>0</v>
      </c>
    </row>
    <row r="137" spans="1:9" ht="15" customHeight="1">
      <c r="A137" s="14">
        <v>133</v>
      </c>
      <c r="B137" s="37" t="s">
        <v>246</v>
      </c>
      <c r="C137" s="37" t="s">
        <v>342</v>
      </c>
      <c r="D137" s="38" t="s">
        <v>247</v>
      </c>
      <c r="E137" s="37" t="s">
        <v>277</v>
      </c>
      <c r="F137" s="43">
        <v>0.0353587962962963</v>
      </c>
      <c r="G137" s="14" t="str">
        <f t="shared" si="7"/>
        <v>6.47/km</v>
      </c>
      <c r="H137" s="16">
        <f t="shared" si="6"/>
        <v>0.01587962962962963</v>
      </c>
      <c r="I137" s="16">
        <f t="shared" si="8"/>
        <v>0</v>
      </c>
    </row>
    <row r="138" spans="1:9" ht="15" customHeight="1">
      <c r="A138" s="14">
        <v>134</v>
      </c>
      <c r="B138" s="37" t="s">
        <v>248</v>
      </c>
      <c r="C138" s="37" t="s">
        <v>420</v>
      </c>
      <c r="D138" s="38" t="s">
        <v>249</v>
      </c>
      <c r="E138" s="37" t="s">
        <v>36</v>
      </c>
      <c r="F138" s="43">
        <v>0.035659722222222225</v>
      </c>
      <c r="G138" s="14" t="str">
        <f t="shared" si="7"/>
        <v>6.51/km</v>
      </c>
      <c r="H138" s="16">
        <f t="shared" si="6"/>
        <v>0.016180555555555556</v>
      </c>
      <c r="I138" s="16">
        <f t="shared" si="8"/>
        <v>0</v>
      </c>
    </row>
    <row r="139" spans="1:9" ht="15" customHeight="1">
      <c r="A139" s="14">
        <v>135</v>
      </c>
      <c r="B139" s="37" t="s">
        <v>250</v>
      </c>
      <c r="C139" s="37" t="s">
        <v>251</v>
      </c>
      <c r="D139" s="38" t="s">
        <v>233</v>
      </c>
      <c r="E139" s="37" t="s">
        <v>219</v>
      </c>
      <c r="F139" s="43">
        <v>0.0359375</v>
      </c>
      <c r="G139" s="14" t="str">
        <f t="shared" si="7"/>
        <v>6.54/km</v>
      </c>
      <c r="H139" s="16">
        <f t="shared" si="6"/>
        <v>0.01645833333333333</v>
      </c>
      <c r="I139" s="16">
        <f t="shared" si="8"/>
        <v>0.0034490740740740697</v>
      </c>
    </row>
    <row r="140" spans="1:9" ht="15" customHeight="1">
      <c r="A140" s="14">
        <v>136</v>
      </c>
      <c r="B140" s="37" t="s">
        <v>252</v>
      </c>
      <c r="C140" s="37" t="s">
        <v>253</v>
      </c>
      <c r="D140" s="38" t="s">
        <v>254</v>
      </c>
      <c r="E140" s="37" t="s">
        <v>277</v>
      </c>
      <c r="F140" s="43">
        <v>0.03665509259259259</v>
      </c>
      <c r="G140" s="14" t="str">
        <f t="shared" si="7"/>
        <v>7.02/km</v>
      </c>
      <c r="H140" s="16">
        <f t="shared" si="6"/>
        <v>0.017175925925925924</v>
      </c>
      <c r="I140" s="16">
        <f t="shared" si="8"/>
        <v>0</v>
      </c>
    </row>
    <row r="141" spans="1:9" ht="15" customHeight="1">
      <c r="A141" s="14">
        <v>137</v>
      </c>
      <c r="B141" s="37" t="s">
        <v>255</v>
      </c>
      <c r="C141" s="37" t="s">
        <v>297</v>
      </c>
      <c r="D141" s="38" t="s">
        <v>256</v>
      </c>
      <c r="E141" s="37" t="s">
        <v>20</v>
      </c>
      <c r="F141" s="43">
        <v>0.03704861111111111</v>
      </c>
      <c r="G141" s="14" t="str">
        <f t="shared" si="7"/>
        <v>7.07/km</v>
      </c>
      <c r="H141" s="16">
        <f t="shared" si="6"/>
        <v>0.01756944444444444</v>
      </c>
      <c r="I141" s="16">
        <f t="shared" si="8"/>
        <v>0</v>
      </c>
    </row>
    <row r="142" spans="1:9" ht="15" customHeight="1">
      <c r="A142" s="14">
        <v>138</v>
      </c>
      <c r="B142" s="37" t="s">
        <v>428</v>
      </c>
      <c r="C142" s="37" t="s">
        <v>335</v>
      </c>
      <c r="D142" s="38" t="s">
        <v>257</v>
      </c>
      <c r="E142" s="37" t="s">
        <v>199</v>
      </c>
      <c r="F142" s="43">
        <v>0.03706018518518519</v>
      </c>
      <c r="G142" s="14" t="str">
        <f t="shared" si="7"/>
        <v>7.07/km</v>
      </c>
      <c r="H142" s="16">
        <f t="shared" si="6"/>
        <v>0.01758101851851852</v>
      </c>
      <c r="I142" s="16">
        <f t="shared" si="8"/>
        <v>0</v>
      </c>
    </row>
    <row r="143" spans="1:9" ht="15" customHeight="1">
      <c r="A143" s="14">
        <v>139</v>
      </c>
      <c r="B143" s="37" t="s">
        <v>298</v>
      </c>
      <c r="C143" s="37" t="s">
        <v>365</v>
      </c>
      <c r="D143" s="38" t="s">
        <v>258</v>
      </c>
      <c r="E143" s="37" t="s">
        <v>290</v>
      </c>
      <c r="F143" s="43">
        <v>0.03756944444444445</v>
      </c>
      <c r="G143" s="14" t="str">
        <f t="shared" si="7"/>
        <v>7.13/km</v>
      </c>
      <c r="H143" s="16">
        <f t="shared" si="6"/>
        <v>0.018090277777777778</v>
      </c>
      <c r="I143" s="16">
        <f t="shared" si="8"/>
        <v>0</v>
      </c>
    </row>
    <row r="144" spans="1:9" ht="15" customHeight="1">
      <c r="A144" s="14">
        <v>140</v>
      </c>
      <c r="B144" s="37" t="s">
        <v>312</v>
      </c>
      <c r="C144" s="37" t="s">
        <v>354</v>
      </c>
      <c r="D144" s="38" t="s">
        <v>259</v>
      </c>
      <c r="E144" s="37" t="s">
        <v>260</v>
      </c>
      <c r="F144" s="43">
        <v>0.03855324074074074</v>
      </c>
      <c r="G144" s="14" t="str">
        <f t="shared" si="7"/>
        <v>7.24/km</v>
      </c>
      <c r="H144" s="16">
        <f t="shared" si="6"/>
        <v>0.019074074074074073</v>
      </c>
      <c r="I144" s="16">
        <f t="shared" si="8"/>
        <v>0</v>
      </c>
    </row>
    <row r="145" spans="1:9" ht="15" customHeight="1">
      <c r="A145" s="14">
        <v>141</v>
      </c>
      <c r="B145" s="37" t="s">
        <v>313</v>
      </c>
      <c r="C145" s="37" t="s">
        <v>314</v>
      </c>
      <c r="D145" s="38" t="s">
        <v>261</v>
      </c>
      <c r="E145" s="37" t="s">
        <v>262</v>
      </c>
      <c r="F145" s="43">
        <v>0.0402662037037037</v>
      </c>
      <c r="G145" s="14" t="str">
        <f t="shared" si="7"/>
        <v>7.44/km</v>
      </c>
      <c r="H145" s="16">
        <f t="shared" si="6"/>
        <v>0.02078703703703703</v>
      </c>
      <c r="I145" s="16">
        <f t="shared" si="8"/>
        <v>0</v>
      </c>
    </row>
    <row r="146" spans="1:9" ht="15" customHeight="1">
      <c r="A146" s="14">
        <v>142</v>
      </c>
      <c r="B146" s="37" t="s">
        <v>285</v>
      </c>
      <c r="C146" s="37" t="s">
        <v>263</v>
      </c>
      <c r="D146" s="38" t="s">
        <v>264</v>
      </c>
      <c r="E146" s="37" t="s">
        <v>86</v>
      </c>
      <c r="F146" s="43">
        <v>0.04052083333333333</v>
      </c>
      <c r="G146" s="14" t="str">
        <f t="shared" si="7"/>
        <v>7.47/km</v>
      </c>
      <c r="H146" s="16">
        <f t="shared" si="6"/>
        <v>0.021041666666666663</v>
      </c>
      <c r="I146" s="16">
        <f t="shared" si="8"/>
        <v>0</v>
      </c>
    </row>
    <row r="147" spans="1:9" ht="15" customHeight="1">
      <c r="A147" s="14">
        <v>143</v>
      </c>
      <c r="B147" s="37" t="s">
        <v>265</v>
      </c>
      <c r="C147" s="37" t="s">
        <v>360</v>
      </c>
      <c r="D147" s="38" t="s">
        <v>266</v>
      </c>
      <c r="E147" s="37" t="s">
        <v>12</v>
      </c>
      <c r="F147" s="43">
        <v>0.04097222222222222</v>
      </c>
      <c r="G147" s="14" t="str">
        <f t="shared" si="7"/>
        <v>7.52/km</v>
      </c>
      <c r="H147" s="16">
        <f t="shared" si="6"/>
        <v>0.021493055555555553</v>
      </c>
      <c r="I147" s="16">
        <f t="shared" si="8"/>
        <v>0</v>
      </c>
    </row>
    <row r="148" spans="1:9" ht="15" customHeight="1">
      <c r="A148" s="14">
        <v>144</v>
      </c>
      <c r="B148" s="37" t="s">
        <v>267</v>
      </c>
      <c r="C148" s="37" t="s">
        <v>378</v>
      </c>
      <c r="D148" s="38" t="s">
        <v>268</v>
      </c>
      <c r="E148" s="37" t="s">
        <v>12</v>
      </c>
      <c r="F148" s="43">
        <v>0.04097222222222222</v>
      </c>
      <c r="G148" s="14" t="str">
        <f t="shared" si="7"/>
        <v>7.52/km</v>
      </c>
      <c r="H148" s="16">
        <f t="shared" si="6"/>
        <v>0.021493055555555553</v>
      </c>
      <c r="I148" s="16">
        <f t="shared" si="8"/>
        <v>0</v>
      </c>
    </row>
    <row r="149" spans="1:9" ht="15" customHeight="1">
      <c r="A149" s="14">
        <v>145</v>
      </c>
      <c r="B149" s="37" t="s">
        <v>269</v>
      </c>
      <c r="C149" s="37" t="s">
        <v>270</v>
      </c>
      <c r="D149" s="38" t="s">
        <v>271</v>
      </c>
      <c r="E149" s="37" t="s">
        <v>280</v>
      </c>
      <c r="F149" s="43">
        <v>0.042256944444444444</v>
      </c>
      <c r="G149" s="14" t="str">
        <f t="shared" si="7"/>
        <v>8.07/km</v>
      </c>
      <c r="H149" s="16">
        <f t="shared" si="6"/>
        <v>0.022777777777777775</v>
      </c>
      <c r="I149" s="16">
        <f t="shared" si="8"/>
        <v>0</v>
      </c>
    </row>
    <row r="150" spans="1:9" ht="15" customHeight="1">
      <c r="A150" s="18">
        <v>146</v>
      </c>
      <c r="B150" s="40" t="s">
        <v>272</v>
      </c>
      <c r="C150" s="40" t="s">
        <v>413</v>
      </c>
      <c r="D150" s="41" t="s">
        <v>273</v>
      </c>
      <c r="E150" s="40" t="s">
        <v>280</v>
      </c>
      <c r="F150" s="44">
        <v>0.042256944444444444</v>
      </c>
      <c r="G150" s="18" t="str">
        <f t="shared" si="7"/>
        <v>8.07/km</v>
      </c>
      <c r="H150" s="20">
        <f t="shared" si="6"/>
        <v>0.022777777777777775</v>
      </c>
      <c r="I150" s="20">
        <f t="shared" si="8"/>
        <v>0</v>
      </c>
    </row>
  </sheetData>
  <autoFilter ref="A4:I15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Montera...nning</v>
      </c>
      <c r="B1" s="33"/>
      <c r="C1" s="33"/>
    </row>
    <row r="2" spans="1:3" ht="42" customHeight="1">
      <c r="A2" s="34" t="str">
        <f>Individuale!A3&amp;" km. "&amp;Individuale!I3</f>
        <v>Canale Monterano (RM) Italia - Domenica 19/05/2013 km. 7,5</v>
      </c>
      <c r="B2" s="34"/>
      <c r="C2" s="34"/>
    </row>
    <row r="3" spans="1:3" ht="24.75" customHeight="1">
      <c r="A3" s="21" t="s">
        <v>318</v>
      </c>
      <c r="B3" s="22" t="s">
        <v>322</v>
      </c>
      <c r="C3" s="22" t="s">
        <v>316</v>
      </c>
    </row>
    <row r="4" spans="1:3" ht="15" customHeight="1">
      <c r="A4" s="10">
        <v>1</v>
      </c>
      <c r="B4" s="11" t="s">
        <v>277</v>
      </c>
      <c r="C4" s="23">
        <v>25</v>
      </c>
    </row>
    <row r="5" spans="1:3" ht="15" customHeight="1">
      <c r="A5" s="14">
        <v>2</v>
      </c>
      <c r="B5" s="15" t="s">
        <v>20</v>
      </c>
      <c r="C5" s="24">
        <v>25</v>
      </c>
    </row>
    <row r="6" spans="1:3" ht="15" customHeight="1">
      <c r="A6" s="14">
        <v>3</v>
      </c>
      <c r="B6" s="15" t="s">
        <v>12</v>
      </c>
      <c r="C6" s="24">
        <v>23</v>
      </c>
    </row>
    <row r="7" spans="1:3" ht="15" customHeight="1">
      <c r="A7" s="14">
        <v>4</v>
      </c>
      <c r="B7" s="15" t="s">
        <v>280</v>
      </c>
      <c r="C7" s="24">
        <v>11</v>
      </c>
    </row>
    <row r="8" spans="1:3" ht="15" customHeight="1">
      <c r="A8" s="14">
        <v>5</v>
      </c>
      <c r="B8" s="15" t="s">
        <v>36</v>
      </c>
      <c r="C8" s="24">
        <v>8</v>
      </c>
    </row>
    <row r="9" spans="1:3" ht="15" customHeight="1">
      <c r="A9" s="14">
        <v>6</v>
      </c>
      <c r="B9" s="15" t="s">
        <v>94</v>
      </c>
      <c r="C9" s="24">
        <v>4</v>
      </c>
    </row>
    <row r="10" spans="1:3" ht="15" customHeight="1">
      <c r="A10" s="25">
        <v>7</v>
      </c>
      <c r="B10" s="26" t="s">
        <v>288</v>
      </c>
      <c r="C10" s="28">
        <v>3</v>
      </c>
    </row>
    <row r="11" spans="1:3" ht="15" customHeight="1">
      <c r="A11" s="14">
        <v>8</v>
      </c>
      <c r="B11" s="15" t="s">
        <v>51</v>
      </c>
      <c r="C11" s="24">
        <v>3</v>
      </c>
    </row>
    <row r="12" spans="1:3" ht="15" customHeight="1">
      <c r="A12" s="14">
        <v>9</v>
      </c>
      <c r="B12" s="15" t="s">
        <v>399</v>
      </c>
      <c r="C12" s="24">
        <v>3</v>
      </c>
    </row>
    <row r="13" spans="1:3" ht="15" customHeight="1">
      <c r="A13" s="14">
        <v>10</v>
      </c>
      <c r="B13" s="15" t="s">
        <v>219</v>
      </c>
      <c r="C13" s="24">
        <v>3</v>
      </c>
    </row>
    <row r="14" spans="1:3" ht="15" customHeight="1">
      <c r="A14" s="14">
        <v>11</v>
      </c>
      <c r="B14" s="15" t="s">
        <v>111</v>
      </c>
      <c r="C14" s="24">
        <v>2</v>
      </c>
    </row>
    <row r="15" spans="1:3" ht="15" customHeight="1">
      <c r="A15" s="14">
        <v>12</v>
      </c>
      <c r="B15" s="15" t="s">
        <v>9</v>
      </c>
      <c r="C15" s="24">
        <v>2</v>
      </c>
    </row>
    <row r="16" spans="1:3" ht="15" customHeight="1">
      <c r="A16" s="14">
        <v>13</v>
      </c>
      <c r="B16" s="15" t="s">
        <v>7</v>
      </c>
      <c r="C16" s="24">
        <v>2</v>
      </c>
    </row>
    <row r="17" spans="1:3" ht="15" customHeight="1">
      <c r="A17" s="14">
        <v>14</v>
      </c>
      <c r="B17" s="15" t="s">
        <v>101</v>
      </c>
      <c r="C17" s="24">
        <v>2</v>
      </c>
    </row>
    <row r="18" spans="1:3" ht="15" customHeight="1">
      <c r="A18" s="14">
        <v>15</v>
      </c>
      <c r="B18" s="15" t="s">
        <v>86</v>
      </c>
      <c r="C18" s="24">
        <v>2</v>
      </c>
    </row>
    <row r="19" spans="1:3" ht="15" customHeight="1">
      <c r="A19" s="14">
        <v>16</v>
      </c>
      <c r="B19" s="15" t="s">
        <v>0</v>
      </c>
      <c r="C19" s="24">
        <v>2</v>
      </c>
    </row>
    <row r="20" spans="1:3" ht="15" customHeight="1">
      <c r="A20" s="14">
        <v>17</v>
      </c>
      <c r="B20" s="15" t="s">
        <v>2</v>
      </c>
      <c r="C20" s="24">
        <v>2</v>
      </c>
    </row>
    <row r="21" spans="1:3" ht="15" customHeight="1">
      <c r="A21" s="14">
        <v>18</v>
      </c>
      <c r="B21" s="15" t="s">
        <v>43</v>
      </c>
      <c r="C21" s="24">
        <v>2</v>
      </c>
    </row>
    <row r="22" spans="1:3" ht="15" customHeight="1">
      <c r="A22" s="14">
        <v>19</v>
      </c>
      <c r="B22" s="15" t="s">
        <v>199</v>
      </c>
      <c r="C22" s="24">
        <v>2</v>
      </c>
    </row>
    <row r="23" spans="1:3" ht="15" customHeight="1">
      <c r="A23" s="14">
        <v>20</v>
      </c>
      <c r="B23" s="15" t="s">
        <v>103</v>
      </c>
      <c r="C23" s="24">
        <v>2</v>
      </c>
    </row>
    <row r="24" spans="1:3" ht="15" customHeight="1">
      <c r="A24" s="14">
        <v>21</v>
      </c>
      <c r="B24" s="15" t="s">
        <v>29</v>
      </c>
      <c r="C24" s="24">
        <v>1</v>
      </c>
    </row>
    <row r="25" spans="1:3" ht="15" customHeight="1">
      <c r="A25" s="14">
        <v>22</v>
      </c>
      <c r="B25" s="15" t="s">
        <v>17</v>
      </c>
      <c r="C25" s="24">
        <v>1</v>
      </c>
    </row>
    <row r="26" spans="1:3" ht="15" customHeight="1">
      <c r="A26" s="14">
        <v>23</v>
      </c>
      <c r="B26" s="15" t="s">
        <v>290</v>
      </c>
      <c r="C26" s="24">
        <v>1</v>
      </c>
    </row>
    <row r="27" spans="1:3" ht="15" customHeight="1">
      <c r="A27" s="14">
        <v>24</v>
      </c>
      <c r="B27" s="15" t="s">
        <v>293</v>
      </c>
      <c r="C27" s="24">
        <v>1</v>
      </c>
    </row>
    <row r="28" spans="1:3" ht="15" customHeight="1">
      <c r="A28" s="14">
        <v>25</v>
      </c>
      <c r="B28" s="15" t="s">
        <v>236</v>
      </c>
      <c r="C28" s="24">
        <v>1</v>
      </c>
    </row>
    <row r="29" spans="1:3" ht="15" customHeight="1">
      <c r="A29" s="14">
        <v>26</v>
      </c>
      <c r="B29" s="15" t="s">
        <v>63</v>
      </c>
      <c r="C29" s="24">
        <v>1</v>
      </c>
    </row>
    <row r="30" spans="1:3" ht="15" customHeight="1">
      <c r="A30" s="14">
        <v>27</v>
      </c>
      <c r="B30" s="15" t="s">
        <v>132</v>
      </c>
      <c r="C30" s="24">
        <v>1</v>
      </c>
    </row>
    <row r="31" spans="1:3" ht="15" customHeight="1">
      <c r="A31" s="14">
        <v>28</v>
      </c>
      <c r="B31" s="15" t="s">
        <v>292</v>
      </c>
      <c r="C31" s="24">
        <v>1</v>
      </c>
    </row>
    <row r="32" spans="1:3" ht="15" customHeight="1">
      <c r="A32" s="14">
        <v>29</v>
      </c>
      <c r="B32" s="15" t="s">
        <v>283</v>
      </c>
      <c r="C32" s="24">
        <v>1</v>
      </c>
    </row>
    <row r="33" spans="1:3" ht="15" customHeight="1">
      <c r="A33" s="14">
        <v>30</v>
      </c>
      <c r="B33" s="15" t="s">
        <v>262</v>
      </c>
      <c r="C33" s="24">
        <v>1</v>
      </c>
    </row>
    <row r="34" spans="1:3" ht="15" customHeight="1">
      <c r="A34" s="14">
        <v>31</v>
      </c>
      <c r="B34" s="15" t="s">
        <v>84</v>
      </c>
      <c r="C34" s="24">
        <v>1</v>
      </c>
    </row>
    <row r="35" spans="1:3" ht="15" customHeight="1">
      <c r="A35" s="14">
        <v>32</v>
      </c>
      <c r="B35" s="15" t="s">
        <v>119</v>
      </c>
      <c r="C35" s="24">
        <v>1</v>
      </c>
    </row>
    <row r="36" spans="1:3" ht="15" customHeight="1">
      <c r="A36" s="14">
        <v>33</v>
      </c>
      <c r="B36" s="15" t="s">
        <v>410</v>
      </c>
      <c r="C36" s="24">
        <v>1</v>
      </c>
    </row>
    <row r="37" spans="1:3" ht="15" customHeight="1">
      <c r="A37" s="14">
        <v>34</v>
      </c>
      <c r="B37" s="15" t="s">
        <v>191</v>
      </c>
      <c r="C37" s="24">
        <v>1</v>
      </c>
    </row>
    <row r="38" spans="1:3" ht="15" customHeight="1">
      <c r="A38" s="14">
        <v>35</v>
      </c>
      <c r="B38" s="15" t="s">
        <v>260</v>
      </c>
      <c r="C38" s="24">
        <v>1</v>
      </c>
    </row>
    <row r="39" spans="1:3" ht="15" customHeight="1">
      <c r="A39" s="14">
        <v>36</v>
      </c>
      <c r="B39" s="15" t="s">
        <v>4</v>
      </c>
      <c r="C39" s="24">
        <v>1</v>
      </c>
    </row>
    <row r="40" spans="1:3" ht="15" customHeight="1">
      <c r="A40" s="14">
        <v>37</v>
      </c>
      <c r="B40" s="15" t="s">
        <v>421</v>
      </c>
      <c r="C40" s="24">
        <v>1</v>
      </c>
    </row>
    <row r="41" spans="1:3" ht="15" customHeight="1">
      <c r="A41" s="18">
        <v>38</v>
      </c>
      <c r="B41" s="19" t="s">
        <v>46</v>
      </c>
      <c r="C41" s="29">
        <v>1</v>
      </c>
    </row>
    <row r="42" ht="12.75">
      <c r="C42" s="2">
        <f>SUM(C4:C41)</f>
        <v>146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2013-05-20T14:02:52Z</dcterms:modified>
  <cp:category/>
  <cp:version/>
  <cp:contentType/>
  <cp:contentStatus/>
</cp:coreProperties>
</file>