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<sst xmlns="http://schemas.openxmlformats.org/spreadsheetml/2006/main" count="715" uniqueCount="388">
  <si>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</si>
  <si>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</si>
  <si>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</si>
  <si>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</si>
  <si>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</si>
  <si>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</si>
  <si>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</si>
  <si>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</si>
  <si>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</si>
  <si>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</si>
  <si>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</si>
  <si>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0.23.58</t>
  </si>
  <si>
    <t>0.25.55</t>
  </si>
  <si>
    <t>0.27.06</t>
  </si>
  <si>
    <t>0.27.07</t>
  </si>
  <si>
    <t>0.27.27</t>
  </si>
  <si>
    <t>0.27.37</t>
  </si>
  <si>
    <t>0.28.03</t>
  </si>
  <si>
    <t>0.28.15</t>
  </si>
  <si>
    <t>0.28.17</t>
  </si>
  <si>
    <t>0.28.19</t>
  </si>
  <si>
    <t>0.28.42</t>
  </si>
  <si>
    <t>0.29.25</t>
  </si>
  <si>
    <t>0.29.30</t>
  </si>
  <si>
    <t>0.29.32</t>
  </si>
  <si>
    <t>0.29.33</t>
  </si>
  <si>
    <t>0.29.38</t>
  </si>
  <si>
    <t>0.29.39</t>
  </si>
  <si>
    <t>0.29.48</t>
  </si>
  <si>
    <t>0.29.50</t>
  </si>
  <si>
    <t>0.30.05</t>
  </si>
  <si>
    <t>0.30.07</t>
  </si>
  <si>
    <t>0.30.10</t>
  </si>
  <si>
    <t>0.30.21</t>
  </si>
  <si>
    <t>0.30.22</t>
  </si>
  <si>
    <t>0.30.32</t>
  </si>
  <si>
    <t>0.30.52</t>
  </si>
  <si>
    <t>0.30.53</t>
  </si>
  <si>
    <t>0.30.57</t>
  </si>
  <si>
    <t>0.31.04</t>
  </si>
  <si>
    <t>0.31.09</t>
  </si>
  <si>
    <t>0.31.11</t>
  </si>
  <si>
    <t>0.31.37</t>
  </si>
  <si>
    <t>0.31.46</t>
  </si>
  <si>
    <t>0.31.49</t>
  </si>
  <si>
    <t>0.31.53</t>
  </si>
  <si>
    <t>0.31.56</t>
  </si>
  <si>
    <t>0.31.59</t>
  </si>
  <si>
    <t>0.32.06</t>
  </si>
  <si>
    <t>0.32.09</t>
  </si>
  <si>
    <t>0.32.14</t>
  </si>
  <si>
    <t>0.32.23</t>
  </si>
  <si>
    <t>0.32.27</t>
  </si>
  <si>
    <t>0.32.33</t>
  </si>
  <si>
    <t>0.32.35</t>
  </si>
  <si>
    <t>0.32.43</t>
  </si>
  <si>
    <t>0.32.48</t>
  </si>
  <si>
    <t>0.32.50</t>
  </si>
  <si>
    <t>0.32.53</t>
  </si>
  <si>
    <t>0.32.54</t>
  </si>
  <si>
    <t>0.32.58</t>
  </si>
  <si>
    <t>0.33.00</t>
  </si>
  <si>
    <t>0.33.02</t>
  </si>
  <si>
    <t>0.33.19</t>
  </si>
  <si>
    <t>0.33.23</t>
  </si>
  <si>
    <t>0.33.41</t>
  </si>
  <si>
    <t>0.33.46</t>
  </si>
  <si>
    <t>0.33.54</t>
  </si>
  <si>
    <t>0.34.06</t>
  </si>
  <si>
    <t>0.34.21</t>
  </si>
  <si>
    <t>0.34.26</t>
  </si>
  <si>
    <t>0.34.31</t>
  </si>
  <si>
    <t>0.34.41</t>
  </si>
  <si>
    <t>0.34.44</t>
  </si>
  <si>
    <t>0.34.48</t>
  </si>
  <si>
    <t>0.34.55</t>
  </si>
  <si>
    <t>0.34.56</t>
  </si>
  <si>
    <t>0.34.58</t>
  </si>
  <si>
    <t>0.35.18</t>
  </si>
  <si>
    <t>0.35.24</t>
  </si>
  <si>
    <t>0.35.28</t>
  </si>
  <si>
    <t>0.35.31</t>
  </si>
  <si>
    <t>0.35.34</t>
  </si>
  <si>
    <t>0.35.36</t>
  </si>
  <si>
    <t>0.35.40</t>
  </si>
  <si>
    <t>0.35.43</t>
  </si>
  <si>
    <t>0.35.51</t>
  </si>
  <si>
    <t>0.36.01</t>
  </si>
  <si>
    <t>0.36.03</t>
  </si>
  <si>
    <t>0.36.09</t>
  </si>
  <si>
    <t>0.36.19</t>
  </si>
  <si>
    <t>0.36.24</t>
  </si>
  <si>
    <t>0.36.37</t>
  </si>
  <si>
    <t>0.36.46</t>
  </si>
  <si>
    <t>0.37.07</t>
  </si>
  <si>
    <t>0.37.21</t>
  </si>
  <si>
    <t>0.37.49</t>
  </si>
  <si>
    <t>0.38.00</t>
  </si>
  <si>
    <t>0.38.10</t>
  </si>
  <si>
    <t>0.38.12</t>
  </si>
  <si>
    <t>0.38.43</t>
  </si>
  <si>
    <t>0.38.48</t>
  </si>
  <si>
    <t>0.39.15</t>
  </si>
  <si>
    <t>0.39.24</t>
  </si>
  <si>
    <t>0.39.26</t>
  </si>
  <si>
    <t>0.39.40</t>
  </si>
  <si>
    <t>0.39.47</t>
  </si>
  <si>
    <t>0.40.12</t>
  </si>
  <si>
    <t>0.40.21</t>
  </si>
  <si>
    <t>0.40.25</t>
  </si>
  <si>
    <t>0.40.29</t>
  </si>
  <si>
    <t>0.40.41</t>
  </si>
  <si>
    <t>0.40.46</t>
  </si>
  <si>
    <t>0.40.58</t>
  </si>
  <si>
    <t>0.41.00</t>
  </si>
  <si>
    <t>0.41.11</t>
  </si>
  <si>
    <t>0.41.18</t>
  </si>
  <si>
    <t>0.41.32</t>
  </si>
  <si>
    <t>0.41.58</t>
  </si>
  <si>
    <t>0.41.59</t>
  </si>
  <si>
    <t>0.42.24</t>
  </si>
  <si>
    <t>0.42.33</t>
  </si>
  <si>
    <t>0.42.53</t>
  </si>
  <si>
    <t>0.43.04</t>
  </si>
  <si>
    <t>0.43.21</t>
  </si>
  <si>
    <t>0.45.22</t>
  </si>
  <si>
    <t>0.45.26</t>
  </si>
  <si>
    <t>0.46.57</t>
  </si>
  <si>
    <t>0.46.59</t>
  </si>
  <si>
    <t>0.48.52</t>
  </si>
  <si>
    <t>0.49.56</t>
  </si>
  <si>
    <t>0.52.34</t>
  </si>
  <si>
    <t>0.53.36</t>
  </si>
  <si>
    <t>Filali</t>
  </si>
  <si>
    <t>Taybet</t>
  </si>
  <si>
    <t>Kadiri</t>
  </si>
  <si>
    <t>Hamid</t>
  </si>
  <si>
    <t>Mallozzi</t>
  </si>
  <si>
    <t>Francesco</t>
  </si>
  <si>
    <t>Di Loreto</t>
  </si>
  <si>
    <t>Marco</t>
  </si>
  <si>
    <t>Germani</t>
  </si>
  <si>
    <t>Giovanni</t>
  </si>
  <si>
    <t>Capuani</t>
  </si>
  <si>
    <t>Mario</t>
  </si>
  <si>
    <t>Negrosini</t>
  </si>
  <si>
    <t>Massimo</t>
  </si>
  <si>
    <t>Porricelli</t>
  </si>
  <si>
    <t>Tasi</t>
  </si>
  <si>
    <t>Ilir</t>
  </si>
  <si>
    <t>Tersigni</t>
  </si>
  <si>
    <t>Attilio</t>
  </si>
  <si>
    <t>Bianco</t>
  </si>
  <si>
    <t>Gianfranco</t>
  </si>
  <si>
    <t>Lucchetti</t>
  </si>
  <si>
    <t>Marcello</t>
  </si>
  <si>
    <t>Rossi</t>
  </si>
  <si>
    <t>Nico</t>
  </si>
  <si>
    <t>Macera</t>
  </si>
  <si>
    <t>Michele</t>
  </si>
  <si>
    <t>Martino</t>
  </si>
  <si>
    <t>Ciro</t>
  </si>
  <si>
    <t>Fraioli</t>
  </si>
  <si>
    <t>Colantuono</t>
  </si>
  <si>
    <t>Raffaele</t>
  </si>
  <si>
    <t>Parisi</t>
  </si>
  <si>
    <t>Magno Roberto</t>
  </si>
  <si>
    <t>Valente</t>
  </si>
  <si>
    <t>Pietro</t>
  </si>
  <si>
    <t>Tomao</t>
  </si>
  <si>
    <t>Mercuri</t>
  </si>
  <si>
    <t>Andrea</t>
  </si>
  <si>
    <t>Tufani</t>
  </si>
  <si>
    <t>Roberto</t>
  </si>
  <si>
    <t>Nabli</t>
  </si>
  <si>
    <t>Lazar</t>
  </si>
  <si>
    <t>Scozzarella</t>
  </si>
  <si>
    <t>Giuseppe</t>
  </si>
  <si>
    <t>Acciarino</t>
  </si>
  <si>
    <t>Antonio</t>
  </si>
  <si>
    <t>D'Urso</t>
  </si>
  <si>
    <t>Augusto</t>
  </si>
  <si>
    <t>Gionta</t>
  </si>
  <si>
    <t>Flamini</t>
  </si>
  <si>
    <t>Alessandro</t>
  </si>
  <si>
    <t>D'ambrosio</t>
  </si>
  <si>
    <t>D'Orsi</t>
  </si>
  <si>
    <t>Antonietta</t>
  </si>
  <si>
    <t>Rocco</t>
  </si>
  <si>
    <t>Totaro</t>
  </si>
  <si>
    <t>Ernesto</t>
  </si>
  <si>
    <t>Ambrosio</t>
  </si>
  <si>
    <t>Vincenzo</t>
  </si>
  <si>
    <t>Maisano</t>
  </si>
  <si>
    <t>Vento</t>
  </si>
  <si>
    <t>Loredana</t>
  </si>
  <si>
    <t>Vellucci</t>
  </si>
  <si>
    <t>Cristofano</t>
  </si>
  <si>
    <t>Mauro</t>
  </si>
  <si>
    <t>Proia</t>
  </si>
  <si>
    <t>Nardone</t>
  </si>
  <si>
    <t>Mariorenzi</t>
  </si>
  <si>
    <t>Capraro</t>
  </si>
  <si>
    <t>Guglielmo</t>
  </si>
  <si>
    <t>Pannone</t>
  </si>
  <si>
    <t>Fabio</t>
  </si>
  <si>
    <t>Ingrosso</t>
  </si>
  <si>
    <t>Aceto</t>
  </si>
  <si>
    <t>Belalba</t>
  </si>
  <si>
    <t>Ciccolella</t>
  </si>
  <si>
    <t>Luigi</t>
  </si>
  <si>
    <t>D'Acunto</t>
  </si>
  <si>
    <t>Pasquale</t>
  </si>
  <si>
    <t>Nugnes</t>
  </si>
  <si>
    <t>Zonzin</t>
  </si>
  <si>
    <t>Sergio</t>
  </si>
  <si>
    <t>Vastola</t>
  </si>
  <si>
    <t>Aldo</t>
  </si>
  <si>
    <t>Gallo</t>
  </si>
  <si>
    <t>Tommaso</t>
  </si>
  <si>
    <t>Di principe</t>
  </si>
  <si>
    <t>Patrizia</t>
  </si>
  <si>
    <t>Morlando</t>
  </si>
  <si>
    <t>Franco</t>
  </si>
  <si>
    <t>D'Anna</t>
  </si>
  <si>
    <t>Donato</t>
  </si>
  <si>
    <t>Carciero</t>
  </si>
  <si>
    <t>Lisi</t>
  </si>
  <si>
    <t>Dragone</t>
  </si>
  <si>
    <t>Capasso</t>
  </si>
  <si>
    <t>D'Aguanno</t>
  </si>
  <si>
    <t>Muzzo</t>
  </si>
  <si>
    <t>Orazio</t>
  </si>
  <si>
    <t>Coppa</t>
  </si>
  <si>
    <t>Silvio</t>
  </si>
  <si>
    <t>Caterino</t>
  </si>
  <si>
    <t>Colatosti</t>
  </si>
  <si>
    <t>Chiara</t>
  </si>
  <si>
    <t>Raso</t>
  </si>
  <si>
    <t>Santo</t>
  </si>
  <si>
    <t>Bellopede</t>
  </si>
  <si>
    <t>Domenico</t>
  </si>
  <si>
    <t>Martucci</t>
  </si>
  <si>
    <t>Maltempo</t>
  </si>
  <si>
    <t>Ida</t>
  </si>
  <si>
    <t>De Marco</t>
  </si>
  <si>
    <t>Passaretta</t>
  </si>
  <si>
    <t>Di ciaccio</t>
  </si>
  <si>
    <t>Nardella</t>
  </si>
  <si>
    <t>Stefano</t>
  </si>
  <si>
    <t>L'Erario</t>
  </si>
  <si>
    <t>Leonardo</t>
  </si>
  <si>
    <t>Calce</t>
  </si>
  <si>
    <t>Reale</t>
  </si>
  <si>
    <t>Maurizio</t>
  </si>
  <si>
    <t>Latene</t>
  </si>
  <si>
    <t>Frate</t>
  </si>
  <si>
    <t>Emilio</t>
  </si>
  <si>
    <t>Scarpellino</t>
  </si>
  <si>
    <t>Norcia</t>
  </si>
  <si>
    <t>Carola</t>
  </si>
  <si>
    <t>Gioia</t>
  </si>
  <si>
    <t>Cosmo</t>
  </si>
  <si>
    <t>Filosa</t>
  </si>
  <si>
    <t>Gianluca</t>
  </si>
  <si>
    <t>Amedei</t>
  </si>
  <si>
    <t>Fabrizio</t>
  </si>
  <si>
    <t>Imperioli</t>
  </si>
  <si>
    <t>Valeriano</t>
  </si>
  <si>
    <t>Violo</t>
  </si>
  <si>
    <t>Simonetti</t>
  </si>
  <si>
    <t>Franzino</t>
  </si>
  <si>
    <t>Sabrina</t>
  </si>
  <si>
    <t>Montecuollo</t>
  </si>
  <si>
    <t>Stefanino</t>
  </si>
  <si>
    <t>Iannitti</t>
  </si>
  <si>
    <t>Di Nucci</t>
  </si>
  <si>
    <t>Filippo</t>
  </si>
  <si>
    <t>Simeone</t>
  </si>
  <si>
    <t>Lombardi</t>
  </si>
  <si>
    <t>Rossini</t>
  </si>
  <si>
    <t>Alo'</t>
  </si>
  <si>
    <t>Angelo</t>
  </si>
  <si>
    <t>Caianiello</t>
  </si>
  <si>
    <t>Davide</t>
  </si>
  <si>
    <t>Polverino</t>
  </si>
  <si>
    <t>Vozza</t>
  </si>
  <si>
    <t>Maria</t>
  </si>
  <si>
    <t>Agresti</t>
  </si>
  <si>
    <t>Mevo</t>
  </si>
  <si>
    <t>Lorenzo</t>
  </si>
  <si>
    <t>Piacentini</t>
  </si>
  <si>
    <t>Palumbo</t>
  </si>
  <si>
    <t>Liliana</t>
  </si>
  <si>
    <t>Chianese</t>
  </si>
  <si>
    <t>Spoletini</t>
  </si>
  <si>
    <t>Luciano</t>
  </si>
  <si>
    <t>Di Russo</t>
  </si>
  <si>
    <t>Giulio</t>
  </si>
  <si>
    <t>Henry</t>
  </si>
  <si>
    <t>Angelica</t>
  </si>
  <si>
    <t>Sciarretta</t>
  </si>
  <si>
    <t>Pagliuca</t>
  </si>
  <si>
    <t>Immacolata</t>
  </si>
  <si>
    <t>Santini</t>
  </si>
  <si>
    <t>Claudio</t>
  </si>
  <si>
    <t>Petrella</t>
  </si>
  <si>
    <t>D'Alessandro</t>
  </si>
  <si>
    <t>Gennaro</t>
  </si>
  <si>
    <t>Mariani</t>
  </si>
  <si>
    <t>Pagnano</t>
  </si>
  <si>
    <t>Maiuri</t>
  </si>
  <si>
    <t>Ivana</t>
  </si>
  <si>
    <t>Fonisto</t>
  </si>
  <si>
    <t>Massa</t>
  </si>
  <si>
    <t>De marco</t>
  </si>
  <si>
    <t>Carlo</t>
  </si>
  <si>
    <t>Gaveglia</t>
  </si>
  <si>
    <t>Vittorio</t>
  </si>
  <si>
    <t>Spinosa</t>
  </si>
  <si>
    <t>Galletti</t>
  </si>
  <si>
    <t>Pagliaroli</t>
  </si>
  <si>
    <t>Tappa</t>
  </si>
  <si>
    <t>Antonella</t>
  </si>
  <si>
    <t>Del prete</t>
  </si>
  <si>
    <t>Pesce</t>
  </si>
  <si>
    <t>Laura</t>
  </si>
  <si>
    <t>Signore</t>
  </si>
  <si>
    <t>Caramanica</t>
  </si>
  <si>
    <t>Ermelinda</t>
  </si>
  <si>
    <t>Mancini</t>
  </si>
  <si>
    <t>Pasqualetto</t>
  </si>
  <si>
    <t>Pierluigi</t>
  </si>
  <si>
    <t>Pimpinella</t>
  </si>
  <si>
    <t>Di Siena</t>
  </si>
  <si>
    <t>TM23</t>
  </si>
  <si>
    <t>M40</t>
  </si>
  <si>
    <t>M45</t>
  </si>
  <si>
    <t>M35</t>
  </si>
  <si>
    <t>M50</t>
  </si>
  <si>
    <t>cat.unica</t>
  </si>
  <si>
    <t>M55</t>
  </si>
  <si>
    <t>M60</t>
  </si>
  <si>
    <t>M65</t>
  </si>
  <si>
    <t>M70</t>
  </si>
  <si>
    <t>Palatino Campidoglio</t>
  </si>
  <si>
    <t>Fiamme argento</t>
  </si>
  <si>
    <t>Olimpic Marina Minturno</t>
  </si>
  <si>
    <t>ASDA Setina LT</t>
  </si>
  <si>
    <t>Atletica Ceprano</t>
  </si>
  <si>
    <t>Rav Roma</t>
  </si>
  <si>
    <t>Borg. Riun. Sermoneta</t>
  </si>
  <si>
    <t>Erco Sport</t>
  </si>
  <si>
    <t>Atl. Colleferro</t>
  </si>
  <si>
    <t>SS Lazio Atletica</t>
  </si>
  <si>
    <t>Latina runners</t>
  </si>
  <si>
    <t>Atina Trail Running</t>
  </si>
  <si>
    <t>Atletica san giorgio a liri</t>
  </si>
  <si>
    <t>Team running raffaele illiano</t>
  </si>
  <si>
    <t>Pol. ciociara a fava</t>
  </si>
  <si>
    <t>Am. Fiat Cassino</t>
  </si>
  <si>
    <t>Poligolfo Formia</t>
  </si>
  <si>
    <t>Rifondazione Podistica</t>
  </si>
  <si>
    <t>Atletica Venafro</t>
  </si>
  <si>
    <t>Atl. Training Cassino</t>
  </si>
  <si>
    <t>Napoli Run</t>
  </si>
  <si>
    <t>Peter Pan triathlon</t>
  </si>
  <si>
    <t>Pod. Questura Latina</t>
  </si>
  <si>
    <t>Le piume nere napoli</t>
  </si>
  <si>
    <t>Amatori Lecco</t>
  </si>
  <si>
    <t>ASD Nautico Gaeta</t>
  </si>
  <si>
    <t>Napoli Nord Marathon</t>
  </si>
  <si>
    <t>Sport 2000 centro fitness</t>
  </si>
  <si>
    <t>Esercito - Comsup</t>
  </si>
  <si>
    <t>Arca Atl. Aversa Agro Aversano</t>
  </si>
  <si>
    <t>Pod. Marcianese</t>
  </si>
  <si>
    <t>Atl. Monticellana</t>
  </si>
  <si>
    <t>Simmel Colleferro</t>
  </si>
  <si>
    <t>Pod. Pomilian</t>
  </si>
  <si>
    <t>Amatori frattese</t>
  </si>
  <si>
    <t>Atl. Latina</t>
  </si>
  <si>
    <t>Atl. Monterotondo Srl</t>
  </si>
  <si>
    <t>Oro Fantasy</t>
  </si>
  <si>
    <t>Atletica Arce</t>
  </si>
  <si>
    <t>Ostia Runners Avis</t>
  </si>
  <si>
    <t>A.S.D. PODISTICA SOLIDARIETA'</t>
  </si>
  <si>
    <t>Corri Penitro</t>
  </si>
  <si>
    <t>Penitro - Formia(LT)  Italia - Domenica 17/07/2011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</si>
</sst>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4" fillId="25" borderId="13" xfId="0" applyNumberFormat="1" applyFont="1" applyFill="1" applyBorder="1" applyAlignment="1">
      <alignment horizontal="center" vertical="center" wrapText="1"/>
    </xf>
    <xf numFmtId="1" fontId="5" fillId="25" borderId="13" xfId="0" applyNumberFormat="1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center" vertical="center" wrapText="1"/>
    </xf>
    <xf numFmtId="0" fontId="29" fillId="22" borderId="14" xfId="0" applyFont="1" applyFill="1" applyBorder="1" applyAlignment="1">
      <alignment horizontal="center" vertical="center"/>
    </xf>
    <xf numFmtId="165" fontId="29" fillId="22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29" fillId="22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21" fontId="0" fillId="0" borderId="15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29" fillId="22" borderId="14" xfId="0" applyFont="1" applyFill="1" applyBorder="1" applyAlignment="1">
      <alignment vertical="center"/>
    </xf>
    <xf numFmtId="0" fontId="29" fillId="22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NumberForma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Nota 2" xfId="49"/>
    <cellStyle name="Nota 3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9" t="s">
        <v>386</v>
      </c>
      <c r="B1" s="29"/>
      <c r="C1" s="29"/>
      <c r="D1" s="29"/>
      <c r="E1" s="29"/>
      <c r="F1" s="29"/>
      <c r="G1" s="29"/>
      <c r="H1" s="29"/>
      <c r="I1" s="29"/>
    </row>
    <row r="2" spans="1:9" ht="24.75" customHeight="1">
      <c r="A2" s="30" t="s">
        <v>387</v>
      </c>
      <c r="B2" s="30"/>
      <c r="C2" s="30"/>
      <c r="D2" s="30"/>
      <c r="E2" s="30"/>
      <c r="F2" s="30"/>
      <c r="G2" s="30"/>
      <c r="H2" s="3" t="s">
        <v>0</v>
      </c>
      <c r="I2" s="4">
        <v>8</v>
      </c>
    </row>
    <row r="3" spans="1:9" ht="37.5" customHeight="1">
      <c r="A3" s="17" t="s">
        <v>1</v>
      </c>
      <c r="B3" s="18" t="s">
        <v>2</v>
      </c>
      <c r="C3" s="19" t="s">
        <v>3</v>
      </c>
      <c r="D3" s="19" t="s">
        <v>4</v>
      </c>
      <c r="E3" s="20" t="s">
        <v>5</v>
      </c>
      <c r="F3" s="21" t="s">
        <v>6</v>
      </c>
      <c r="G3" s="21" t="s">
        <v>7</v>
      </c>
      <c r="H3" s="22" t="s">
        <v>8</v>
      </c>
      <c r="I3" s="22" t="s">
        <v>9</v>
      </c>
    </row>
    <row r="4" spans="1:9" s="7" customFormat="1" ht="15" customHeight="1">
      <c r="A4" s="6">
        <v>1</v>
      </c>
      <c r="B4" s="33" t="s">
        <v>133</v>
      </c>
      <c r="C4" s="33" t="s">
        <v>134</v>
      </c>
      <c r="D4" s="6" t="s">
        <v>335</v>
      </c>
      <c r="E4" s="33" t="s">
        <v>345</v>
      </c>
      <c r="F4" s="6" t="s">
        <v>11</v>
      </c>
      <c r="G4" s="12" t="str">
        <f aca="true" t="shared" si="0" ref="G4:G67">TEXT(INT((HOUR(F4)*3600+MINUTE(F4)*60+SECOND(F4))/$I$2/60),"0")&amp;"."&amp;TEXT(MOD((HOUR(F4)*3600+MINUTE(F4)*60+SECOND(F4))/$I$2,60),"00")&amp;"/km"</f>
        <v>2.60/km</v>
      </c>
      <c r="H4" s="13">
        <f aca="true" t="shared" si="1" ref="H4:H31">F4-$F$4</f>
        <v>0</v>
      </c>
      <c r="I4" s="13">
        <f aca="true" t="shared" si="2" ref="I4:I35">F4-INDEX($F$4:$F$804,MATCH(D4,$D$4:$D$804,0))</f>
        <v>0</v>
      </c>
    </row>
    <row r="5" spans="1:9" s="7" customFormat="1" ht="15" customHeight="1">
      <c r="A5" s="8">
        <v>2</v>
      </c>
      <c r="B5" s="34" t="s">
        <v>135</v>
      </c>
      <c r="C5" s="34" t="s">
        <v>136</v>
      </c>
      <c r="D5" s="8" t="s">
        <v>335</v>
      </c>
      <c r="E5" s="34" t="s">
        <v>346</v>
      </c>
      <c r="F5" s="8" t="s">
        <v>12</v>
      </c>
      <c r="G5" s="14" t="str">
        <f t="shared" si="0"/>
        <v>3.14/km</v>
      </c>
      <c r="H5" s="15">
        <f t="shared" si="1"/>
        <v>0.0013541666666666667</v>
      </c>
      <c r="I5" s="15">
        <f t="shared" si="2"/>
        <v>0.0013541666666666667</v>
      </c>
    </row>
    <row r="6" spans="1:9" s="7" customFormat="1" ht="15" customHeight="1">
      <c r="A6" s="8">
        <v>3</v>
      </c>
      <c r="B6" s="34" t="s">
        <v>137</v>
      </c>
      <c r="C6" s="34" t="s">
        <v>138</v>
      </c>
      <c r="D6" s="8" t="s">
        <v>335</v>
      </c>
      <c r="E6" s="34" t="s">
        <v>347</v>
      </c>
      <c r="F6" s="8" t="s">
        <v>13</v>
      </c>
      <c r="G6" s="14" t="str">
        <f t="shared" si="0"/>
        <v>3.23/km</v>
      </c>
      <c r="H6" s="15">
        <f t="shared" si="1"/>
        <v>0.0021759259259259284</v>
      </c>
      <c r="I6" s="15">
        <f t="shared" si="2"/>
        <v>0.0021759259259259284</v>
      </c>
    </row>
    <row r="7" spans="1:9" s="7" customFormat="1" ht="15" customHeight="1">
      <c r="A7" s="8">
        <v>4</v>
      </c>
      <c r="B7" s="34" t="s">
        <v>139</v>
      </c>
      <c r="C7" s="34" t="s">
        <v>140</v>
      </c>
      <c r="D7" s="8" t="s">
        <v>336</v>
      </c>
      <c r="E7" s="34" t="s">
        <v>348</v>
      </c>
      <c r="F7" s="8" t="s">
        <v>14</v>
      </c>
      <c r="G7" s="14" t="str">
        <f t="shared" si="0"/>
        <v>3.23/km</v>
      </c>
      <c r="H7" s="15">
        <f t="shared" si="1"/>
        <v>0.0021874999999999985</v>
      </c>
      <c r="I7" s="15">
        <f t="shared" si="2"/>
        <v>0</v>
      </c>
    </row>
    <row r="8" spans="1:9" s="7" customFormat="1" ht="15" customHeight="1">
      <c r="A8" s="8">
        <v>5</v>
      </c>
      <c r="B8" s="34" t="s">
        <v>141</v>
      </c>
      <c r="C8" s="34" t="s">
        <v>142</v>
      </c>
      <c r="D8" s="8" t="s">
        <v>336</v>
      </c>
      <c r="E8" s="34" t="s">
        <v>349</v>
      </c>
      <c r="F8" s="8" t="s">
        <v>15</v>
      </c>
      <c r="G8" s="14" t="str">
        <f t="shared" si="0"/>
        <v>3.26/km</v>
      </c>
      <c r="H8" s="15">
        <f t="shared" si="1"/>
        <v>0.0024189814814814803</v>
      </c>
      <c r="I8" s="15">
        <f t="shared" si="2"/>
        <v>0.00023148148148148182</v>
      </c>
    </row>
    <row r="9" spans="1:9" s="7" customFormat="1" ht="15" customHeight="1">
      <c r="A9" s="8">
        <v>6</v>
      </c>
      <c r="B9" s="34" t="s">
        <v>143</v>
      </c>
      <c r="C9" s="34" t="s">
        <v>144</v>
      </c>
      <c r="D9" s="8" t="s">
        <v>335</v>
      </c>
      <c r="E9" s="34" t="s">
        <v>350</v>
      </c>
      <c r="F9" s="8" t="s">
        <v>16</v>
      </c>
      <c r="G9" s="14" t="str">
        <f t="shared" si="0"/>
        <v>3.27/km</v>
      </c>
      <c r="H9" s="15">
        <f t="shared" si="1"/>
        <v>0.002534722222222223</v>
      </c>
      <c r="I9" s="15">
        <f t="shared" si="2"/>
        <v>0.002534722222222223</v>
      </c>
    </row>
    <row r="10" spans="1:9" s="7" customFormat="1" ht="15" customHeight="1">
      <c r="A10" s="8">
        <v>7</v>
      </c>
      <c r="B10" s="34" t="s">
        <v>145</v>
      </c>
      <c r="C10" s="34" t="s">
        <v>146</v>
      </c>
      <c r="D10" s="8" t="s">
        <v>337</v>
      </c>
      <c r="E10" s="34" t="s">
        <v>351</v>
      </c>
      <c r="F10" s="8" t="s">
        <v>17</v>
      </c>
      <c r="G10" s="14" t="str">
        <f t="shared" si="0"/>
        <v>3.30/km</v>
      </c>
      <c r="H10" s="15">
        <f t="shared" si="1"/>
        <v>0.0028356481481481496</v>
      </c>
      <c r="I10" s="15">
        <f t="shared" si="2"/>
        <v>0</v>
      </c>
    </row>
    <row r="11" spans="1:9" s="7" customFormat="1" ht="15" customHeight="1">
      <c r="A11" s="8">
        <v>8</v>
      </c>
      <c r="B11" s="34" t="s">
        <v>147</v>
      </c>
      <c r="C11" s="34" t="s">
        <v>138</v>
      </c>
      <c r="D11" s="8" t="s">
        <v>335</v>
      </c>
      <c r="E11" s="34" t="s">
        <v>352</v>
      </c>
      <c r="F11" s="8" t="s">
        <v>18</v>
      </c>
      <c r="G11" s="14" t="str">
        <f t="shared" si="0"/>
        <v>3.32/km</v>
      </c>
      <c r="H11" s="15">
        <f t="shared" si="1"/>
        <v>0.002974537037037036</v>
      </c>
      <c r="I11" s="15">
        <f t="shared" si="2"/>
        <v>0.002974537037037036</v>
      </c>
    </row>
    <row r="12" spans="1:9" s="7" customFormat="1" ht="15" customHeight="1">
      <c r="A12" s="8">
        <v>9</v>
      </c>
      <c r="B12" s="34" t="s">
        <v>148</v>
      </c>
      <c r="C12" s="34" t="s">
        <v>149</v>
      </c>
      <c r="D12" s="8" t="s">
        <v>338</v>
      </c>
      <c r="E12" s="34" t="s">
        <v>353</v>
      </c>
      <c r="F12" s="8" t="s">
        <v>19</v>
      </c>
      <c r="G12" s="14" t="str">
        <f t="shared" si="0"/>
        <v>3.32/km</v>
      </c>
      <c r="H12" s="15">
        <f t="shared" si="1"/>
        <v>0.0029976851851851866</v>
      </c>
      <c r="I12" s="15">
        <f t="shared" si="2"/>
        <v>0</v>
      </c>
    </row>
    <row r="13" spans="1:9" s="7" customFormat="1" ht="15" customHeight="1">
      <c r="A13" s="8">
        <v>10</v>
      </c>
      <c r="B13" s="34" t="s">
        <v>150</v>
      </c>
      <c r="C13" s="34" t="s">
        <v>151</v>
      </c>
      <c r="D13" s="8" t="s">
        <v>337</v>
      </c>
      <c r="E13" s="34" t="s">
        <v>354</v>
      </c>
      <c r="F13" s="8" t="s">
        <v>20</v>
      </c>
      <c r="G13" s="14" t="str">
        <f t="shared" si="0"/>
        <v>3.32/km</v>
      </c>
      <c r="H13" s="15">
        <f t="shared" si="1"/>
        <v>0.0030208333333333337</v>
      </c>
      <c r="I13" s="15">
        <f t="shared" si="2"/>
        <v>0.00018518518518518406</v>
      </c>
    </row>
    <row r="14" spans="1:9" s="7" customFormat="1" ht="15" customHeight="1">
      <c r="A14" s="8">
        <v>11</v>
      </c>
      <c r="B14" s="34" t="s">
        <v>152</v>
      </c>
      <c r="C14" s="34" t="s">
        <v>153</v>
      </c>
      <c r="D14" s="8" t="s">
        <v>335</v>
      </c>
      <c r="E14" s="34" t="s">
        <v>352</v>
      </c>
      <c r="F14" s="8" t="s">
        <v>21</v>
      </c>
      <c r="G14" s="14" t="str">
        <f t="shared" si="0"/>
        <v>3.35/km</v>
      </c>
      <c r="H14" s="15">
        <f t="shared" si="1"/>
        <v>0.0032870370370370362</v>
      </c>
      <c r="I14" s="15">
        <f t="shared" si="2"/>
        <v>0.0032870370370370362</v>
      </c>
    </row>
    <row r="15" spans="1:9" s="7" customFormat="1" ht="15" customHeight="1">
      <c r="A15" s="8">
        <v>12</v>
      </c>
      <c r="B15" s="34" t="s">
        <v>154</v>
      </c>
      <c r="C15" s="34" t="s">
        <v>155</v>
      </c>
      <c r="D15" s="8" t="s">
        <v>337</v>
      </c>
      <c r="E15" s="34" t="s">
        <v>355</v>
      </c>
      <c r="F15" s="8" t="s">
        <v>22</v>
      </c>
      <c r="G15" s="14" t="str">
        <f t="shared" si="0"/>
        <v>3.41/km</v>
      </c>
      <c r="H15" s="15">
        <f t="shared" si="1"/>
        <v>0.003784722222222224</v>
      </c>
      <c r="I15" s="15">
        <f t="shared" si="2"/>
        <v>0.0009490740740740744</v>
      </c>
    </row>
    <row r="16" spans="1:9" s="7" customFormat="1" ht="15" customHeight="1">
      <c r="A16" s="8">
        <v>13</v>
      </c>
      <c r="B16" s="34" t="s">
        <v>156</v>
      </c>
      <c r="C16" s="34" t="s">
        <v>157</v>
      </c>
      <c r="D16" s="8" t="s">
        <v>335</v>
      </c>
      <c r="E16" s="34" t="s">
        <v>356</v>
      </c>
      <c r="F16" s="8" t="s">
        <v>23</v>
      </c>
      <c r="G16" s="14" t="str">
        <f t="shared" si="0"/>
        <v>3.41/km</v>
      </c>
      <c r="H16" s="15">
        <f t="shared" si="1"/>
        <v>0.003842592592592592</v>
      </c>
      <c r="I16" s="15">
        <f t="shared" si="2"/>
        <v>0.003842592592592592</v>
      </c>
    </row>
    <row r="17" spans="1:9" s="7" customFormat="1" ht="15" customHeight="1">
      <c r="A17" s="8">
        <v>14</v>
      </c>
      <c r="B17" s="34" t="s">
        <v>158</v>
      </c>
      <c r="C17" s="34" t="s">
        <v>159</v>
      </c>
      <c r="D17" s="8" t="s">
        <v>335</v>
      </c>
      <c r="E17" s="34" t="s">
        <v>357</v>
      </c>
      <c r="F17" s="8" t="s">
        <v>24</v>
      </c>
      <c r="G17" s="14" t="str">
        <f t="shared" si="0"/>
        <v>3.42/km</v>
      </c>
      <c r="H17" s="15">
        <f t="shared" si="1"/>
        <v>0.003865740740740739</v>
      </c>
      <c r="I17" s="15">
        <f t="shared" si="2"/>
        <v>0.003865740740740739</v>
      </c>
    </row>
    <row r="18" spans="1:9" s="7" customFormat="1" ht="15" customHeight="1">
      <c r="A18" s="8">
        <v>15</v>
      </c>
      <c r="B18" s="34" t="s">
        <v>160</v>
      </c>
      <c r="C18" s="34" t="s">
        <v>161</v>
      </c>
      <c r="D18" s="8" t="s">
        <v>338</v>
      </c>
      <c r="E18" s="34" t="s">
        <v>358</v>
      </c>
      <c r="F18" s="8" t="s">
        <v>25</v>
      </c>
      <c r="G18" s="14" t="str">
        <f t="shared" si="0"/>
        <v>3.42/km</v>
      </c>
      <c r="H18" s="15">
        <f t="shared" si="1"/>
        <v>0.0038773148148148126</v>
      </c>
      <c r="I18" s="15">
        <f t="shared" si="2"/>
        <v>0.000879629629629626</v>
      </c>
    </row>
    <row r="19" spans="1:9" s="7" customFormat="1" ht="15" customHeight="1">
      <c r="A19" s="8">
        <v>16</v>
      </c>
      <c r="B19" s="34" t="s">
        <v>162</v>
      </c>
      <c r="C19" s="34" t="s">
        <v>144</v>
      </c>
      <c r="D19" s="8" t="s">
        <v>339</v>
      </c>
      <c r="E19" s="34" t="s">
        <v>359</v>
      </c>
      <c r="F19" s="8" t="s">
        <v>26</v>
      </c>
      <c r="G19" s="14" t="str">
        <f t="shared" si="0"/>
        <v>3.42/km</v>
      </c>
      <c r="H19" s="15">
        <f t="shared" si="1"/>
        <v>0.003935185185185184</v>
      </c>
      <c r="I19" s="15">
        <f t="shared" si="2"/>
        <v>0</v>
      </c>
    </row>
    <row r="20" spans="1:9" s="7" customFormat="1" ht="15" customHeight="1">
      <c r="A20" s="8">
        <v>17</v>
      </c>
      <c r="B20" s="34" t="s">
        <v>163</v>
      </c>
      <c r="C20" s="34" t="s">
        <v>164</v>
      </c>
      <c r="D20" s="8" t="s">
        <v>339</v>
      </c>
      <c r="E20" s="34" t="s">
        <v>352</v>
      </c>
      <c r="F20" s="8" t="s">
        <v>27</v>
      </c>
      <c r="G20" s="14" t="str">
        <f t="shared" si="0"/>
        <v>3.42/km</v>
      </c>
      <c r="H20" s="15">
        <f t="shared" si="1"/>
        <v>0.0039467592592592575</v>
      </c>
      <c r="I20" s="15">
        <f t="shared" si="2"/>
        <v>1.157407407407357E-05</v>
      </c>
    </row>
    <row r="21" spans="1:9" s="7" customFormat="1" ht="15" customHeight="1">
      <c r="A21" s="8">
        <v>18</v>
      </c>
      <c r="B21" s="34" t="s">
        <v>165</v>
      </c>
      <c r="C21" s="34" t="s">
        <v>166</v>
      </c>
      <c r="D21" s="8" t="s">
        <v>339</v>
      </c>
      <c r="E21" s="34" t="s">
        <v>359</v>
      </c>
      <c r="F21" s="8" t="s">
        <v>28</v>
      </c>
      <c r="G21" s="14" t="str">
        <f t="shared" si="0"/>
        <v>3.44/km</v>
      </c>
      <c r="H21" s="15">
        <f t="shared" si="1"/>
        <v>0.004050925925925927</v>
      </c>
      <c r="I21" s="15">
        <f t="shared" si="2"/>
        <v>0.00011574074074074264</v>
      </c>
    </row>
    <row r="22" spans="1:9" s="7" customFormat="1" ht="15" customHeight="1">
      <c r="A22" s="8">
        <v>19</v>
      </c>
      <c r="B22" s="34" t="s">
        <v>167</v>
      </c>
      <c r="C22" s="34" t="s">
        <v>168</v>
      </c>
      <c r="D22" s="8" t="s">
        <v>336</v>
      </c>
      <c r="E22" s="34" t="s">
        <v>360</v>
      </c>
      <c r="F22" s="8" t="s">
        <v>29</v>
      </c>
      <c r="G22" s="14" t="str">
        <f t="shared" si="0"/>
        <v>3.44/km</v>
      </c>
      <c r="H22" s="15">
        <f t="shared" si="1"/>
        <v>0.00407407407407407</v>
      </c>
      <c r="I22" s="15">
        <f t="shared" si="2"/>
        <v>0.0018865740740740718</v>
      </c>
    </row>
    <row r="23" spans="1:9" s="7" customFormat="1" ht="15" customHeight="1">
      <c r="A23" s="8">
        <v>20</v>
      </c>
      <c r="B23" s="34" t="s">
        <v>169</v>
      </c>
      <c r="C23" s="34" t="s">
        <v>159</v>
      </c>
      <c r="D23" s="8" t="s">
        <v>339</v>
      </c>
      <c r="E23" s="34" t="s">
        <v>361</v>
      </c>
      <c r="F23" s="8" t="s">
        <v>30</v>
      </c>
      <c r="G23" s="14" t="str">
        <f t="shared" si="0"/>
        <v>3.46/km</v>
      </c>
      <c r="H23" s="15">
        <f t="shared" si="1"/>
        <v>0.004247685185185184</v>
      </c>
      <c r="I23" s="15">
        <f t="shared" si="2"/>
        <v>0.0003125000000000003</v>
      </c>
    </row>
    <row r="24" spans="1:9" s="7" customFormat="1" ht="15" customHeight="1">
      <c r="A24" s="8">
        <v>21</v>
      </c>
      <c r="B24" s="34" t="s">
        <v>170</v>
      </c>
      <c r="C24" s="34" t="s">
        <v>171</v>
      </c>
      <c r="D24" s="8" t="s">
        <v>336</v>
      </c>
      <c r="E24" s="34" t="s">
        <v>351</v>
      </c>
      <c r="F24" s="8" t="s">
        <v>31</v>
      </c>
      <c r="G24" s="14" t="str">
        <f t="shared" si="0"/>
        <v>3.46/km</v>
      </c>
      <c r="H24" s="15">
        <f t="shared" si="1"/>
        <v>0.004270833333333331</v>
      </c>
      <c r="I24" s="15">
        <f t="shared" si="2"/>
        <v>0.002083333333333333</v>
      </c>
    </row>
    <row r="25" spans="1:9" s="7" customFormat="1" ht="15" customHeight="1">
      <c r="A25" s="8">
        <v>22</v>
      </c>
      <c r="B25" s="34" t="s">
        <v>172</v>
      </c>
      <c r="C25" s="34" t="s">
        <v>173</v>
      </c>
      <c r="D25" s="8" t="s">
        <v>336</v>
      </c>
      <c r="E25" s="34" t="s">
        <v>362</v>
      </c>
      <c r="F25" s="8" t="s">
        <v>32</v>
      </c>
      <c r="G25" s="14" t="str">
        <f t="shared" si="0"/>
        <v>3.46/km</v>
      </c>
      <c r="H25" s="15">
        <f t="shared" si="1"/>
        <v>0.0043055555555555555</v>
      </c>
      <c r="I25" s="15">
        <f t="shared" si="2"/>
        <v>0.002118055555555557</v>
      </c>
    </row>
    <row r="26" spans="1:9" s="7" customFormat="1" ht="15" customHeight="1">
      <c r="A26" s="8">
        <v>23</v>
      </c>
      <c r="B26" s="34" t="s">
        <v>174</v>
      </c>
      <c r="C26" s="34" t="s">
        <v>175</v>
      </c>
      <c r="D26" s="8" t="s">
        <v>337</v>
      </c>
      <c r="E26" s="34" t="s">
        <v>363</v>
      </c>
      <c r="F26" s="8" t="s">
        <v>33</v>
      </c>
      <c r="G26" s="14" t="str">
        <f t="shared" si="0"/>
        <v>3.48/km</v>
      </c>
      <c r="H26" s="15">
        <f t="shared" si="1"/>
        <v>0.004432870370370372</v>
      </c>
      <c r="I26" s="15">
        <f t="shared" si="2"/>
        <v>0.001597222222222222</v>
      </c>
    </row>
    <row r="27" spans="1:9" s="9" customFormat="1" ht="15" customHeight="1">
      <c r="A27" s="8">
        <v>24</v>
      </c>
      <c r="B27" s="34" t="s">
        <v>176</v>
      </c>
      <c r="C27" s="34" t="s">
        <v>177</v>
      </c>
      <c r="D27" s="8" t="s">
        <v>336</v>
      </c>
      <c r="E27" s="34" t="s">
        <v>362</v>
      </c>
      <c r="F27" s="8" t="s">
        <v>34</v>
      </c>
      <c r="G27" s="14" t="str">
        <f t="shared" si="0"/>
        <v>3.48/km</v>
      </c>
      <c r="H27" s="15">
        <f t="shared" si="1"/>
        <v>0.004444444444444442</v>
      </c>
      <c r="I27" s="15">
        <f t="shared" si="2"/>
        <v>0.0022569444444444434</v>
      </c>
    </row>
    <row r="28" spans="1:9" s="7" customFormat="1" ht="15" customHeight="1">
      <c r="A28" s="8">
        <v>25</v>
      </c>
      <c r="B28" s="34" t="s">
        <v>178</v>
      </c>
      <c r="C28" s="34" t="s">
        <v>179</v>
      </c>
      <c r="D28" s="8" t="s">
        <v>337</v>
      </c>
      <c r="E28" s="34" t="s">
        <v>347</v>
      </c>
      <c r="F28" s="8" t="s">
        <v>35</v>
      </c>
      <c r="G28" s="14" t="str">
        <f t="shared" si="0"/>
        <v>3.49/km</v>
      </c>
      <c r="H28" s="15">
        <f t="shared" si="1"/>
        <v>0.004560185185185188</v>
      </c>
      <c r="I28" s="15">
        <f t="shared" si="2"/>
        <v>0.0017245370370370383</v>
      </c>
    </row>
    <row r="29" spans="1:9" s="7" customFormat="1" ht="15" customHeight="1">
      <c r="A29" s="8">
        <v>26</v>
      </c>
      <c r="B29" s="34" t="s">
        <v>180</v>
      </c>
      <c r="C29" s="34" t="s">
        <v>181</v>
      </c>
      <c r="D29" s="8" t="s">
        <v>335</v>
      </c>
      <c r="E29" s="34" t="s">
        <v>357</v>
      </c>
      <c r="F29" s="8" t="s">
        <v>36</v>
      </c>
      <c r="G29" s="14" t="str">
        <f t="shared" si="0"/>
        <v>3.52/km</v>
      </c>
      <c r="H29" s="15">
        <f t="shared" si="1"/>
        <v>0.004791666666666666</v>
      </c>
      <c r="I29" s="15">
        <f t="shared" si="2"/>
        <v>0.004791666666666666</v>
      </c>
    </row>
    <row r="30" spans="1:9" s="7" customFormat="1" ht="15" customHeight="1">
      <c r="A30" s="8">
        <v>27</v>
      </c>
      <c r="B30" s="34" t="s">
        <v>182</v>
      </c>
      <c r="C30" s="34" t="s">
        <v>146</v>
      </c>
      <c r="D30" s="8" t="s">
        <v>338</v>
      </c>
      <c r="E30" s="34" t="s">
        <v>363</v>
      </c>
      <c r="F30" s="8" t="s">
        <v>37</v>
      </c>
      <c r="G30" s="14" t="str">
        <f t="shared" si="0"/>
        <v>3.52/km</v>
      </c>
      <c r="H30" s="15">
        <f t="shared" si="1"/>
        <v>0.00480324074074074</v>
      </c>
      <c r="I30" s="15">
        <f t="shared" si="2"/>
        <v>0.0018055555555555533</v>
      </c>
    </row>
    <row r="31" spans="1:9" s="7" customFormat="1" ht="15" customHeight="1">
      <c r="A31" s="8">
        <v>28</v>
      </c>
      <c r="B31" s="34" t="s">
        <v>183</v>
      </c>
      <c r="C31" s="34" t="s">
        <v>184</v>
      </c>
      <c r="D31" s="8" t="s">
        <v>338</v>
      </c>
      <c r="E31" s="34" t="s">
        <v>355</v>
      </c>
      <c r="F31" s="8" t="s">
        <v>38</v>
      </c>
      <c r="G31" s="14" t="str">
        <f t="shared" si="0"/>
        <v>3.52/km</v>
      </c>
      <c r="H31" s="15">
        <f t="shared" si="1"/>
        <v>0.004849537037037038</v>
      </c>
      <c r="I31" s="15">
        <f t="shared" si="2"/>
        <v>0.001851851851851851</v>
      </c>
    </row>
    <row r="32" spans="1:9" s="7" customFormat="1" ht="15" customHeight="1">
      <c r="A32" s="8">
        <v>29</v>
      </c>
      <c r="B32" s="34" t="s">
        <v>185</v>
      </c>
      <c r="C32" s="34" t="s">
        <v>159</v>
      </c>
      <c r="D32" s="8" t="s">
        <v>336</v>
      </c>
      <c r="E32" s="34" t="s">
        <v>361</v>
      </c>
      <c r="F32" s="8" t="s">
        <v>39</v>
      </c>
      <c r="G32" s="14" t="str">
        <f t="shared" si="0"/>
        <v>3.53/km</v>
      </c>
      <c r="H32" s="15">
        <f aca="true" t="shared" si="3" ref="H32:H95">F32-$F$4</f>
        <v>0.004930555555555556</v>
      </c>
      <c r="I32" s="15">
        <f t="shared" si="2"/>
        <v>0.0027430555555555576</v>
      </c>
    </row>
    <row r="33" spans="1:9" s="7" customFormat="1" ht="15" customHeight="1">
      <c r="A33" s="8">
        <v>30</v>
      </c>
      <c r="B33" s="34" t="s">
        <v>186</v>
      </c>
      <c r="C33" s="34" t="s">
        <v>187</v>
      </c>
      <c r="D33" s="8" t="s">
        <v>340</v>
      </c>
      <c r="E33" s="34" t="s">
        <v>364</v>
      </c>
      <c r="F33" s="8" t="s">
        <v>40</v>
      </c>
      <c r="G33" s="14" t="str">
        <f t="shared" si="0"/>
        <v>3.54/km</v>
      </c>
      <c r="H33" s="15">
        <f t="shared" si="3"/>
        <v>0.004988425925925924</v>
      </c>
      <c r="I33" s="15">
        <f t="shared" si="2"/>
        <v>0</v>
      </c>
    </row>
    <row r="34" spans="1:9" s="7" customFormat="1" ht="15" customHeight="1">
      <c r="A34" s="8">
        <v>31</v>
      </c>
      <c r="B34" s="34" t="s">
        <v>165</v>
      </c>
      <c r="C34" s="34" t="s">
        <v>188</v>
      </c>
      <c r="D34" s="8" t="s">
        <v>337</v>
      </c>
      <c r="E34" s="34" t="s">
        <v>359</v>
      </c>
      <c r="F34" s="8" t="s">
        <v>40</v>
      </c>
      <c r="G34" s="14" t="str">
        <f t="shared" si="0"/>
        <v>3.54/km</v>
      </c>
      <c r="H34" s="15">
        <f t="shared" si="3"/>
        <v>0.004988425925925924</v>
      </c>
      <c r="I34" s="15">
        <f t="shared" si="2"/>
        <v>0.0021527777777777743</v>
      </c>
    </row>
    <row r="35" spans="1:9" s="7" customFormat="1" ht="15" customHeight="1">
      <c r="A35" s="8">
        <v>32</v>
      </c>
      <c r="B35" s="34" t="s">
        <v>189</v>
      </c>
      <c r="C35" s="34" t="s">
        <v>190</v>
      </c>
      <c r="D35" s="8" t="s">
        <v>336</v>
      </c>
      <c r="E35" s="34" t="s">
        <v>352</v>
      </c>
      <c r="F35" s="8" t="s">
        <v>41</v>
      </c>
      <c r="G35" s="14" t="str">
        <f t="shared" si="0"/>
        <v>3.54/km</v>
      </c>
      <c r="H35" s="15">
        <f t="shared" si="3"/>
        <v>0.005011574074074071</v>
      </c>
      <c r="I35" s="15">
        <f t="shared" si="2"/>
        <v>0.0028240740740740726</v>
      </c>
    </row>
    <row r="36" spans="1:9" s="7" customFormat="1" ht="15" customHeight="1">
      <c r="A36" s="8">
        <v>33</v>
      </c>
      <c r="B36" s="34" t="s">
        <v>191</v>
      </c>
      <c r="C36" s="34" t="s">
        <v>192</v>
      </c>
      <c r="D36" s="8" t="s">
        <v>341</v>
      </c>
      <c r="E36" s="34" t="s">
        <v>365</v>
      </c>
      <c r="F36" s="8" t="s">
        <v>42</v>
      </c>
      <c r="G36" s="14" t="str">
        <f t="shared" si="0"/>
        <v>3.57/km</v>
      </c>
      <c r="H36" s="15">
        <f t="shared" si="3"/>
        <v>0.005312499999999998</v>
      </c>
      <c r="I36" s="15">
        <f aca="true" t="shared" si="4" ref="I36:I67">F36-INDEX($F$4:$F$804,MATCH(D36,$D$4:$D$804,0))</f>
        <v>0</v>
      </c>
    </row>
    <row r="37" spans="1:9" s="7" customFormat="1" ht="15" customHeight="1">
      <c r="A37" s="8">
        <v>34</v>
      </c>
      <c r="B37" s="34" t="s">
        <v>193</v>
      </c>
      <c r="C37" s="34" t="s">
        <v>177</v>
      </c>
      <c r="D37" s="8" t="s">
        <v>335</v>
      </c>
      <c r="E37" s="34" t="s">
        <v>366</v>
      </c>
      <c r="F37" s="8" t="s">
        <v>43</v>
      </c>
      <c r="G37" s="14" t="str">
        <f t="shared" si="0"/>
        <v>3.58/km</v>
      </c>
      <c r="H37" s="15">
        <f t="shared" si="3"/>
        <v>0.005416666666666663</v>
      </c>
      <c r="I37" s="15">
        <f t="shared" si="4"/>
        <v>0.005416666666666663</v>
      </c>
    </row>
    <row r="38" spans="1:9" s="7" customFormat="1" ht="15" customHeight="1">
      <c r="A38" s="8">
        <v>35</v>
      </c>
      <c r="B38" s="34" t="s">
        <v>194</v>
      </c>
      <c r="C38" s="34" t="s">
        <v>195</v>
      </c>
      <c r="D38" s="8" t="s">
        <v>340</v>
      </c>
      <c r="E38" s="34" t="s">
        <v>361</v>
      </c>
      <c r="F38" s="8" t="s">
        <v>44</v>
      </c>
      <c r="G38" s="14" t="str">
        <f t="shared" si="0"/>
        <v>3.59/km</v>
      </c>
      <c r="H38" s="15">
        <f t="shared" si="3"/>
        <v>0.0054513888888888876</v>
      </c>
      <c r="I38" s="15">
        <f t="shared" si="4"/>
        <v>0.00046296296296296363</v>
      </c>
    </row>
    <row r="39" spans="1:9" s="7" customFormat="1" ht="15" customHeight="1">
      <c r="A39" s="8">
        <v>36</v>
      </c>
      <c r="B39" s="34" t="s">
        <v>196</v>
      </c>
      <c r="C39" s="34" t="s">
        <v>177</v>
      </c>
      <c r="D39" s="8" t="s">
        <v>337</v>
      </c>
      <c r="E39" s="34" t="s">
        <v>367</v>
      </c>
      <c r="F39" s="8" t="s">
        <v>45</v>
      </c>
      <c r="G39" s="14" t="str">
        <f t="shared" si="0"/>
        <v>3.59/km</v>
      </c>
      <c r="H39" s="15">
        <f t="shared" si="3"/>
        <v>0.005497685185185185</v>
      </c>
      <c r="I39" s="15">
        <f t="shared" si="4"/>
        <v>0.0026620370370370357</v>
      </c>
    </row>
    <row r="40" spans="1:9" s="7" customFormat="1" ht="15" customHeight="1">
      <c r="A40" s="8">
        <v>37</v>
      </c>
      <c r="B40" s="34" t="s">
        <v>197</v>
      </c>
      <c r="C40" s="34" t="s">
        <v>198</v>
      </c>
      <c r="D40" s="8" t="s">
        <v>338</v>
      </c>
      <c r="E40" s="34" t="s">
        <v>368</v>
      </c>
      <c r="F40" s="8" t="s">
        <v>46</v>
      </c>
      <c r="G40" s="14" t="str">
        <f t="shared" si="0"/>
        <v>3.60/km</v>
      </c>
      <c r="H40" s="15">
        <f t="shared" si="3"/>
        <v>0.0055324074074074095</v>
      </c>
      <c r="I40" s="15">
        <f t="shared" si="4"/>
        <v>0.002534722222222223</v>
      </c>
    </row>
    <row r="41" spans="1:9" s="7" customFormat="1" ht="15" customHeight="1">
      <c r="A41" s="8">
        <v>38</v>
      </c>
      <c r="B41" s="34" t="s">
        <v>199</v>
      </c>
      <c r="C41" s="34" t="s">
        <v>192</v>
      </c>
      <c r="D41" s="8" t="s">
        <v>341</v>
      </c>
      <c r="E41" s="34" t="s">
        <v>359</v>
      </c>
      <c r="F41" s="8" t="s">
        <v>47</v>
      </c>
      <c r="G41" s="14" t="str">
        <f t="shared" si="0"/>
        <v>3.60/km</v>
      </c>
      <c r="H41" s="15">
        <f t="shared" si="3"/>
        <v>0.00556712962962963</v>
      </c>
      <c r="I41" s="15">
        <f t="shared" si="4"/>
        <v>0.0002546296296296324</v>
      </c>
    </row>
    <row r="42" spans="1:9" s="7" customFormat="1" ht="15" customHeight="1">
      <c r="A42" s="8">
        <v>39</v>
      </c>
      <c r="B42" s="34" t="s">
        <v>200</v>
      </c>
      <c r="C42" s="34" t="s">
        <v>177</v>
      </c>
      <c r="D42" s="8" t="s">
        <v>341</v>
      </c>
      <c r="E42" s="34" t="s">
        <v>369</v>
      </c>
      <c r="F42" s="8" t="s">
        <v>48</v>
      </c>
      <c r="G42" s="14" t="str">
        <f t="shared" si="0"/>
        <v>4.01/km</v>
      </c>
      <c r="H42" s="15">
        <f t="shared" si="3"/>
        <v>0.005648148148148149</v>
      </c>
      <c r="I42" s="15">
        <f t="shared" si="4"/>
        <v>0.0003356481481481509</v>
      </c>
    </row>
    <row r="43" spans="1:9" s="7" customFormat="1" ht="15" customHeight="1">
      <c r="A43" s="8">
        <v>40</v>
      </c>
      <c r="B43" s="34" t="s">
        <v>201</v>
      </c>
      <c r="C43" s="34" t="s">
        <v>179</v>
      </c>
      <c r="D43" s="8" t="s">
        <v>336</v>
      </c>
      <c r="E43" s="34" t="s">
        <v>361</v>
      </c>
      <c r="F43" s="8" t="s">
        <v>49</v>
      </c>
      <c r="G43" s="14" t="str">
        <f t="shared" si="0"/>
        <v>4.01/km</v>
      </c>
      <c r="H43" s="15">
        <f t="shared" si="3"/>
        <v>0.005682870370370366</v>
      </c>
      <c r="I43" s="15">
        <f t="shared" si="4"/>
        <v>0.0034953703703703674</v>
      </c>
    </row>
    <row r="44" spans="1:9" s="7" customFormat="1" ht="15" customHeight="1">
      <c r="A44" s="8">
        <v>41</v>
      </c>
      <c r="B44" s="34" t="s">
        <v>202</v>
      </c>
      <c r="C44" s="34" t="s">
        <v>203</v>
      </c>
      <c r="D44" s="8" t="s">
        <v>339</v>
      </c>
      <c r="E44" s="34" t="s">
        <v>361</v>
      </c>
      <c r="F44" s="8" t="s">
        <v>50</v>
      </c>
      <c r="G44" s="14" t="str">
        <f t="shared" si="0"/>
        <v>4.02/km</v>
      </c>
      <c r="H44" s="15">
        <f t="shared" si="3"/>
        <v>0.005740740740740741</v>
      </c>
      <c r="I44" s="15">
        <f t="shared" si="4"/>
        <v>0.0018055555555555568</v>
      </c>
    </row>
    <row r="45" spans="1:9" s="7" customFormat="1" ht="15" customHeight="1">
      <c r="A45" s="8">
        <v>42</v>
      </c>
      <c r="B45" s="34" t="s">
        <v>204</v>
      </c>
      <c r="C45" s="34" t="s">
        <v>205</v>
      </c>
      <c r="D45" s="8" t="s">
        <v>337</v>
      </c>
      <c r="E45" s="34" t="s">
        <v>359</v>
      </c>
      <c r="F45" s="8" t="s">
        <v>51</v>
      </c>
      <c r="G45" s="14" t="str">
        <f t="shared" si="0"/>
        <v>4.03/km</v>
      </c>
      <c r="H45" s="15">
        <f t="shared" si="3"/>
        <v>0.005844907407407406</v>
      </c>
      <c r="I45" s="15">
        <f t="shared" si="4"/>
        <v>0.0030092592592592567</v>
      </c>
    </row>
    <row r="46" spans="1:9" s="7" customFormat="1" ht="15" customHeight="1">
      <c r="A46" s="8">
        <v>43</v>
      </c>
      <c r="B46" s="34" t="s">
        <v>206</v>
      </c>
      <c r="C46" s="34" t="s">
        <v>177</v>
      </c>
      <c r="D46" s="8" t="s">
        <v>336</v>
      </c>
      <c r="E46" s="34" t="s">
        <v>347</v>
      </c>
      <c r="F46" s="8" t="s">
        <v>52</v>
      </c>
      <c r="G46" s="14" t="str">
        <f t="shared" si="0"/>
        <v>4.03/km</v>
      </c>
      <c r="H46" s="15">
        <f t="shared" si="3"/>
        <v>0.005891203703703704</v>
      </c>
      <c r="I46" s="15">
        <f t="shared" si="4"/>
        <v>0.0037037037037037056</v>
      </c>
    </row>
    <row r="47" spans="1:9" s="7" customFormat="1" ht="15" customHeight="1">
      <c r="A47" s="8">
        <v>44</v>
      </c>
      <c r="B47" s="34" t="s">
        <v>207</v>
      </c>
      <c r="C47" s="34" t="s">
        <v>144</v>
      </c>
      <c r="D47" s="8" t="s">
        <v>337</v>
      </c>
      <c r="E47" s="34" t="s">
        <v>357</v>
      </c>
      <c r="F47" s="8" t="s">
        <v>53</v>
      </c>
      <c r="G47" s="14" t="str">
        <f t="shared" si="0"/>
        <v>4.04/km</v>
      </c>
      <c r="H47" s="15">
        <f t="shared" si="3"/>
        <v>0.0059606481481481455</v>
      </c>
      <c r="I47" s="15">
        <f t="shared" si="4"/>
        <v>0.003124999999999996</v>
      </c>
    </row>
    <row r="48" spans="1:9" s="7" customFormat="1" ht="15" customHeight="1">
      <c r="A48" s="8">
        <v>45</v>
      </c>
      <c r="B48" s="34" t="s">
        <v>208</v>
      </c>
      <c r="C48" s="34" t="s">
        <v>144</v>
      </c>
      <c r="D48" s="8" t="s">
        <v>341</v>
      </c>
      <c r="E48" s="34" t="s">
        <v>370</v>
      </c>
      <c r="F48" s="8" t="s">
        <v>54</v>
      </c>
      <c r="G48" s="14" t="str">
        <f t="shared" si="0"/>
        <v>4.04/km</v>
      </c>
      <c r="H48" s="15">
        <f t="shared" si="3"/>
        <v>0.0059837962962962996</v>
      </c>
      <c r="I48" s="15">
        <f t="shared" si="4"/>
        <v>0.0006712962962963018</v>
      </c>
    </row>
    <row r="49" spans="1:9" s="7" customFormat="1" ht="15" customHeight="1">
      <c r="A49" s="8">
        <v>46</v>
      </c>
      <c r="B49" s="34" t="s">
        <v>209</v>
      </c>
      <c r="C49" s="34" t="s">
        <v>210</v>
      </c>
      <c r="D49" s="8" t="s">
        <v>341</v>
      </c>
      <c r="E49" s="34" t="s">
        <v>361</v>
      </c>
      <c r="F49" s="8" t="s">
        <v>55</v>
      </c>
      <c r="G49" s="14" t="str">
        <f t="shared" si="0"/>
        <v>4.05/km</v>
      </c>
      <c r="H49" s="15">
        <f t="shared" si="3"/>
        <v>0.006076388888888892</v>
      </c>
      <c r="I49" s="15">
        <f t="shared" si="4"/>
        <v>0.0007638888888888938</v>
      </c>
    </row>
    <row r="50" spans="1:9" s="7" customFormat="1" ht="15" customHeight="1">
      <c r="A50" s="8">
        <v>47</v>
      </c>
      <c r="B50" s="34" t="s">
        <v>211</v>
      </c>
      <c r="C50" s="34" t="s">
        <v>212</v>
      </c>
      <c r="D50" s="8" t="s">
        <v>336</v>
      </c>
      <c r="E50" s="34" t="s">
        <v>347</v>
      </c>
      <c r="F50" s="8" t="s">
        <v>56</v>
      </c>
      <c r="G50" s="14" t="str">
        <f t="shared" si="0"/>
        <v>4.06/km</v>
      </c>
      <c r="H50" s="15">
        <f t="shared" si="3"/>
        <v>0.006134259259259256</v>
      </c>
      <c r="I50" s="15">
        <f t="shared" si="4"/>
        <v>0.0039467592592592575</v>
      </c>
    </row>
    <row r="51" spans="1:9" s="7" customFormat="1" ht="15" customHeight="1">
      <c r="A51" s="8">
        <v>48</v>
      </c>
      <c r="B51" s="34" t="s">
        <v>213</v>
      </c>
      <c r="C51" s="34" t="s">
        <v>138</v>
      </c>
      <c r="D51" s="8" t="s">
        <v>341</v>
      </c>
      <c r="E51" s="34" t="s">
        <v>371</v>
      </c>
      <c r="F51" s="8" t="s">
        <v>57</v>
      </c>
      <c r="G51" s="14" t="str">
        <f t="shared" si="0"/>
        <v>4.06/km</v>
      </c>
      <c r="H51" s="15">
        <f t="shared" si="3"/>
        <v>0.00615740740740741</v>
      </c>
      <c r="I51" s="15">
        <f t="shared" si="4"/>
        <v>0.0008449074074074123</v>
      </c>
    </row>
    <row r="52" spans="1:9" s="7" customFormat="1" ht="15" customHeight="1">
      <c r="A52" s="8">
        <v>49</v>
      </c>
      <c r="B52" s="34" t="s">
        <v>214</v>
      </c>
      <c r="C52" s="34" t="s">
        <v>215</v>
      </c>
      <c r="D52" s="8" t="s">
        <v>339</v>
      </c>
      <c r="E52" s="34" t="s">
        <v>372</v>
      </c>
      <c r="F52" s="8" t="s">
        <v>58</v>
      </c>
      <c r="G52" s="14" t="str">
        <f t="shared" si="0"/>
        <v>4.07/km</v>
      </c>
      <c r="H52" s="15">
        <f t="shared" si="3"/>
        <v>0.006192129629629627</v>
      </c>
      <c r="I52" s="15">
        <f t="shared" si="4"/>
        <v>0.0022569444444444434</v>
      </c>
    </row>
    <row r="53" spans="1:9" s="10" customFormat="1" ht="15" customHeight="1">
      <c r="A53" s="8">
        <v>50</v>
      </c>
      <c r="B53" s="34" t="s">
        <v>216</v>
      </c>
      <c r="C53" s="34" t="s">
        <v>217</v>
      </c>
      <c r="D53" s="8" t="s">
        <v>336</v>
      </c>
      <c r="E53" s="34" t="s">
        <v>373</v>
      </c>
      <c r="F53" s="8" t="s">
        <v>59</v>
      </c>
      <c r="G53" s="14" t="str">
        <f t="shared" si="0"/>
        <v>4.07/km</v>
      </c>
      <c r="H53" s="15">
        <f t="shared" si="3"/>
        <v>0.006203703703703704</v>
      </c>
      <c r="I53" s="15">
        <f t="shared" si="4"/>
        <v>0.004016203703703706</v>
      </c>
    </row>
    <row r="54" spans="1:9" s="7" customFormat="1" ht="15" customHeight="1">
      <c r="A54" s="8">
        <v>51</v>
      </c>
      <c r="B54" s="34" t="s">
        <v>218</v>
      </c>
      <c r="C54" s="34" t="s">
        <v>219</v>
      </c>
      <c r="D54" s="8" t="s">
        <v>336</v>
      </c>
      <c r="E54" s="34" t="s">
        <v>374</v>
      </c>
      <c r="F54" s="8" t="s">
        <v>60</v>
      </c>
      <c r="G54" s="14" t="str">
        <f t="shared" si="0"/>
        <v>4.07/km</v>
      </c>
      <c r="H54" s="15">
        <f t="shared" si="3"/>
        <v>0.006250000000000002</v>
      </c>
      <c r="I54" s="15">
        <f t="shared" si="4"/>
        <v>0.004062500000000004</v>
      </c>
    </row>
    <row r="55" spans="1:9" s="7" customFormat="1" ht="15" customHeight="1">
      <c r="A55" s="8">
        <v>52</v>
      </c>
      <c r="B55" s="34" t="s">
        <v>183</v>
      </c>
      <c r="C55" s="34" t="s">
        <v>179</v>
      </c>
      <c r="D55" s="8" t="s">
        <v>342</v>
      </c>
      <c r="E55" s="34" t="s">
        <v>355</v>
      </c>
      <c r="F55" s="8" t="s">
        <v>61</v>
      </c>
      <c r="G55" s="14" t="str">
        <f t="shared" si="0"/>
        <v>4.08/km</v>
      </c>
      <c r="H55" s="15">
        <f t="shared" si="3"/>
        <v>0.006273148148148149</v>
      </c>
      <c r="I55" s="15">
        <f t="shared" si="4"/>
        <v>0</v>
      </c>
    </row>
    <row r="56" spans="1:9" s="7" customFormat="1" ht="15" customHeight="1">
      <c r="A56" s="8">
        <v>53</v>
      </c>
      <c r="B56" s="34" t="s">
        <v>220</v>
      </c>
      <c r="C56" s="34" t="s">
        <v>221</v>
      </c>
      <c r="D56" s="8" t="s">
        <v>340</v>
      </c>
      <c r="E56" s="34" t="s">
        <v>347</v>
      </c>
      <c r="F56" s="8" t="s">
        <v>62</v>
      </c>
      <c r="G56" s="14" t="str">
        <f t="shared" si="0"/>
        <v>4.08/km</v>
      </c>
      <c r="H56" s="15">
        <f t="shared" si="3"/>
        <v>0.006296296296296296</v>
      </c>
      <c r="I56" s="15">
        <f t="shared" si="4"/>
        <v>0.0013078703703703724</v>
      </c>
    </row>
    <row r="57" spans="1:9" s="7" customFormat="1" ht="15" customHeight="1">
      <c r="A57" s="8">
        <v>54</v>
      </c>
      <c r="B57" s="34" t="s">
        <v>222</v>
      </c>
      <c r="C57" s="34" t="s">
        <v>223</v>
      </c>
      <c r="D57" s="8" t="s">
        <v>337</v>
      </c>
      <c r="E57" s="34" t="s">
        <v>347</v>
      </c>
      <c r="F57" s="8" t="s">
        <v>63</v>
      </c>
      <c r="G57" s="14" t="str">
        <f t="shared" si="0"/>
        <v>4.10/km</v>
      </c>
      <c r="H57" s="15">
        <f t="shared" si="3"/>
        <v>0.0064930555555555575</v>
      </c>
      <c r="I57" s="15">
        <f t="shared" si="4"/>
        <v>0.003657407407407408</v>
      </c>
    </row>
    <row r="58" spans="1:9" s="7" customFormat="1" ht="15" customHeight="1">
      <c r="A58" s="8">
        <v>55</v>
      </c>
      <c r="B58" s="34" t="s">
        <v>224</v>
      </c>
      <c r="C58" s="34" t="s">
        <v>225</v>
      </c>
      <c r="D58" s="8" t="s">
        <v>341</v>
      </c>
      <c r="E58" s="34" t="s">
        <v>375</v>
      </c>
      <c r="F58" s="8" t="s">
        <v>64</v>
      </c>
      <c r="G58" s="14" t="str">
        <f t="shared" si="0"/>
        <v>4.10/km</v>
      </c>
      <c r="H58" s="15">
        <f t="shared" si="3"/>
        <v>0.006539351851851852</v>
      </c>
      <c r="I58" s="15">
        <f t="shared" si="4"/>
        <v>0.001226851851851854</v>
      </c>
    </row>
    <row r="59" spans="1:9" s="7" customFormat="1" ht="15" customHeight="1">
      <c r="A59" s="8">
        <v>56</v>
      </c>
      <c r="B59" s="34" t="s">
        <v>226</v>
      </c>
      <c r="C59" s="34" t="s">
        <v>177</v>
      </c>
      <c r="D59" s="8" t="s">
        <v>336</v>
      </c>
      <c r="E59" s="34" t="s">
        <v>361</v>
      </c>
      <c r="F59" s="8" t="s">
        <v>65</v>
      </c>
      <c r="G59" s="14" t="str">
        <f t="shared" si="0"/>
        <v>4.13/km</v>
      </c>
      <c r="H59" s="15">
        <f t="shared" si="3"/>
        <v>0.006747685185185183</v>
      </c>
      <c r="I59" s="15">
        <f t="shared" si="4"/>
        <v>0.0045601851851851845</v>
      </c>
    </row>
    <row r="60" spans="1:9" s="7" customFormat="1" ht="15" customHeight="1">
      <c r="A60" s="8">
        <v>57</v>
      </c>
      <c r="B60" s="34" t="s">
        <v>227</v>
      </c>
      <c r="C60" s="34" t="s">
        <v>179</v>
      </c>
      <c r="D60" s="8" t="s">
        <v>339</v>
      </c>
      <c r="E60" s="34" t="s">
        <v>370</v>
      </c>
      <c r="F60" s="8" t="s">
        <v>66</v>
      </c>
      <c r="G60" s="14" t="str">
        <f t="shared" si="0"/>
        <v>4.13/km</v>
      </c>
      <c r="H60" s="15">
        <f t="shared" si="3"/>
        <v>0.006805555555555551</v>
      </c>
      <c r="I60" s="15">
        <f t="shared" si="4"/>
        <v>0.002870370370370367</v>
      </c>
    </row>
    <row r="61" spans="1:9" s="7" customFormat="1" ht="15" customHeight="1">
      <c r="A61" s="8">
        <v>58</v>
      </c>
      <c r="B61" s="34" t="s">
        <v>228</v>
      </c>
      <c r="C61" s="34" t="s">
        <v>144</v>
      </c>
      <c r="D61" s="8" t="s">
        <v>336</v>
      </c>
      <c r="E61" s="34" t="s">
        <v>357</v>
      </c>
      <c r="F61" s="8" t="s">
        <v>67</v>
      </c>
      <c r="G61" s="14" t="str">
        <f t="shared" si="0"/>
        <v>4.14/km</v>
      </c>
      <c r="H61" s="15">
        <f t="shared" si="3"/>
        <v>0.006898148148148146</v>
      </c>
      <c r="I61" s="15">
        <f t="shared" si="4"/>
        <v>0.004710648148148148</v>
      </c>
    </row>
    <row r="62" spans="1:9" s="7" customFormat="1" ht="15" customHeight="1">
      <c r="A62" s="8">
        <v>59</v>
      </c>
      <c r="B62" s="34" t="s">
        <v>229</v>
      </c>
      <c r="C62" s="34" t="s">
        <v>142</v>
      </c>
      <c r="D62" s="8" t="s">
        <v>338</v>
      </c>
      <c r="E62" s="34" t="s">
        <v>347</v>
      </c>
      <c r="F62" s="8" t="s">
        <v>68</v>
      </c>
      <c r="G62" s="14" t="str">
        <f t="shared" si="0"/>
        <v>4.16/km</v>
      </c>
      <c r="H62" s="15">
        <f t="shared" si="3"/>
        <v>0.007037037037037036</v>
      </c>
      <c r="I62" s="15">
        <f t="shared" si="4"/>
        <v>0.0040393518518518495</v>
      </c>
    </row>
    <row r="63" spans="1:9" s="7" customFormat="1" ht="15" customHeight="1">
      <c r="A63" s="8">
        <v>60</v>
      </c>
      <c r="B63" s="34" t="s">
        <v>230</v>
      </c>
      <c r="C63" s="34" t="s">
        <v>179</v>
      </c>
      <c r="D63" s="8" t="s">
        <v>339</v>
      </c>
      <c r="E63" s="34" t="s">
        <v>364</v>
      </c>
      <c r="F63" s="8" t="s">
        <v>69</v>
      </c>
      <c r="G63" s="14" t="str">
        <f t="shared" si="0"/>
        <v>4.18/km</v>
      </c>
      <c r="H63" s="15">
        <f t="shared" si="3"/>
        <v>0.007210648148148147</v>
      </c>
      <c r="I63" s="15">
        <f t="shared" si="4"/>
        <v>0.0032754629629629627</v>
      </c>
    </row>
    <row r="64" spans="1:9" s="7" customFormat="1" ht="15" customHeight="1">
      <c r="A64" s="8">
        <v>61</v>
      </c>
      <c r="B64" s="34" t="s">
        <v>231</v>
      </c>
      <c r="C64" s="34" t="s">
        <v>232</v>
      </c>
      <c r="D64" s="8" t="s">
        <v>336</v>
      </c>
      <c r="E64" s="34" t="s">
        <v>361</v>
      </c>
      <c r="F64" s="8" t="s">
        <v>70</v>
      </c>
      <c r="G64" s="14" t="str">
        <f t="shared" si="0"/>
        <v>4.18/km</v>
      </c>
      <c r="H64" s="15">
        <f t="shared" si="3"/>
        <v>0.0072685185185185144</v>
      </c>
      <c r="I64" s="15">
        <f t="shared" si="4"/>
        <v>0.005081018518518516</v>
      </c>
    </row>
    <row r="65" spans="1:9" s="7" customFormat="1" ht="15" customHeight="1">
      <c r="A65" s="8">
        <v>62</v>
      </c>
      <c r="B65" s="34" t="s">
        <v>233</v>
      </c>
      <c r="C65" s="34" t="s">
        <v>234</v>
      </c>
      <c r="D65" s="8" t="s">
        <v>335</v>
      </c>
      <c r="E65" s="34" t="s">
        <v>376</v>
      </c>
      <c r="F65" s="8" t="s">
        <v>71</v>
      </c>
      <c r="G65" s="14" t="str">
        <f t="shared" si="0"/>
        <v>4.19/km</v>
      </c>
      <c r="H65" s="15">
        <f t="shared" si="3"/>
        <v>0.007326388888888889</v>
      </c>
      <c r="I65" s="15">
        <f t="shared" si="4"/>
        <v>0.007326388888888889</v>
      </c>
    </row>
    <row r="66" spans="1:9" s="7" customFormat="1" ht="15" customHeight="1">
      <c r="A66" s="8">
        <v>63</v>
      </c>
      <c r="B66" s="34" t="s">
        <v>235</v>
      </c>
      <c r="C66" s="34" t="s">
        <v>142</v>
      </c>
      <c r="D66" s="8" t="s">
        <v>337</v>
      </c>
      <c r="E66" s="34" t="s">
        <v>370</v>
      </c>
      <c r="F66" s="8" t="s">
        <v>72</v>
      </c>
      <c r="G66" s="14" t="str">
        <f t="shared" si="0"/>
        <v>4.20/km</v>
      </c>
      <c r="H66" s="15">
        <f t="shared" si="3"/>
        <v>0.007442129629629628</v>
      </c>
      <c r="I66" s="15">
        <f t="shared" si="4"/>
        <v>0.004606481481481479</v>
      </c>
    </row>
    <row r="67" spans="1:9" s="7" customFormat="1" ht="15" customHeight="1">
      <c r="A67" s="8">
        <v>64</v>
      </c>
      <c r="B67" s="34" t="s">
        <v>236</v>
      </c>
      <c r="C67" s="34" t="s">
        <v>237</v>
      </c>
      <c r="D67" s="8" t="s">
        <v>340</v>
      </c>
      <c r="E67" s="34" t="s">
        <v>353</v>
      </c>
      <c r="F67" s="8" t="s">
        <v>73</v>
      </c>
      <c r="G67" s="14" t="str">
        <f t="shared" si="0"/>
        <v>4.21/km</v>
      </c>
      <c r="H67" s="15">
        <f t="shared" si="3"/>
        <v>0.007476851851851853</v>
      </c>
      <c r="I67" s="15">
        <f t="shared" si="4"/>
        <v>0.0024884259259259287</v>
      </c>
    </row>
    <row r="68" spans="1:9" s="7" customFormat="1" ht="15" customHeight="1">
      <c r="A68" s="8">
        <v>65</v>
      </c>
      <c r="B68" s="34" t="s">
        <v>238</v>
      </c>
      <c r="C68" s="34" t="s">
        <v>223</v>
      </c>
      <c r="D68" s="8" t="s">
        <v>343</v>
      </c>
      <c r="E68" s="34" t="s">
        <v>376</v>
      </c>
      <c r="F68" s="8" t="s">
        <v>74</v>
      </c>
      <c r="G68" s="14" t="str">
        <f aca="true" t="shared" si="5" ref="G68:G109">TEXT(INT((HOUR(F68)*3600+MINUTE(F68)*60+SECOND(F68))/$I$2/60),"0")&amp;"."&amp;TEXT(MOD((HOUR(F68)*3600+MINUTE(F68)*60+SECOND(F68))/$I$2,60),"00")&amp;"/km"</f>
        <v>4.21/km</v>
      </c>
      <c r="H68" s="15">
        <f t="shared" si="3"/>
        <v>0.007523148148148147</v>
      </c>
      <c r="I68" s="15">
        <f aca="true" t="shared" si="6" ref="I68:I99">F68-INDEX($F$4:$F$804,MATCH(D68,$D$4:$D$804,0))</f>
        <v>0</v>
      </c>
    </row>
    <row r="69" spans="1:9" s="7" customFormat="1" ht="15" customHeight="1">
      <c r="A69" s="8">
        <v>66</v>
      </c>
      <c r="B69" s="34" t="s">
        <v>193</v>
      </c>
      <c r="C69" s="34" t="s">
        <v>239</v>
      </c>
      <c r="D69" s="8" t="s">
        <v>343</v>
      </c>
      <c r="E69" s="34" t="s">
        <v>366</v>
      </c>
      <c r="F69" s="8" t="s">
        <v>75</v>
      </c>
      <c r="G69" s="14" t="str">
        <f t="shared" si="5"/>
        <v>4.22/km</v>
      </c>
      <c r="H69" s="15">
        <f t="shared" si="3"/>
        <v>0.007604166666666662</v>
      </c>
      <c r="I69" s="15">
        <f t="shared" si="6"/>
        <v>8.101851851851499E-05</v>
      </c>
    </row>
    <row r="70" spans="1:9" s="7" customFormat="1" ht="15" customHeight="1">
      <c r="A70" s="8">
        <v>67</v>
      </c>
      <c r="B70" s="34" t="s">
        <v>240</v>
      </c>
      <c r="C70" s="34" t="s">
        <v>241</v>
      </c>
      <c r="D70" s="8" t="s">
        <v>342</v>
      </c>
      <c r="E70" s="34" t="s">
        <v>375</v>
      </c>
      <c r="F70" s="8" t="s">
        <v>76</v>
      </c>
      <c r="G70" s="14" t="str">
        <f t="shared" si="5"/>
        <v>4.22/km</v>
      </c>
      <c r="H70" s="15">
        <f t="shared" si="3"/>
        <v>0.007615740740740739</v>
      </c>
      <c r="I70" s="15">
        <f t="shared" si="6"/>
        <v>0.0013425925925925897</v>
      </c>
    </row>
    <row r="71" spans="1:9" s="7" customFormat="1" ht="15" customHeight="1">
      <c r="A71" s="8">
        <v>68</v>
      </c>
      <c r="B71" s="34" t="s">
        <v>242</v>
      </c>
      <c r="C71" s="34" t="s">
        <v>217</v>
      </c>
      <c r="D71" s="8" t="s">
        <v>337</v>
      </c>
      <c r="E71" s="34" t="s">
        <v>361</v>
      </c>
      <c r="F71" s="8" t="s">
        <v>77</v>
      </c>
      <c r="G71" s="14" t="str">
        <f t="shared" si="5"/>
        <v>4.22/km</v>
      </c>
      <c r="H71" s="15">
        <f t="shared" si="3"/>
        <v>0.0076388888888888895</v>
      </c>
      <c r="I71" s="15">
        <f t="shared" si="6"/>
        <v>0.00480324074074074</v>
      </c>
    </row>
    <row r="72" spans="1:9" s="7" customFormat="1" ht="15" customHeight="1">
      <c r="A72" s="8">
        <v>69</v>
      </c>
      <c r="B72" s="34" t="s">
        <v>180</v>
      </c>
      <c r="C72" s="34" t="s">
        <v>217</v>
      </c>
      <c r="D72" s="8" t="s">
        <v>339</v>
      </c>
      <c r="E72" s="34" t="s">
        <v>361</v>
      </c>
      <c r="F72" s="8" t="s">
        <v>78</v>
      </c>
      <c r="G72" s="14" t="str">
        <f t="shared" si="5"/>
        <v>4.25/km</v>
      </c>
      <c r="H72" s="15">
        <f t="shared" si="3"/>
        <v>0.007870370370370368</v>
      </c>
      <c r="I72" s="15">
        <f t="shared" si="6"/>
        <v>0.003935185185185184</v>
      </c>
    </row>
    <row r="73" spans="1:9" s="7" customFormat="1" ht="15" customHeight="1">
      <c r="A73" s="8">
        <v>70</v>
      </c>
      <c r="B73" s="34" t="s">
        <v>243</v>
      </c>
      <c r="C73" s="34" t="s">
        <v>244</v>
      </c>
      <c r="D73" s="8" t="s">
        <v>340</v>
      </c>
      <c r="E73" s="34" t="s">
        <v>370</v>
      </c>
      <c r="F73" s="8" t="s">
        <v>78</v>
      </c>
      <c r="G73" s="14" t="str">
        <f t="shared" si="5"/>
        <v>4.25/km</v>
      </c>
      <c r="H73" s="15">
        <f t="shared" si="3"/>
        <v>0.007870370370370368</v>
      </c>
      <c r="I73" s="15">
        <f t="shared" si="6"/>
        <v>0.002881944444444444</v>
      </c>
    </row>
    <row r="74" spans="1:9" s="7" customFormat="1" ht="15" customHeight="1">
      <c r="A74" s="8">
        <v>71</v>
      </c>
      <c r="B74" s="34" t="s">
        <v>245</v>
      </c>
      <c r="C74" s="34" t="s">
        <v>177</v>
      </c>
      <c r="D74" s="8" t="s">
        <v>344</v>
      </c>
      <c r="E74" s="34" t="s">
        <v>347</v>
      </c>
      <c r="F74" s="8" t="s">
        <v>79</v>
      </c>
      <c r="G74" s="14" t="str">
        <f t="shared" si="5"/>
        <v>4.26/km</v>
      </c>
      <c r="H74" s="15">
        <f t="shared" si="3"/>
        <v>0.007939814814814813</v>
      </c>
      <c r="I74" s="15">
        <f t="shared" si="6"/>
        <v>0</v>
      </c>
    </row>
    <row r="75" spans="1:9" s="7" customFormat="1" ht="15" customHeight="1">
      <c r="A75" s="8">
        <v>72</v>
      </c>
      <c r="B75" s="34" t="s">
        <v>246</v>
      </c>
      <c r="C75" s="34" t="s">
        <v>173</v>
      </c>
      <c r="D75" s="8" t="s">
        <v>335</v>
      </c>
      <c r="E75" s="34" t="s">
        <v>347</v>
      </c>
      <c r="F75" s="8" t="s">
        <v>80</v>
      </c>
      <c r="G75" s="14" t="str">
        <f t="shared" si="5"/>
        <v>4.26/km</v>
      </c>
      <c r="H75" s="15">
        <f t="shared" si="3"/>
        <v>0.00798611111111111</v>
      </c>
      <c r="I75" s="15">
        <f t="shared" si="6"/>
        <v>0.00798611111111111</v>
      </c>
    </row>
    <row r="76" spans="1:9" s="7" customFormat="1" ht="15" customHeight="1">
      <c r="A76" s="8">
        <v>73</v>
      </c>
      <c r="B76" s="34" t="s">
        <v>247</v>
      </c>
      <c r="C76" s="34" t="s">
        <v>179</v>
      </c>
      <c r="D76" s="8" t="s">
        <v>341</v>
      </c>
      <c r="E76" s="34" t="s">
        <v>347</v>
      </c>
      <c r="F76" s="8" t="s">
        <v>81</v>
      </c>
      <c r="G76" s="14" t="str">
        <f t="shared" si="5"/>
        <v>4.26/km</v>
      </c>
      <c r="H76" s="15">
        <f t="shared" si="3"/>
        <v>0.008020833333333331</v>
      </c>
      <c r="I76" s="15">
        <f t="shared" si="6"/>
        <v>0.0027083333333333334</v>
      </c>
    </row>
    <row r="77" spans="1:9" s="7" customFormat="1" ht="15" customHeight="1">
      <c r="A77" s="8">
        <v>74</v>
      </c>
      <c r="B77" s="34" t="s">
        <v>248</v>
      </c>
      <c r="C77" s="34" t="s">
        <v>249</v>
      </c>
      <c r="D77" s="8" t="s">
        <v>335</v>
      </c>
      <c r="E77" s="34" t="s">
        <v>361</v>
      </c>
      <c r="F77" s="8" t="s">
        <v>82</v>
      </c>
      <c r="G77" s="14" t="str">
        <f t="shared" si="5"/>
        <v>4.27/km</v>
      </c>
      <c r="H77" s="15">
        <f t="shared" si="3"/>
        <v>0.008055555555555559</v>
      </c>
      <c r="I77" s="15">
        <f t="shared" si="6"/>
        <v>0.008055555555555559</v>
      </c>
    </row>
    <row r="78" spans="1:9" s="7" customFormat="1" ht="15" customHeight="1">
      <c r="A78" s="8">
        <v>75</v>
      </c>
      <c r="B78" s="34" t="s">
        <v>250</v>
      </c>
      <c r="C78" s="34" t="s">
        <v>251</v>
      </c>
      <c r="D78" s="8" t="s">
        <v>336</v>
      </c>
      <c r="E78" s="34" t="s">
        <v>361</v>
      </c>
      <c r="F78" s="8" t="s">
        <v>83</v>
      </c>
      <c r="G78" s="14" t="str">
        <f t="shared" si="5"/>
        <v>4.27/km</v>
      </c>
      <c r="H78" s="15">
        <f t="shared" si="3"/>
        <v>0.008078703703703706</v>
      </c>
      <c r="I78" s="15">
        <f t="shared" si="6"/>
        <v>0.0058912037037037075</v>
      </c>
    </row>
    <row r="79" spans="1:9" s="7" customFormat="1" ht="15" customHeight="1">
      <c r="A79" s="8">
        <v>76</v>
      </c>
      <c r="B79" s="34" t="s">
        <v>252</v>
      </c>
      <c r="C79" s="34" t="s">
        <v>142</v>
      </c>
      <c r="D79" s="8" t="s">
        <v>341</v>
      </c>
      <c r="E79" s="34" t="s">
        <v>361</v>
      </c>
      <c r="F79" s="8" t="s">
        <v>84</v>
      </c>
      <c r="G79" s="14" t="str">
        <f t="shared" si="5"/>
        <v>4.28/km</v>
      </c>
      <c r="H79" s="15">
        <f t="shared" si="3"/>
        <v>0.008125</v>
      </c>
      <c r="I79" s="15">
        <f t="shared" si="6"/>
        <v>0.0028125000000000025</v>
      </c>
    </row>
    <row r="80" spans="1:9" s="10" customFormat="1" ht="15" customHeight="1">
      <c r="A80" s="8">
        <v>77</v>
      </c>
      <c r="B80" s="34" t="s">
        <v>253</v>
      </c>
      <c r="C80" s="34" t="s">
        <v>254</v>
      </c>
      <c r="D80" s="8" t="s">
        <v>337</v>
      </c>
      <c r="E80" s="34" t="s">
        <v>347</v>
      </c>
      <c r="F80" s="8" t="s">
        <v>85</v>
      </c>
      <c r="G80" s="14" t="str">
        <f t="shared" si="5"/>
        <v>4.28/km</v>
      </c>
      <c r="H80" s="15">
        <f t="shared" si="3"/>
        <v>0.008159722222222221</v>
      </c>
      <c r="I80" s="15">
        <f t="shared" si="6"/>
        <v>0.005324074074074071</v>
      </c>
    </row>
    <row r="81" spans="1:9" s="7" customFormat="1" ht="15" customHeight="1">
      <c r="A81" s="8">
        <v>78</v>
      </c>
      <c r="B81" s="34" t="s">
        <v>255</v>
      </c>
      <c r="C81" s="34" t="s">
        <v>179</v>
      </c>
      <c r="D81" s="8" t="s">
        <v>337</v>
      </c>
      <c r="E81" s="34" t="s">
        <v>347</v>
      </c>
      <c r="F81" s="8" t="s">
        <v>86</v>
      </c>
      <c r="G81" s="14" t="str">
        <f t="shared" si="5"/>
        <v>4.29/km</v>
      </c>
      <c r="H81" s="15">
        <f t="shared" si="3"/>
        <v>0.008252314814814816</v>
      </c>
      <c r="I81" s="15">
        <f t="shared" si="6"/>
        <v>0.005416666666666667</v>
      </c>
    </row>
    <row r="82" spans="1:9" s="7" customFormat="1" ht="15" customHeight="1">
      <c r="A82" s="8">
        <v>79</v>
      </c>
      <c r="B82" s="34" t="s">
        <v>256</v>
      </c>
      <c r="C82" s="34" t="s">
        <v>257</v>
      </c>
      <c r="D82" s="8" t="s">
        <v>337</v>
      </c>
      <c r="E82" s="34" t="s">
        <v>347</v>
      </c>
      <c r="F82" s="8" t="s">
        <v>87</v>
      </c>
      <c r="G82" s="14" t="str">
        <f t="shared" si="5"/>
        <v>4.30/km</v>
      </c>
      <c r="H82" s="15">
        <f t="shared" si="3"/>
        <v>0.008368055555555556</v>
      </c>
      <c r="I82" s="15">
        <f t="shared" si="6"/>
        <v>0.005532407407407406</v>
      </c>
    </row>
    <row r="83" spans="1:9" s="7" customFormat="1" ht="15" customHeight="1">
      <c r="A83" s="8">
        <v>80</v>
      </c>
      <c r="B83" s="34" t="s">
        <v>258</v>
      </c>
      <c r="C83" s="34" t="s">
        <v>179</v>
      </c>
      <c r="D83" s="8" t="s">
        <v>339</v>
      </c>
      <c r="E83" s="34" t="s">
        <v>361</v>
      </c>
      <c r="F83" s="8" t="s">
        <v>87</v>
      </c>
      <c r="G83" s="14" t="str">
        <f t="shared" si="5"/>
        <v>4.30/km</v>
      </c>
      <c r="H83" s="15">
        <f t="shared" si="3"/>
        <v>0.008368055555555556</v>
      </c>
      <c r="I83" s="15">
        <f t="shared" si="6"/>
        <v>0.004432870370370372</v>
      </c>
    </row>
    <row r="84" spans="1:9" ht="15" customHeight="1">
      <c r="A84" s="25">
        <v>81</v>
      </c>
      <c r="B84" s="35" t="s">
        <v>259</v>
      </c>
      <c r="C84" s="35" t="s">
        <v>260</v>
      </c>
      <c r="D84" s="25" t="s">
        <v>340</v>
      </c>
      <c r="E84" s="35" t="s">
        <v>385</v>
      </c>
      <c r="F84" s="25" t="s">
        <v>88</v>
      </c>
      <c r="G84" s="26" t="str">
        <f t="shared" si="5"/>
        <v>4.30/km</v>
      </c>
      <c r="H84" s="27">
        <f t="shared" si="3"/>
        <v>0.008391203703703703</v>
      </c>
      <c r="I84" s="27">
        <f t="shared" si="6"/>
        <v>0.003402777777777779</v>
      </c>
    </row>
    <row r="85" spans="1:9" ht="15" customHeight="1">
      <c r="A85" s="8">
        <v>82</v>
      </c>
      <c r="B85" s="34" t="s">
        <v>261</v>
      </c>
      <c r="C85" s="34" t="s">
        <v>262</v>
      </c>
      <c r="D85" s="8" t="s">
        <v>342</v>
      </c>
      <c r="E85" s="34" t="s">
        <v>361</v>
      </c>
      <c r="F85" s="8" t="s">
        <v>89</v>
      </c>
      <c r="G85" s="14" t="str">
        <f t="shared" si="5"/>
        <v>4.31/km</v>
      </c>
      <c r="H85" s="15">
        <f t="shared" si="3"/>
        <v>0.008460648148148144</v>
      </c>
      <c r="I85" s="15">
        <f t="shared" si="6"/>
        <v>0.002187499999999995</v>
      </c>
    </row>
    <row r="86" spans="1:9" ht="15" customHeight="1">
      <c r="A86" s="8">
        <v>83</v>
      </c>
      <c r="B86" s="34" t="s">
        <v>263</v>
      </c>
      <c r="C86" s="34" t="s">
        <v>264</v>
      </c>
      <c r="D86" s="8" t="s">
        <v>335</v>
      </c>
      <c r="E86" s="34" t="s">
        <v>361</v>
      </c>
      <c r="F86" s="8" t="s">
        <v>89</v>
      </c>
      <c r="G86" s="14" t="str">
        <f t="shared" si="5"/>
        <v>4.31/km</v>
      </c>
      <c r="H86" s="15">
        <f t="shared" si="3"/>
        <v>0.008460648148148144</v>
      </c>
      <c r="I86" s="15">
        <f t="shared" si="6"/>
        <v>0.008460648148148144</v>
      </c>
    </row>
    <row r="87" spans="1:9" ht="15" customHeight="1">
      <c r="A87" s="8">
        <v>84</v>
      </c>
      <c r="B87" s="34" t="s">
        <v>265</v>
      </c>
      <c r="C87" s="34" t="s">
        <v>266</v>
      </c>
      <c r="D87" s="8" t="s">
        <v>337</v>
      </c>
      <c r="E87" s="34" t="s">
        <v>364</v>
      </c>
      <c r="F87" s="8" t="s">
        <v>90</v>
      </c>
      <c r="G87" s="14" t="str">
        <f t="shared" si="5"/>
        <v>4.32/km</v>
      </c>
      <c r="H87" s="15">
        <f t="shared" si="3"/>
        <v>0.00857638888888889</v>
      </c>
      <c r="I87" s="15">
        <f t="shared" si="6"/>
        <v>0.005740740740740741</v>
      </c>
    </row>
    <row r="88" spans="1:9" ht="15" customHeight="1">
      <c r="A88" s="8">
        <v>85</v>
      </c>
      <c r="B88" s="34" t="s">
        <v>267</v>
      </c>
      <c r="C88" s="34" t="s">
        <v>268</v>
      </c>
      <c r="D88" s="8" t="s">
        <v>336</v>
      </c>
      <c r="E88" s="34" t="s">
        <v>377</v>
      </c>
      <c r="F88" s="8" t="s">
        <v>91</v>
      </c>
      <c r="G88" s="14" t="str">
        <f t="shared" si="5"/>
        <v>4.33/km</v>
      </c>
      <c r="H88" s="15">
        <f t="shared" si="3"/>
        <v>0.008634259259259258</v>
      </c>
      <c r="I88" s="15">
        <f t="shared" si="6"/>
        <v>0.00644675925925926</v>
      </c>
    </row>
    <row r="89" spans="1:9" ht="15" customHeight="1">
      <c r="A89" s="8">
        <v>86</v>
      </c>
      <c r="B89" s="34" t="s">
        <v>269</v>
      </c>
      <c r="C89" s="34" t="s">
        <v>254</v>
      </c>
      <c r="D89" s="8" t="s">
        <v>336</v>
      </c>
      <c r="E89" s="34" t="s">
        <v>347</v>
      </c>
      <c r="F89" s="8" t="s">
        <v>92</v>
      </c>
      <c r="G89" s="14" t="str">
        <f t="shared" si="5"/>
        <v>4.35/km</v>
      </c>
      <c r="H89" s="15">
        <f t="shared" si="3"/>
        <v>0.008784722222222222</v>
      </c>
      <c r="I89" s="15">
        <f t="shared" si="6"/>
        <v>0.006597222222222223</v>
      </c>
    </row>
    <row r="90" spans="1:9" ht="15" customHeight="1">
      <c r="A90" s="8">
        <v>87</v>
      </c>
      <c r="B90" s="34" t="s">
        <v>270</v>
      </c>
      <c r="C90" s="34" t="s">
        <v>179</v>
      </c>
      <c r="D90" s="8" t="s">
        <v>337</v>
      </c>
      <c r="E90" s="34" t="s">
        <v>378</v>
      </c>
      <c r="F90" s="8" t="s">
        <v>93</v>
      </c>
      <c r="G90" s="14" t="str">
        <f t="shared" si="5"/>
        <v>4.36/km</v>
      </c>
      <c r="H90" s="15">
        <f t="shared" si="3"/>
        <v>0.008888888888888887</v>
      </c>
      <c r="I90" s="15">
        <f t="shared" si="6"/>
        <v>0.0060532407407407375</v>
      </c>
    </row>
    <row r="91" spans="1:9" ht="15" customHeight="1">
      <c r="A91" s="8">
        <v>88</v>
      </c>
      <c r="B91" s="34" t="s">
        <v>271</v>
      </c>
      <c r="C91" s="34" t="s">
        <v>272</v>
      </c>
      <c r="D91" s="8" t="s">
        <v>340</v>
      </c>
      <c r="E91" s="34" t="s">
        <v>347</v>
      </c>
      <c r="F91" s="8" t="s">
        <v>94</v>
      </c>
      <c r="G91" s="14" t="str">
        <f t="shared" si="5"/>
        <v>4.38/km</v>
      </c>
      <c r="H91" s="15">
        <f t="shared" si="3"/>
        <v>0.009131944444444443</v>
      </c>
      <c r="I91" s="15">
        <f t="shared" si="6"/>
        <v>0.004143518518518519</v>
      </c>
    </row>
    <row r="92" spans="1:9" ht="15" customHeight="1">
      <c r="A92" s="8">
        <v>89</v>
      </c>
      <c r="B92" s="34" t="s">
        <v>273</v>
      </c>
      <c r="C92" s="34" t="s">
        <v>274</v>
      </c>
      <c r="D92" s="8" t="s">
        <v>336</v>
      </c>
      <c r="E92" s="34" t="s">
        <v>347</v>
      </c>
      <c r="F92" s="8" t="s">
        <v>94</v>
      </c>
      <c r="G92" s="14" t="str">
        <f t="shared" si="5"/>
        <v>4.38/km</v>
      </c>
      <c r="H92" s="15">
        <f t="shared" si="3"/>
        <v>0.009131944444444443</v>
      </c>
      <c r="I92" s="15">
        <f t="shared" si="6"/>
        <v>0.006944444444444444</v>
      </c>
    </row>
    <row r="93" spans="1:9" ht="15" customHeight="1">
      <c r="A93" s="8">
        <v>90</v>
      </c>
      <c r="B93" s="34" t="s">
        <v>275</v>
      </c>
      <c r="C93" s="34" t="s">
        <v>164</v>
      </c>
      <c r="D93" s="8" t="s">
        <v>337</v>
      </c>
      <c r="E93" s="34" t="s">
        <v>371</v>
      </c>
      <c r="F93" s="8" t="s">
        <v>94</v>
      </c>
      <c r="G93" s="14" t="str">
        <f t="shared" si="5"/>
        <v>4.38/km</v>
      </c>
      <c r="H93" s="15">
        <f t="shared" si="3"/>
        <v>0.009131944444444443</v>
      </c>
      <c r="I93" s="15">
        <f t="shared" si="6"/>
        <v>0.006296296296296293</v>
      </c>
    </row>
    <row r="94" spans="1:9" ht="15" customHeight="1">
      <c r="A94" s="8">
        <v>91</v>
      </c>
      <c r="B94" s="34" t="s">
        <v>276</v>
      </c>
      <c r="C94" s="34" t="s">
        <v>277</v>
      </c>
      <c r="D94" s="8" t="s">
        <v>339</v>
      </c>
      <c r="E94" s="34" t="s">
        <v>361</v>
      </c>
      <c r="F94" s="8" t="s">
        <v>95</v>
      </c>
      <c r="G94" s="14" t="str">
        <f t="shared" si="5"/>
        <v>4.40/km</v>
      </c>
      <c r="H94" s="15">
        <f t="shared" si="3"/>
        <v>0.009293981481481483</v>
      </c>
      <c r="I94" s="15">
        <f t="shared" si="6"/>
        <v>0.005358796296296299</v>
      </c>
    </row>
    <row r="95" spans="1:9" ht="15" customHeight="1">
      <c r="A95" s="8">
        <v>92</v>
      </c>
      <c r="B95" s="34" t="s">
        <v>278</v>
      </c>
      <c r="C95" s="34" t="s">
        <v>212</v>
      </c>
      <c r="D95" s="8" t="s">
        <v>339</v>
      </c>
      <c r="E95" s="34" t="s">
        <v>361</v>
      </c>
      <c r="F95" s="8" t="s">
        <v>96</v>
      </c>
      <c r="G95" s="14" t="str">
        <f t="shared" si="5"/>
        <v>4.44/km</v>
      </c>
      <c r="H95" s="15">
        <f t="shared" si="3"/>
        <v>0.009618055555555557</v>
      </c>
      <c r="I95" s="15">
        <f t="shared" si="6"/>
        <v>0.005682870370370373</v>
      </c>
    </row>
    <row r="96" spans="1:9" ht="15" customHeight="1">
      <c r="A96" s="8">
        <v>93</v>
      </c>
      <c r="B96" s="34" t="s">
        <v>279</v>
      </c>
      <c r="C96" s="34" t="s">
        <v>241</v>
      </c>
      <c r="D96" s="8" t="s">
        <v>339</v>
      </c>
      <c r="E96" s="34" t="s">
        <v>379</v>
      </c>
      <c r="F96" s="8" t="s">
        <v>96</v>
      </c>
      <c r="G96" s="14" t="str">
        <f t="shared" si="5"/>
        <v>4.44/km</v>
      </c>
      <c r="H96" s="15">
        <f aca="true" t="shared" si="7" ref="H96:H109">F96-$F$4</f>
        <v>0.009618055555555557</v>
      </c>
      <c r="I96" s="15">
        <f t="shared" si="6"/>
        <v>0.005682870370370373</v>
      </c>
    </row>
    <row r="97" spans="1:9" ht="15" customHeight="1">
      <c r="A97" s="8">
        <v>94</v>
      </c>
      <c r="B97" s="34" t="s">
        <v>280</v>
      </c>
      <c r="C97" s="34" t="s">
        <v>249</v>
      </c>
      <c r="D97" s="8" t="s">
        <v>338</v>
      </c>
      <c r="E97" s="34" t="s">
        <v>361</v>
      </c>
      <c r="F97" s="8" t="s">
        <v>97</v>
      </c>
      <c r="G97" s="14" t="str">
        <f t="shared" si="5"/>
        <v>4.45/km</v>
      </c>
      <c r="H97" s="15">
        <f t="shared" si="7"/>
        <v>0.00974537037037037</v>
      </c>
      <c r="I97" s="15">
        <f t="shared" si="6"/>
        <v>0.006747685185185183</v>
      </c>
    </row>
    <row r="98" spans="1:9" ht="15" customHeight="1">
      <c r="A98" s="8">
        <v>95</v>
      </c>
      <c r="B98" s="34" t="s">
        <v>281</v>
      </c>
      <c r="C98" s="34" t="s">
        <v>282</v>
      </c>
      <c r="D98" s="8" t="s">
        <v>339</v>
      </c>
      <c r="E98" s="34" t="s">
        <v>372</v>
      </c>
      <c r="F98" s="8" t="s">
        <v>98</v>
      </c>
      <c r="G98" s="14" t="str">
        <f t="shared" si="5"/>
        <v>4.46/km</v>
      </c>
      <c r="H98" s="15">
        <f t="shared" si="7"/>
        <v>0.009861111111111109</v>
      </c>
      <c r="I98" s="15">
        <f t="shared" si="6"/>
        <v>0.005925925925925925</v>
      </c>
    </row>
    <row r="99" spans="1:9" ht="15" customHeight="1">
      <c r="A99" s="8">
        <v>96</v>
      </c>
      <c r="B99" s="34" t="s">
        <v>283</v>
      </c>
      <c r="C99" s="34" t="s">
        <v>284</v>
      </c>
      <c r="D99" s="8" t="s">
        <v>335</v>
      </c>
      <c r="E99" s="34" t="s">
        <v>361</v>
      </c>
      <c r="F99" s="8" t="s">
        <v>99</v>
      </c>
      <c r="G99" s="14" t="str">
        <f t="shared" si="5"/>
        <v>4.47/km</v>
      </c>
      <c r="H99" s="15">
        <f t="shared" si="7"/>
        <v>0.00988425925925926</v>
      </c>
      <c r="I99" s="15">
        <f t="shared" si="6"/>
        <v>0.00988425925925926</v>
      </c>
    </row>
    <row r="100" spans="1:9" ht="15" customHeight="1">
      <c r="A100" s="8">
        <v>97</v>
      </c>
      <c r="B100" s="34" t="s">
        <v>285</v>
      </c>
      <c r="C100" s="34" t="s">
        <v>144</v>
      </c>
      <c r="D100" s="8" t="s">
        <v>336</v>
      </c>
      <c r="E100" s="34" t="s">
        <v>361</v>
      </c>
      <c r="F100" s="8" t="s">
        <v>100</v>
      </c>
      <c r="G100" s="14" t="str">
        <f t="shared" si="5"/>
        <v>4.50/km</v>
      </c>
      <c r="H100" s="15">
        <f t="shared" si="7"/>
        <v>0.010243055555555557</v>
      </c>
      <c r="I100" s="15">
        <f aca="true" t="shared" si="8" ref="I100:I135">F100-INDEX($F$4:$F$804,MATCH(D100,$D$4:$D$804,0))</f>
        <v>0.008055555555555559</v>
      </c>
    </row>
    <row r="101" spans="1:9" ht="15" customHeight="1">
      <c r="A101" s="8">
        <v>98</v>
      </c>
      <c r="B101" s="34" t="s">
        <v>286</v>
      </c>
      <c r="C101" s="34" t="s">
        <v>287</v>
      </c>
      <c r="D101" s="8" t="s">
        <v>340</v>
      </c>
      <c r="E101" s="34" t="s">
        <v>371</v>
      </c>
      <c r="F101" s="8" t="s">
        <v>101</v>
      </c>
      <c r="G101" s="14" t="str">
        <f t="shared" si="5"/>
        <v>4.51/km</v>
      </c>
      <c r="H101" s="15">
        <f t="shared" si="7"/>
        <v>0.010300925925925922</v>
      </c>
      <c r="I101" s="15">
        <f t="shared" si="8"/>
        <v>0.005312499999999998</v>
      </c>
    </row>
    <row r="102" spans="1:9" ht="15" customHeight="1">
      <c r="A102" s="8">
        <v>99</v>
      </c>
      <c r="B102" s="34" t="s">
        <v>288</v>
      </c>
      <c r="C102" s="34" t="s">
        <v>142</v>
      </c>
      <c r="D102" s="8" t="s">
        <v>343</v>
      </c>
      <c r="E102" s="34" t="s">
        <v>380</v>
      </c>
      <c r="F102" s="8" t="s">
        <v>102</v>
      </c>
      <c r="G102" s="14" t="str">
        <f t="shared" si="5"/>
        <v>4.54/km</v>
      </c>
      <c r="H102" s="15">
        <f t="shared" si="7"/>
        <v>0.010613425925925925</v>
      </c>
      <c r="I102" s="15">
        <f t="shared" si="8"/>
        <v>0.0030902777777777786</v>
      </c>
    </row>
    <row r="103" spans="1:9" ht="15" customHeight="1">
      <c r="A103" s="8">
        <v>100</v>
      </c>
      <c r="B103" s="34" t="s">
        <v>289</v>
      </c>
      <c r="C103" s="34" t="s">
        <v>290</v>
      </c>
      <c r="D103" s="8" t="s">
        <v>339</v>
      </c>
      <c r="E103" s="34" t="s">
        <v>361</v>
      </c>
      <c r="F103" s="8" t="s">
        <v>103</v>
      </c>
      <c r="G103" s="14" t="str">
        <f t="shared" si="5"/>
        <v>4.56/km</v>
      </c>
      <c r="H103" s="15">
        <f t="shared" si="7"/>
        <v>0.010717592592592591</v>
      </c>
      <c r="I103" s="15">
        <f t="shared" si="8"/>
        <v>0.006782407407407407</v>
      </c>
    </row>
    <row r="104" spans="1:9" ht="15" customHeight="1">
      <c r="A104" s="8">
        <v>101</v>
      </c>
      <c r="B104" s="34" t="s">
        <v>291</v>
      </c>
      <c r="C104" s="34" t="s">
        <v>138</v>
      </c>
      <c r="D104" s="8" t="s">
        <v>336</v>
      </c>
      <c r="E104" s="34" t="s">
        <v>357</v>
      </c>
      <c r="F104" s="8" t="s">
        <v>104</v>
      </c>
      <c r="G104" s="14" t="str">
        <f t="shared" si="5"/>
        <v>4.56/km</v>
      </c>
      <c r="H104" s="15">
        <f t="shared" si="7"/>
        <v>0.010740740740740738</v>
      </c>
      <c r="I104" s="15">
        <f t="shared" si="8"/>
        <v>0.00855324074074074</v>
      </c>
    </row>
    <row r="105" spans="1:9" ht="15" customHeight="1">
      <c r="A105" s="8">
        <v>102</v>
      </c>
      <c r="B105" s="34" t="s">
        <v>292</v>
      </c>
      <c r="C105" s="34" t="s">
        <v>293</v>
      </c>
      <c r="D105" s="8" t="s">
        <v>340</v>
      </c>
      <c r="E105" s="34" t="s">
        <v>347</v>
      </c>
      <c r="F105" s="8" t="s">
        <v>105</v>
      </c>
      <c r="G105" s="14" t="str">
        <f t="shared" si="5"/>
        <v>4.58/km</v>
      </c>
      <c r="H105" s="15">
        <f t="shared" si="7"/>
        <v>0.010902777777777775</v>
      </c>
      <c r="I105" s="15">
        <f t="shared" si="8"/>
        <v>0.005914351851851851</v>
      </c>
    </row>
    <row r="106" spans="1:9" ht="15" customHeight="1">
      <c r="A106" s="8">
        <v>103</v>
      </c>
      <c r="B106" s="34" t="s">
        <v>294</v>
      </c>
      <c r="C106" s="34" t="s">
        <v>138</v>
      </c>
      <c r="D106" s="8" t="s">
        <v>343</v>
      </c>
      <c r="E106" s="34" t="s">
        <v>347</v>
      </c>
      <c r="F106" s="8" t="s">
        <v>106</v>
      </c>
      <c r="G106" s="14" t="str">
        <f t="shared" si="5"/>
        <v>4.58/km</v>
      </c>
      <c r="H106" s="15">
        <f t="shared" si="7"/>
        <v>0.010983796296296294</v>
      </c>
      <c r="I106" s="15">
        <f t="shared" si="8"/>
        <v>0.0034606481481481467</v>
      </c>
    </row>
    <row r="107" spans="1:9" ht="15" customHeight="1">
      <c r="A107" s="8">
        <v>104</v>
      </c>
      <c r="B107" s="34" t="s">
        <v>295</v>
      </c>
      <c r="C107" s="34" t="s">
        <v>296</v>
      </c>
      <c r="D107" s="8" t="s">
        <v>342</v>
      </c>
      <c r="E107" s="34" t="s">
        <v>377</v>
      </c>
      <c r="F107" s="8" t="s">
        <v>107</v>
      </c>
      <c r="G107" s="14" t="str">
        <f t="shared" si="5"/>
        <v>5.02/km</v>
      </c>
      <c r="H107" s="15">
        <f t="shared" si="7"/>
        <v>0.01127314814814815</v>
      </c>
      <c r="I107" s="15">
        <f t="shared" si="8"/>
        <v>0.005000000000000001</v>
      </c>
    </row>
    <row r="108" spans="1:9" ht="15" customHeight="1">
      <c r="A108" s="8">
        <v>105</v>
      </c>
      <c r="B108" s="34" t="s">
        <v>297</v>
      </c>
      <c r="C108" s="34" t="s">
        <v>298</v>
      </c>
      <c r="D108" s="8" t="s">
        <v>341</v>
      </c>
      <c r="E108" s="34" t="s">
        <v>361</v>
      </c>
      <c r="F108" s="8" t="s">
        <v>108</v>
      </c>
      <c r="G108" s="14" t="str">
        <f t="shared" si="5"/>
        <v>5.03/km</v>
      </c>
      <c r="H108" s="15">
        <f t="shared" si="7"/>
        <v>0.011377314814814812</v>
      </c>
      <c r="I108" s="15">
        <f t="shared" si="8"/>
        <v>0.0060648148148148145</v>
      </c>
    </row>
    <row r="109" spans="1:9" ht="15" customHeight="1">
      <c r="A109" s="8">
        <v>106</v>
      </c>
      <c r="B109" s="34" t="s">
        <v>299</v>
      </c>
      <c r="C109" s="34" t="s">
        <v>300</v>
      </c>
      <c r="D109" s="8" t="s">
        <v>340</v>
      </c>
      <c r="E109" s="34" t="s">
        <v>347</v>
      </c>
      <c r="F109" s="8" t="s">
        <v>109</v>
      </c>
      <c r="G109" s="14" t="str">
        <f t="shared" si="5"/>
        <v>5.03/km</v>
      </c>
      <c r="H109" s="15">
        <f t="shared" si="7"/>
        <v>0.011423611111111107</v>
      </c>
      <c r="I109" s="15">
        <f t="shared" si="8"/>
        <v>0.006435185185185183</v>
      </c>
    </row>
    <row r="110" spans="1:9" ht="15" customHeight="1">
      <c r="A110" s="8">
        <v>107</v>
      </c>
      <c r="B110" s="34" t="s">
        <v>301</v>
      </c>
      <c r="C110" s="34" t="s">
        <v>177</v>
      </c>
      <c r="D110" s="8" t="s">
        <v>335</v>
      </c>
      <c r="E110" s="34" t="s">
        <v>347</v>
      </c>
      <c r="F110" s="8" t="s">
        <v>109</v>
      </c>
      <c r="G110" s="14" t="str">
        <f aca="true" t="shared" si="9" ref="G110:G135">TEXT(INT((HOUR(F110)*3600+MINUTE(F110)*60+SECOND(F110))/$I$2/60),"0")&amp;"."&amp;TEXT(MOD((HOUR(F110)*3600+MINUTE(F110)*60+SECOND(F110))/$I$2,60),"00")&amp;"/km"</f>
        <v>5.03/km</v>
      </c>
      <c r="H110" s="15">
        <f aca="true" t="shared" si="10" ref="H110:H134">F110-$F$4</f>
        <v>0.011423611111111107</v>
      </c>
      <c r="I110" s="15">
        <f t="shared" si="8"/>
        <v>0.011423611111111107</v>
      </c>
    </row>
    <row r="111" spans="1:9" ht="15" customHeight="1">
      <c r="A111" s="8">
        <v>108</v>
      </c>
      <c r="B111" s="34" t="s">
        <v>302</v>
      </c>
      <c r="C111" s="34" t="s">
        <v>303</v>
      </c>
      <c r="D111" s="8" t="s">
        <v>340</v>
      </c>
      <c r="E111" s="34" t="s">
        <v>347</v>
      </c>
      <c r="F111" s="8" t="s">
        <v>110</v>
      </c>
      <c r="G111" s="14" t="str">
        <f t="shared" si="9"/>
        <v>5.04/km</v>
      </c>
      <c r="H111" s="15">
        <f t="shared" si="10"/>
        <v>0.011469907407407408</v>
      </c>
      <c r="I111" s="15">
        <f t="shared" si="8"/>
        <v>0.006481481481481484</v>
      </c>
    </row>
    <row r="112" spans="1:9" ht="15" customHeight="1">
      <c r="A112" s="8">
        <v>109</v>
      </c>
      <c r="B112" s="34" t="s">
        <v>304</v>
      </c>
      <c r="C112" s="34" t="s">
        <v>305</v>
      </c>
      <c r="D112" s="8" t="s">
        <v>341</v>
      </c>
      <c r="E112" s="34" t="s">
        <v>381</v>
      </c>
      <c r="F112" s="8" t="s">
        <v>111</v>
      </c>
      <c r="G112" s="14" t="str">
        <f t="shared" si="9"/>
        <v>5.05/km</v>
      </c>
      <c r="H112" s="15">
        <f t="shared" si="10"/>
        <v>0.011608796296296294</v>
      </c>
      <c r="I112" s="15">
        <f t="shared" si="8"/>
        <v>0.006296296296296296</v>
      </c>
    </row>
    <row r="113" spans="1:9" ht="15" customHeight="1">
      <c r="A113" s="8">
        <v>110</v>
      </c>
      <c r="B113" s="34" t="s">
        <v>306</v>
      </c>
      <c r="C113" s="34" t="s">
        <v>282</v>
      </c>
      <c r="D113" s="8" t="s">
        <v>335</v>
      </c>
      <c r="E113" s="34" t="s">
        <v>347</v>
      </c>
      <c r="F113" s="8" t="s">
        <v>112</v>
      </c>
      <c r="G113" s="14" t="str">
        <f t="shared" si="9"/>
        <v>5.06/km</v>
      </c>
      <c r="H113" s="15">
        <f t="shared" si="10"/>
        <v>0.011666666666666665</v>
      </c>
      <c r="I113" s="15">
        <f t="shared" si="8"/>
        <v>0.011666666666666665</v>
      </c>
    </row>
    <row r="114" spans="1:9" ht="15" customHeight="1">
      <c r="A114" s="8">
        <v>111</v>
      </c>
      <c r="B114" s="34" t="s">
        <v>307</v>
      </c>
      <c r="C114" s="34" t="s">
        <v>308</v>
      </c>
      <c r="D114" s="8" t="s">
        <v>342</v>
      </c>
      <c r="E114" s="34" t="s">
        <v>361</v>
      </c>
      <c r="F114" s="8" t="s">
        <v>113</v>
      </c>
      <c r="G114" s="14" t="str">
        <f t="shared" si="9"/>
        <v>5.07/km</v>
      </c>
      <c r="H114" s="15">
        <f t="shared" si="10"/>
        <v>0.011805555555555555</v>
      </c>
      <c r="I114" s="15">
        <f t="shared" si="8"/>
        <v>0.005532407407407406</v>
      </c>
    </row>
    <row r="115" spans="1:9" ht="15" customHeight="1">
      <c r="A115" s="8">
        <v>112</v>
      </c>
      <c r="B115" s="34" t="s">
        <v>309</v>
      </c>
      <c r="C115" s="34" t="s">
        <v>221</v>
      </c>
      <c r="D115" s="8" t="s">
        <v>340</v>
      </c>
      <c r="E115" s="34" t="s">
        <v>382</v>
      </c>
      <c r="F115" s="8" t="s">
        <v>114</v>
      </c>
      <c r="G115" s="14" t="str">
        <f t="shared" si="9"/>
        <v>5.08/km</v>
      </c>
      <c r="H115" s="15">
        <f t="shared" si="10"/>
        <v>0.011828703703703702</v>
      </c>
      <c r="I115" s="15">
        <f t="shared" si="8"/>
        <v>0.0068402777777777785</v>
      </c>
    </row>
    <row r="116" spans="1:9" ht="15" customHeight="1">
      <c r="A116" s="8">
        <v>113</v>
      </c>
      <c r="B116" s="34" t="s">
        <v>310</v>
      </c>
      <c r="C116" s="34" t="s">
        <v>192</v>
      </c>
      <c r="D116" s="8" t="s">
        <v>341</v>
      </c>
      <c r="E116" s="34" t="s">
        <v>373</v>
      </c>
      <c r="F116" s="8" t="s">
        <v>115</v>
      </c>
      <c r="G116" s="14" t="str">
        <f t="shared" si="9"/>
        <v>5.09/km</v>
      </c>
      <c r="H116" s="15">
        <f t="shared" si="10"/>
        <v>0.011956018518518515</v>
      </c>
      <c r="I116" s="15">
        <f t="shared" si="8"/>
        <v>0.006643518518518517</v>
      </c>
    </row>
    <row r="117" spans="1:9" ht="15" customHeight="1">
      <c r="A117" s="8">
        <v>114</v>
      </c>
      <c r="B117" s="34" t="s">
        <v>311</v>
      </c>
      <c r="C117" s="34" t="s">
        <v>312</v>
      </c>
      <c r="D117" s="8" t="s">
        <v>340</v>
      </c>
      <c r="E117" s="34" t="s">
        <v>383</v>
      </c>
      <c r="F117" s="8" t="s">
        <v>116</v>
      </c>
      <c r="G117" s="14" t="str">
        <f t="shared" si="9"/>
        <v>5.10/km</v>
      </c>
      <c r="H117" s="15">
        <f t="shared" si="10"/>
        <v>0.012037037037037034</v>
      </c>
      <c r="I117" s="15">
        <f t="shared" si="8"/>
        <v>0.00704861111111111</v>
      </c>
    </row>
    <row r="118" spans="1:9" ht="15" customHeight="1">
      <c r="A118" s="8">
        <v>115</v>
      </c>
      <c r="B118" s="34" t="s">
        <v>313</v>
      </c>
      <c r="C118" s="34" t="s">
        <v>177</v>
      </c>
      <c r="D118" s="8" t="s">
        <v>339</v>
      </c>
      <c r="E118" s="34" t="s">
        <v>348</v>
      </c>
      <c r="F118" s="8" t="s">
        <v>117</v>
      </c>
      <c r="G118" s="14" t="str">
        <f t="shared" si="9"/>
        <v>5.12/km</v>
      </c>
      <c r="H118" s="15">
        <f t="shared" si="10"/>
        <v>0.01219907407407407</v>
      </c>
      <c r="I118" s="15">
        <f t="shared" si="8"/>
        <v>0.008263888888888887</v>
      </c>
    </row>
    <row r="119" spans="1:9" ht="15" customHeight="1">
      <c r="A119" s="8">
        <v>116</v>
      </c>
      <c r="B119" s="34" t="s">
        <v>314</v>
      </c>
      <c r="C119" s="34" t="s">
        <v>257</v>
      </c>
      <c r="D119" s="8" t="s">
        <v>344</v>
      </c>
      <c r="E119" s="34" t="s">
        <v>361</v>
      </c>
      <c r="F119" s="8" t="s">
        <v>118</v>
      </c>
      <c r="G119" s="14" t="str">
        <f t="shared" si="9"/>
        <v>5.15/km</v>
      </c>
      <c r="H119" s="15">
        <f t="shared" si="10"/>
        <v>0.012499999999999997</v>
      </c>
      <c r="I119" s="15">
        <f t="shared" si="8"/>
        <v>0.0045601851851851845</v>
      </c>
    </row>
    <row r="120" spans="1:9" ht="15" customHeight="1">
      <c r="A120" s="8">
        <v>117</v>
      </c>
      <c r="B120" s="34" t="s">
        <v>315</v>
      </c>
      <c r="C120" s="34" t="s">
        <v>316</v>
      </c>
      <c r="D120" s="8" t="s">
        <v>342</v>
      </c>
      <c r="E120" s="34" t="s">
        <v>361</v>
      </c>
      <c r="F120" s="8" t="s">
        <v>119</v>
      </c>
      <c r="G120" s="14" t="str">
        <f t="shared" si="9"/>
        <v>5.15/km</v>
      </c>
      <c r="H120" s="15">
        <f t="shared" si="10"/>
        <v>0.012511574074074074</v>
      </c>
      <c r="I120" s="15">
        <f t="shared" si="8"/>
        <v>0.006238425925925925</v>
      </c>
    </row>
    <row r="121" spans="1:9" ht="15" customHeight="1">
      <c r="A121" s="8">
        <v>118</v>
      </c>
      <c r="B121" s="34" t="s">
        <v>317</v>
      </c>
      <c r="C121" s="34" t="s">
        <v>318</v>
      </c>
      <c r="D121" s="8" t="s">
        <v>337</v>
      </c>
      <c r="E121" s="34" t="s">
        <v>361</v>
      </c>
      <c r="F121" s="8" t="s">
        <v>120</v>
      </c>
      <c r="G121" s="14" t="str">
        <f t="shared" si="9"/>
        <v>5.18/km</v>
      </c>
      <c r="H121" s="15">
        <f t="shared" si="10"/>
        <v>0.012800925925925924</v>
      </c>
      <c r="I121" s="15">
        <f t="shared" si="8"/>
        <v>0.009965277777777774</v>
      </c>
    </row>
    <row r="122" spans="1:9" ht="15" customHeight="1">
      <c r="A122" s="8">
        <v>119</v>
      </c>
      <c r="B122" s="34" t="s">
        <v>278</v>
      </c>
      <c r="C122" s="34" t="s">
        <v>179</v>
      </c>
      <c r="D122" s="8" t="s">
        <v>341</v>
      </c>
      <c r="E122" s="34" t="s">
        <v>347</v>
      </c>
      <c r="F122" s="8" t="s">
        <v>121</v>
      </c>
      <c r="G122" s="14" t="str">
        <f t="shared" si="9"/>
        <v>5.19/km</v>
      </c>
      <c r="H122" s="15">
        <f t="shared" si="10"/>
        <v>0.01290509259259259</v>
      </c>
      <c r="I122" s="15">
        <f t="shared" si="8"/>
        <v>0.007592592592592592</v>
      </c>
    </row>
    <row r="123" spans="1:9" ht="15" customHeight="1">
      <c r="A123" s="8">
        <v>120</v>
      </c>
      <c r="B123" s="34" t="s">
        <v>319</v>
      </c>
      <c r="C123" s="34" t="s">
        <v>144</v>
      </c>
      <c r="D123" s="8" t="s">
        <v>337</v>
      </c>
      <c r="E123" s="34" t="s">
        <v>370</v>
      </c>
      <c r="F123" s="8" t="s">
        <v>122</v>
      </c>
      <c r="G123" s="14" t="str">
        <f t="shared" si="9"/>
        <v>5.22/km</v>
      </c>
      <c r="H123" s="15">
        <f t="shared" si="10"/>
        <v>0.013136574074074075</v>
      </c>
      <c r="I123" s="15">
        <f t="shared" si="8"/>
        <v>0.010300925925925925</v>
      </c>
    </row>
    <row r="124" spans="1:9" ht="15" customHeight="1">
      <c r="A124" s="8">
        <v>121</v>
      </c>
      <c r="B124" s="34" t="s">
        <v>320</v>
      </c>
      <c r="C124" s="34" t="s">
        <v>290</v>
      </c>
      <c r="D124" s="8" t="s">
        <v>343</v>
      </c>
      <c r="E124" s="34" t="s">
        <v>370</v>
      </c>
      <c r="F124" s="8" t="s">
        <v>122</v>
      </c>
      <c r="G124" s="14" t="str">
        <f t="shared" si="9"/>
        <v>5.22/km</v>
      </c>
      <c r="H124" s="15">
        <f t="shared" si="10"/>
        <v>0.013136574074074075</v>
      </c>
      <c r="I124" s="15">
        <f t="shared" si="8"/>
        <v>0.005613425925925928</v>
      </c>
    </row>
    <row r="125" spans="1:9" ht="15" customHeight="1">
      <c r="A125" s="8">
        <v>122</v>
      </c>
      <c r="B125" s="34" t="s">
        <v>321</v>
      </c>
      <c r="C125" s="34" t="s">
        <v>282</v>
      </c>
      <c r="D125" s="8" t="s">
        <v>337</v>
      </c>
      <c r="E125" s="34" t="s">
        <v>348</v>
      </c>
      <c r="F125" s="8" t="s">
        <v>123</v>
      </c>
      <c r="G125" s="14" t="str">
        <f t="shared" si="9"/>
        <v>5.23/km</v>
      </c>
      <c r="H125" s="15">
        <f t="shared" si="10"/>
        <v>0.013263888888888891</v>
      </c>
      <c r="I125" s="15">
        <f t="shared" si="8"/>
        <v>0.010428240740740741</v>
      </c>
    </row>
    <row r="126" spans="1:9" ht="15" customHeight="1">
      <c r="A126" s="8">
        <v>123</v>
      </c>
      <c r="B126" s="34" t="s">
        <v>322</v>
      </c>
      <c r="C126" s="34" t="s">
        <v>323</v>
      </c>
      <c r="D126" s="8" t="s">
        <v>340</v>
      </c>
      <c r="E126" s="34" t="s">
        <v>375</v>
      </c>
      <c r="F126" s="8" t="s">
        <v>124</v>
      </c>
      <c r="G126" s="14" t="str">
        <f t="shared" si="9"/>
        <v>5.25/km</v>
      </c>
      <c r="H126" s="15">
        <f t="shared" si="10"/>
        <v>0.013460648148148149</v>
      </c>
      <c r="I126" s="15">
        <f t="shared" si="8"/>
        <v>0.008472222222222225</v>
      </c>
    </row>
    <row r="127" spans="1:9" ht="15" customHeight="1">
      <c r="A127" s="8">
        <v>124</v>
      </c>
      <c r="B127" s="34" t="s">
        <v>324</v>
      </c>
      <c r="C127" s="34" t="s">
        <v>212</v>
      </c>
      <c r="D127" s="8" t="s">
        <v>344</v>
      </c>
      <c r="E127" s="34" t="s">
        <v>361</v>
      </c>
      <c r="F127" s="8" t="s">
        <v>125</v>
      </c>
      <c r="G127" s="14" t="str">
        <f t="shared" si="9"/>
        <v>5.40/km</v>
      </c>
      <c r="H127" s="15">
        <f t="shared" si="10"/>
        <v>0.014861111111111106</v>
      </c>
      <c r="I127" s="15">
        <f t="shared" si="8"/>
        <v>0.0069212962962962934</v>
      </c>
    </row>
    <row r="128" spans="1:9" ht="15" customHeight="1">
      <c r="A128" s="8">
        <v>125</v>
      </c>
      <c r="B128" s="34" t="s">
        <v>325</v>
      </c>
      <c r="C128" s="34" t="s">
        <v>326</v>
      </c>
      <c r="D128" s="8" t="s">
        <v>340</v>
      </c>
      <c r="E128" s="34" t="s">
        <v>347</v>
      </c>
      <c r="F128" s="8" t="s">
        <v>126</v>
      </c>
      <c r="G128" s="14" t="str">
        <f t="shared" si="9"/>
        <v>5.41/km</v>
      </c>
      <c r="H128" s="15">
        <f t="shared" si="10"/>
        <v>0.0149074074074074</v>
      </c>
      <c r="I128" s="15">
        <f t="shared" si="8"/>
        <v>0.009918981481481477</v>
      </c>
    </row>
    <row r="129" spans="1:9" ht="15" customHeight="1">
      <c r="A129" s="8">
        <v>126</v>
      </c>
      <c r="B129" s="34" t="s">
        <v>327</v>
      </c>
      <c r="C129" s="34" t="s">
        <v>184</v>
      </c>
      <c r="D129" s="8" t="s">
        <v>339</v>
      </c>
      <c r="E129" s="34" t="s">
        <v>347</v>
      </c>
      <c r="F129" s="8" t="s">
        <v>127</v>
      </c>
      <c r="G129" s="14" t="str">
        <f t="shared" si="9"/>
        <v>5.52/km</v>
      </c>
      <c r="H129" s="15">
        <f t="shared" si="10"/>
        <v>0.01596064814814815</v>
      </c>
      <c r="I129" s="15">
        <f t="shared" si="8"/>
        <v>0.012025462962962967</v>
      </c>
    </row>
    <row r="130" spans="1:9" ht="15" customHeight="1">
      <c r="A130" s="8">
        <v>127</v>
      </c>
      <c r="B130" s="34" t="s">
        <v>327</v>
      </c>
      <c r="C130" s="34" t="s">
        <v>177</v>
      </c>
      <c r="D130" s="8" t="s">
        <v>338</v>
      </c>
      <c r="E130" s="34" t="s">
        <v>347</v>
      </c>
      <c r="F130" s="8" t="s">
        <v>128</v>
      </c>
      <c r="G130" s="14" t="str">
        <f t="shared" si="9"/>
        <v>5.52/km</v>
      </c>
      <c r="H130" s="15">
        <f t="shared" si="10"/>
        <v>0.015983796296296298</v>
      </c>
      <c r="I130" s="15">
        <f t="shared" si="8"/>
        <v>0.012986111111111111</v>
      </c>
    </row>
    <row r="131" spans="1:9" ht="15" customHeight="1">
      <c r="A131" s="8">
        <v>128</v>
      </c>
      <c r="B131" s="34" t="s">
        <v>328</v>
      </c>
      <c r="C131" s="34" t="s">
        <v>329</v>
      </c>
      <c r="D131" s="8" t="s">
        <v>340</v>
      </c>
      <c r="E131" s="34" t="s">
        <v>347</v>
      </c>
      <c r="F131" s="8" t="s">
        <v>129</v>
      </c>
      <c r="G131" s="14" t="str">
        <f t="shared" si="9"/>
        <v>6.07/km</v>
      </c>
      <c r="H131" s="15">
        <f t="shared" si="10"/>
        <v>0.017291666666666667</v>
      </c>
      <c r="I131" s="15">
        <f t="shared" si="8"/>
        <v>0.012303240740740743</v>
      </c>
    </row>
    <row r="132" spans="1:9" ht="15" customHeight="1">
      <c r="A132" s="8">
        <v>129</v>
      </c>
      <c r="B132" s="34" t="s">
        <v>330</v>
      </c>
      <c r="C132" s="34" t="s">
        <v>159</v>
      </c>
      <c r="D132" s="8" t="s">
        <v>342</v>
      </c>
      <c r="E132" s="34" t="s">
        <v>380</v>
      </c>
      <c r="F132" s="8" t="s">
        <v>130</v>
      </c>
      <c r="G132" s="14" t="str">
        <f t="shared" si="9"/>
        <v>6.15/km</v>
      </c>
      <c r="H132" s="15">
        <f t="shared" si="10"/>
        <v>0.018032407407407403</v>
      </c>
      <c r="I132" s="15">
        <f t="shared" si="8"/>
        <v>0.011759259259259254</v>
      </c>
    </row>
    <row r="133" spans="1:9" ht="15" customHeight="1">
      <c r="A133" s="8">
        <v>130</v>
      </c>
      <c r="B133" s="34" t="s">
        <v>331</v>
      </c>
      <c r="C133" s="34" t="s">
        <v>332</v>
      </c>
      <c r="D133" s="8" t="s">
        <v>342</v>
      </c>
      <c r="E133" s="34" t="s">
        <v>347</v>
      </c>
      <c r="F133" s="8" t="s">
        <v>131</v>
      </c>
      <c r="G133" s="14" t="str">
        <f t="shared" si="9"/>
        <v>6.34/km</v>
      </c>
      <c r="H133" s="15">
        <f t="shared" si="10"/>
        <v>0.01986111111111111</v>
      </c>
      <c r="I133" s="15">
        <f t="shared" si="8"/>
        <v>0.013587962962962961</v>
      </c>
    </row>
    <row r="134" spans="1:9" ht="15" customHeight="1">
      <c r="A134" s="8">
        <v>131</v>
      </c>
      <c r="B134" s="34" t="s">
        <v>333</v>
      </c>
      <c r="C134" s="34" t="s">
        <v>290</v>
      </c>
      <c r="D134" s="8" t="s">
        <v>341</v>
      </c>
      <c r="E134" s="34" t="s">
        <v>347</v>
      </c>
      <c r="F134" s="8" t="s">
        <v>132</v>
      </c>
      <c r="G134" s="14" t="str">
        <f t="shared" si="9"/>
        <v>6.42/km</v>
      </c>
      <c r="H134" s="15">
        <f t="shared" si="10"/>
        <v>0.0205787037037037</v>
      </c>
      <c r="I134" s="15">
        <f t="shared" si="8"/>
        <v>0.015266203703703702</v>
      </c>
    </row>
    <row r="135" spans="1:9" ht="15" customHeight="1">
      <c r="A135" s="23">
        <v>132</v>
      </c>
      <c r="B135" s="36" t="s">
        <v>334</v>
      </c>
      <c r="C135" s="36" t="s">
        <v>177</v>
      </c>
      <c r="D135" s="23" t="s">
        <v>344</v>
      </c>
      <c r="E135" s="36" t="s">
        <v>384</v>
      </c>
      <c r="F135" s="37">
        <v>0.04329861111111111</v>
      </c>
      <c r="G135" s="16" t="str">
        <f t="shared" si="9"/>
        <v>7.48/km</v>
      </c>
      <c r="H135" s="24">
        <f>F135-$F$4</f>
        <v>0.026655092592592588</v>
      </c>
      <c r="I135" s="24">
        <f t="shared" si="8"/>
        <v>0.018715277777777775</v>
      </c>
    </row>
  </sheetData>
  <sheetProtection/>
  <autoFilter ref="A3:I13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1" t="str">
        <f>Individuale!A1</f>
        <v>Corri Penitro</v>
      </c>
      <c r="B1" s="31"/>
      <c r="C1" s="31"/>
    </row>
    <row r="2" spans="1:3" ht="33" customHeight="1">
      <c r="A2" s="32" t="str">
        <f>Individuale!A2&amp;" km. "&amp;Individuale!I2</f>
        <v>Penitro - Formia(LT)  Italia - Domenica 17/07/2011 km. 8</v>
      </c>
      <c r="B2" s="32"/>
      <c r="C2" s="32"/>
    </row>
    <row r="3" spans="1:3" ht="24.75" customHeight="1">
      <c r="A3" s="11" t="s">
        <v>1</v>
      </c>
      <c r="B3" s="5" t="s">
        <v>5</v>
      </c>
      <c r="C3" s="5" t="s">
        <v>10</v>
      </c>
    </row>
    <row r="4" spans="1:3" ht="15" customHeight="1">
      <c r="A4" s="12">
        <v>1</v>
      </c>
      <c r="B4" s="38" t="s">
        <v>347</v>
      </c>
      <c r="C4" s="39">
        <v>29</v>
      </c>
    </row>
    <row r="5" spans="1:3" ht="15" customHeight="1">
      <c r="A5" s="14">
        <v>2</v>
      </c>
      <c r="B5" s="40" t="s">
        <v>361</v>
      </c>
      <c r="C5" s="41">
        <v>28</v>
      </c>
    </row>
    <row r="6" spans="1:3" ht="15" customHeight="1">
      <c r="A6" s="14">
        <v>3</v>
      </c>
      <c r="B6" s="40" t="s">
        <v>370</v>
      </c>
      <c r="C6" s="41">
        <v>6</v>
      </c>
    </row>
    <row r="7" spans="1:3" ht="15" customHeight="1">
      <c r="A7" s="14">
        <v>4</v>
      </c>
      <c r="B7" s="40" t="s">
        <v>357</v>
      </c>
      <c r="C7" s="41">
        <v>5</v>
      </c>
    </row>
    <row r="8" spans="1:3" ht="15" customHeight="1">
      <c r="A8" s="14">
        <v>5</v>
      </c>
      <c r="B8" s="40" t="s">
        <v>359</v>
      </c>
      <c r="C8" s="41">
        <v>5</v>
      </c>
    </row>
    <row r="9" spans="1:3" ht="15" customHeight="1">
      <c r="A9" s="14">
        <v>6</v>
      </c>
      <c r="B9" s="40" t="s">
        <v>352</v>
      </c>
      <c r="C9" s="41">
        <v>4</v>
      </c>
    </row>
    <row r="10" spans="1:3" ht="15" customHeight="1">
      <c r="A10" s="14">
        <v>7</v>
      </c>
      <c r="B10" s="40" t="s">
        <v>348</v>
      </c>
      <c r="C10" s="41">
        <v>3</v>
      </c>
    </row>
    <row r="11" spans="1:3" ht="15" customHeight="1">
      <c r="A11" s="14">
        <v>8</v>
      </c>
      <c r="B11" s="40" t="s">
        <v>364</v>
      </c>
      <c r="C11" s="41">
        <v>3</v>
      </c>
    </row>
    <row r="12" spans="1:3" ht="15" customHeight="1">
      <c r="A12" s="14">
        <v>9</v>
      </c>
      <c r="B12" s="40" t="s">
        <v>355</v>
      </c>
      <c r="C12" s="41">
        <v>3</v>
      </c>
    </row>
    <row r="13" spans="1:3" ht="15" customHeight="1">
      <c r="A13" s="14">
        <v>10</v>
      </c>
      <c r="B13" s="40" t="s">
        <v>371</v>
      </c>
      <c r="C13" s="41">
        <v>3</v>
      </c>
    </row>
    <row r="14" spans="1:3" ht="15" customHeight="1">
      <c r="A14" s="14">
        <v>11</v>
      </c>
      <c r="B14" s="40" t="s">
        <v>375</v>
      </c>
      <c r="C14" s="41">
        <v>3</v>
      </c>
    </row>
    <row r="15" spans="1:3" ht="15" customHeight="1">
      <c r="A15" s="14">
        <v>12</v>
      </c>
      <c r="B15" s="40" t="s">
        <v>353</v>
      </c>
      <c r="C15" s="41">
        <v>2</v>
      </c>
    </row>
    <row r="16" spans="1:3" ht="15" customHeight="1">
      <c r="A16" s="14">
        <v>13</v>
      </c>
      <c r="B16" s="40" t="s">
        <v>380</v>
      </c>
      <c r="C16" s="41">
        <v>2</v>
      </c>
    </row>
    <row r="17" spans="1:3" ht="15" customHeight="1">
      <c r="A17" s="14">
        <v>14</v>
      </c>
      <c r="B17" s="40" t="s">
        <v>376</v>
      </c>
      <c r="C17" s="41">
        <v>2</v>
      </c>
    </row>
    <row r="18" spans="1:3" ht="15" customHeight="1">
      <c r="A18" s="14">
        <v>15</v>
      </c>
      <c r="B18" s="40" t="s">
        <v>363</v>
      </c>
      <c r="C18" s="41">
        <v>2</v>
      </c>
    </row>
    <row r="19" spans="1:3" ht="15" customHeight="1">
      <c r="A19" s="14">
        <v>16</v>
      </c>
      <c r="B19" s="40" t="s">
        <v>351</v>
      </c>
      <c r="C19" s="41">
        <v>2</v>
      </c>
    </row>
    <row r="20" spans="1:3" ht="15" customHeight="1">
      <c r="A20" s="14">
        <v>17</v>
      </c>
      <c r="B20" s="40" t="s">
        <v>373</v>
      </c>
      <c r="C20" s="41">
        <v>2</v>
      </c>
    </row>
    <row r="21" spans="1:3" ht="15" customHeight="1">
      <c r="A21" s="14">
        <v>18</v>
      </c>
      <c r="B21" s="40" t="s">
        <v>366</v>
      </c>
      <c r="C21" s="41">
        <v>2</v>
      </c>
    </row>
    <row r="22" spans="1:3" ht="15" customHeight="1">
      <c r="A22" s="14">
        <v>19</v>
      </c>
      <c r="B22" s="40" t="s">
        <v>362</v>
      </c>
      <c r="C22" s="41">
        <v>2</v>
      </c>
    </row>
    <row r="23" spans="1:3" ht="15" customHeight="1">
      <c r="A23" s="14">
        <v>20</v>
      </c>
      <c r="B23" s="40" t="s">
        <v>377</v>
      </c>
      <c r="C23" s="41">
        <v>2</v>
      </c>
    </row>
    <row r="24" spans="1:3" ht="15" customHeight="1">
      <c r="A24" s="14">
        <v>21</v>
      </c>
      <c r="B24" s="40" t="s">
        <v>372</v>
      </c>
      <c r="C24" s="41">
        <v>2</v>
      </c>
    </row>
    <row r="25" spans="1:3" ht="15" customHeight="1">
      <c r="A25" s="26">
        <v>22</v>
      </c>
      <c r="B25" s="42" t="s">
        <v>385</v>
      </c>
      <c r="C25" s="43">
        <v>1</v>
      </c>
    </row>
    <row r="26" spans="1:3" ht="15" customHeight="1">
      <c r="A26" s="14">
        <v>23</v>
      </c>
      <c r="B26" s="40" t="s">
        <v>360</v>
      </c>
      <c r="C26" s="41">
        <v>1</v>
      </c>
    </row>
    <row r="27" spans="1:3" ht="15" customHeight="1">
      <c r="A27" s="14">
        <v>24</v>
      </c>
      <c r="B27" s="40" t="s">
        <v>379</v>
      </c>
      <c r="C27" s="41">
        <v>1</v>
      </c>
    </row>
    <row r="28" spans="1:3" ht="15" customHeight="1">
      <c r="A28" s="14">
        <v>25</v>
      </c>
      <c r="B28" s="40" t="s">
        <v>369</v>
      </c>
      <c r="C28" s="41">
        <v>1</v>
      </c>
    </row>
    <row r="29" spans="1:3" ht="15" customHeight="1">
      <c r="A29" s="14">
        <v>26</v>
      </c>
      <c r="B29" s="40" t="s">
        <v>374</v>
      </c>
      <c r="C29" s="41">
        <v>1</v>
      </c>
    </row>
    <row r="30" spans="1:3" ht="15" customHeight="1">
      <c r="A30" s="14">
        <v>27</v>
      </c>
      <c r="B30" s="40" t="s">
        <v>356</v>
      </c>
      <c r="C30" s="41">
        <v>1</v>
      </c>
    </row>
    <row r="31" spans="1:3" ht="15" customHeight="1">
      <c r="A31" s="14">
        <v>28</v>
      </c>
      <c r="B31" s="40" t="s">
        <v>381</v>
      </c>
      <c r="C31" s="41">
        <v>1</v>
      </c>
    </row>
    <row r="32" spans="1:3" ht="15" customHeight="1">
      <c r="A32" s="14">
        <v>29</v>
      </c>
      <c r="B32" s="40" t="s">
        <v>383</v>
      </c>
      <c r="C32" s="41">
        <v>1</v>
      </c>
    </row>
    <row r="33" spans="1:3" ht="15" customHeight="1">
      <c r="A33" s="14">
        <v>30</v>
      </c>
      <c r="B33" s="40" t="s">
        <v>349</v>
      </c>
      <c r="C33" s="41">
        <v>1</v>
      </c>
    </row>
    <row r="34" spans="1:3" ht="15" customHeight="1">
      <c r="A34" s="14">
        <v>31</v>
      </c>
      <c r="B34" s="40" t="s">
        <v>346</v>
      </c>
      <c r="C34" s="41">
        <v>1</v>
      </c>
    </row>
    <row r="35" spans="1:3" ht="15" customHeight="1">
      <c r="A35" s="14">
        <v>32</v>
      </c>
      <c r="B35" s="40" t="s">
        <v>368</v>
      </c>
      <c r="C35" s="41">
        <v>1</v>
      </c>
    </row>
    <row r="36" spans="1:3" ht="15" customHeight="1">
      <c r="A36" s="14">
        <v>33</v>
      </c>
      <c r="B36" s="40" t="s">
        <v>365</v>
      </c>
      <c r="C36" s="41">
        <v>1</v>
      </c>
    </row>
    <row r="37" spans="1:3" ht="15" customHeight="1">
      <c r="A37" s="14">
        <v>34</v>
      </c>
      <c r="B37" s="40" t="s">
        <v>382</v>
      </c>
      <c r="C37" s="41">
        <v>1</v>
      </c>
    </row>
    <row r="38" spans="1:3" ht="15" customHeight="1">
      <c r="A38" s="14">
        <v>35</v>
      </c>
      <c r="B38" s="40" t="s">
        <v>384</v>
      </c>
      <c r="C38" s="41">
        <v>1</v>
      </c>
    </row>
    <row r="39" spans="1:3" ht="15" customHeight="1">
      <c r="A39" s="14">
        <v>36</v>
      </c>
      <c r="B39" s="40" t="s">
        <v>345</v>
      </c>
      <c r="C39" s="41">
        <v>1</v>
      </c>
    </row>
    <row r="40" spans="1:3" ht="15" customHeight="1">
      <c r="A40" s="14">
        <v>37</v>
      </c>
      <c r="B40" s="40" t="s">
        <v>378</v>
      </c>
      <c r="C40" s="41">
        <v>1</v>
      </c>
    </row>
    <row r="41" spans="1:3" ht="15" customHeight="1">
      <c r="A41" s="14">
        <v>38</v>
      </c>
      <c r="B41" s="40" t="s">
        <v>367</v>
      </c>
      <c r="C41" s="41">
        <v>1</v>
      </c>
    </row>
    <row r="42" spans="1:3" ht="15" customHeight="1">
      <c r="A42" s="14">
        <v>39</v>
      </c>
      <c r="B42" s="40" t="s">
        <v>350</v>
      </c>
      <c r="C42" s="41">
        <v>1</v>
      </c>
    </row>
    <row r="43" spans="1:3" ht="15" customHeight="1">
      <c r="A43" s="14">
        <v>40</v>
      </c>
      <c r="B43" s="40" t="s">
        <v>354</v>
      </c>
      <c r="C43" s="41">
        <v>1</v>
      </c>
    </row>
    <row r="44" spans="1:3" ht="15" customHeight="1">
      <c r="A44" s="28">
        <v>41</v>
      </c>
      <c r="B44" s="44" t="s">
        <v>358</v>
      </c>
      <c r="C44" s="45">
        <v>1</v>
      </c>
    </row>
    <row r="45" ht="12.75">
      <c r="C45" s="2">
        <f>SUM(C4:C44)</f>
        <v>132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2011-08-17T15:58:12Z</dcterms:created>
  <dcterms:modified xsi:type="dcterms:W3CDTF">2011-08-17T15:58:12Z</dcterms:modified>
  <cp:category/>
  <cp:version/>
  <cp:contentType/>
  <cp:contentStatus/>
</cp:coreProperties>
</file>