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'Individuale'!$A$4:$J$70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<sst xmlns="http://schemas.openxmlformats.org/spreadsheetml/2006/main" count="977" uniqueCount="409">
  <si>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</si>
  <si>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</si>
  <si>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</si>
  <si>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</si>
  <si>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</si>
  <si>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</si>
  <si>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</si>
  <si>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</si>
  <si>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</si>
  <si>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</si>
  <si>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</si>
  <si>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</si>
  <si>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LBM SPORT TEAM</t>
  </si>
  <si>
    <t>ANTONIO</t>
  </si>
  <si>
    <t>COLLEFERRO ATLETICA</t>
  </si>
  <si>
    <t>DOMENICO</t>
  </si>
  <si>
    <t>ANDREA</t>
  </si>
  <si>
    <t>FEDERICO</t>
  </si>
  <si>
    <t>DANIELE</t>
  </si>
  <si>
    <t>ROBERTO</t>
  </si>
  <si>
    <t>LUCA</t>
  </si>
  <si>
    <t>FABIO</t>
  </si>
  <si>
    <t>VINCENZO</t>
  </si>
  <si>
    <t>RICCARDO</t>
  </si>
  <si>
    <t>FELICE</t>
  </si>
  <si>
    <t>CLAUDIO</t>
  </si>
  <si>
    <t>STEFANO</t>
  </si>
  <si>
    <t>ALBERTO</t>
  </si>
  <si>
    <t>NICOLA</t>
  </si>
  <si>
    <t>MARCO</t>
  </si>
  <si>
    <t>FRANCESCO</t>
  </si>
  <si>
    <t>ENRICO</t>
  </si>
  <si>
    <t>BERNARDI</t>
  </si>
  <si>
    <t>FABRIZIO</t>
  </si>
  <si>
    <t>ANGELO</t>
  </si>
  <si>
    <t>DANILO</t>
  </si>
  <si>
    <t>GIANLUCA</t>
  </si>
  <si>
    <t>ROBERTA</t>
  </si>
  <si>
    <t>TADDEI</t>
  </si>
  <si>
    <t>TIRELLI</t>
  </si>
  <si>
    <t>GIUSEPPE</t>
  </si>
  <si>
    <t>ALESSANDRO</t>
  </si>
  <si>
    <t>PAOLO</t>
  </si>
  <si>
    <t>MARIO</t>
  </si>
  <si>
    <t>LUCIANO</t>
  </si>
  <si>
    <t>PIERLUIGI</t>
  </si>
  <si>
    <t>MAURO</t>
  </si>
  <si>
    <t>MASSIMO</t>
  </si>
  <si>
    <t>GIANNI</t>
  </si>
  <si>
    <t>ARMANDO</t>
  </si>
  <si>
    <t>A.S.D. RUNNING EVOLUTION</t>
  </si>
  <si>
    <t>GIANCARLO</t>
  </si>
  <si>
    <t>LEONARDO</t>
  </si>
  <si>
    <t>DAVIDE</t>
  </si>
  <si>
    <t>DARIO</t>
  </si>
  <si>
    <t>BRUNO</t>
  </si>
  <si>
    <t>RENZO</t>
  </si>
  <si>
    <t>MAURIZIO</t>
  </si>
  <si>
    <t>MICHELE</t>
  </si>
  <si>
    <t>GIOVANNI</t>
  </si>
  <si>
    <t>RAFFAELE</t>
  </si>
  <si>
    <t>FRANCO</t>
  </si>
  <si>
    <t>RUSSO</t>
  </si>
  <si>
    <t>DANIELA</t>
  </si>
  <si>
    <t>MASSIMILIANO</t>
  </si>
  <si>
    <t>MARCELLO</t>
  </si>
  <si>
    <t>FERRARI</t>
  </si>
  <si>
    <t>SALVATORE</t>
  </si>
  <si>
    <t>SIMONA</t>
  </si>
  <si>
    <t>ANTONELLA</t>
  </si>
  <si>
    <t>SONIA</t>
  </si>
  <si>
    <t>RINALDI</t>
  </si>
  <si>
    <t>SABBATINI</t>
  </si>
  <si>
    <t>LUIGI</t>
  </si>
  <si>
    <t>ANGELA</t>
  </si>
  <si>
    <t>M_D35</t>
  </si>
  <si>
    <t>FITNESS MONTELLO</t>
  </si>
  <si>
    <t>M_C30</t>
  </si>
  <si>
    <t>D'ERCOLE</t>
  </si>
  <si>
    <t>M_E40</t>
  </si>
  <si>
    <t>VALENTINO</t>
  </si>
  <si>
    <t>DI GIROLAMO</t>
  </si>
  <si>
    <t>M_A20</t>
  </si>
  <si>
    <t>ATLETICA HERMADA</t>
  </si>
  <si>
    <t>A.S.D. ROCCAGORGA</t>
  </si>
  <si>
    <t>LATINA RUNNERS</t>
  </si>
  <si>
    <t>DE CRISTOFANO</t>
  </si>
  <si>
    <t>CSI Gioia S. Sport è Vita</t>
  </si>
  <si>
    <t>M_F45</t>
  </si>
  <si>
    <t>LUCCHETTI</t>
  </si>
  <si>
    <t>M_G50</t>
  </si>
  <si>
    <t>ROMANO</t>
  </si>
  <si>
    <t>NUOVA PODISTICA LATINA</t>
  </si>
  <si>
    <t>TOMAO</t>
  </si>
  <si>
    <t>POLI GOLFO OPES</t>
  </si>
  <si>
    <t>VENDITTI</t>
  </si>
  <si>
    <t>ASD FONDI RUNNERS 2010</t>
  </si>
  <si>
    <t>FIORE</t>
  </si>
  <si>
    <t>FERNANDO</t>
  </si>
  <si>
    <t>A.S.D. PODISTICA TERRACINA</t>
  </si>
  <si>
    <t>PETELLA</t>
  </si>
  <si>
    <t>M_H55</t>
  </si>
  <si>
    <t>OLIMPIC MARINA</t>
  </si>
  <si>
    <t>VERRILLO</t>
  </si>
  <si>
    <t>M_I60</t>
  </si>
  <si>
    <t>COPPOLA</t>
  </si>
  <si>
    <t>OLIVA</t>
  </si>
  <si>
    <t>DE ANGELIS</t>
  </si>
  <si>
    <t>UISP LATINA</t>
  </si>
  <si>
    <t>BALDACCHINO</t>
  </si>
  <si>
    <t>SANDRO</t>
  </si>
  <si>
    <t>ATLETICA LATINA</t>
  </si>
  <si>
    <t>M_L65</t>
  </si>
  <si>
    <t>ALDO</t>
  </si>
  <si>
    <t>CALISI</t>
  </si>
  <si>
    <t>A.S.D. ATLETICA SABAUDIA</t>
  </si>
  <si>
    <t>PANZAVOLTA</t>
  </si>
  <si>
    <t>NATASCIA</t>
  </si>
  <si>
    <t>ROSATI</t>
  </si>
  <si>
    <t>DI FANTE</t>
  </si>
  <si>
    <t>DI TROCCHIO</t>
  </si>
  <si>
    <t>DEMURU</t>
  </si>
  <si>
    <t>PAOLA</t>
  </si>
  <si>
    <t>M_M70</t>
  </si>
  <si>
    <t>BUONOCORE</t>
  </si>
  <si>
    <t>MICHELINA</t>
  </si>
  <si>
    <t>ANTONIETTA</t>
  </si>
  <si>
    <t>GIULIO</t>
  </si>
  <si>
    <t>ROSSI</t>
  </si>
  <si>
    <t>EMILIO</t>
  </si>
  <si>
    <t>GIULIANO</t>
  </si>
  <si>
    <t>NAIMO</t>
  </si>
  <si>
    <t>TOP RUNNERS CASTELLI ROMANI</t>
  </si>
  <si>
    <t>MANCINI</t>
  </si>
  <si>
    <t>CESARE</t>
  </si>
  <si>
    <t>PAMELA</t>
  </si>
  <si>
    <t>CAVOLA</t>
  </si>
  <si>
    <t>PETRUCCI</t>
  </si>
  <si>
    <t>ALESSIO</t>
  </si>
  <si>
    <t>ALESSANDRA</t>
  </si>
  <si>
    <t>MARTINI</t>
  </si>
  <si>
    <t>SIMONE</t>
  </si>
  <si>
    <t>BARBARA</t>
  </si>
  <si>
    <t>NARDACCI</t>
  </si>
  <si>
    <t>RICCI</t>
  </si>
  <si>
    <t>PASQUALE</t>
  </si>
  <si>
    <t>MARIANI</t>
  </si>
  <si>
    <t>SARA</t>
  </si>
  <si>
    <t>EDOARDO</t>
  </si>
  <si>
    <t>FERDINANDO</t>
  </si>
  <si>
    <t>SERGIO</t>
  </si>
  <si>
    <t>ALFONSO</t>
  </si>
  <si>
    <t>CORTESE</t>
  </si>
  <si>
    <t>MARIANO</t>
  </si>
  <si>
    <t>LOREDANA</t>
  </si>
  <si>
    <t>DI BENEDETTO</t>
  </si>
  <si>
    <t>FABIOLA</t>
  </si>
  <si>
    <t>PIETRO</t>
  </si>
  <si>
    <t>CRISTIANO</t>
  </si>
  <si>
    <t>AUGUSTO</t>
  </si>
  <si>
    <t>RITA</t>
  </si>
  <si>
    <t>MONIA</t>
  </si>
  <si>
    <t>CRISTINA</t>
  </si>
  <si>
    <t>MERCURI</t>
  </si>
  <si>
    <t>MIRELLA</t>
  </si>
  <si>
    <t xml:space="preserve"> </t>
  </si>
  <si>
    <t>PERA</t>
  </si>
  <si>
    <t>ADMO PEPERONCINO RUNNING</t>
  </si>
  <si>
    <t>QUAGLIA</t>
  </si>
  <si>
    <t>BARALDI</t>
  </si>
  <si>
    <t>PODISTICA PONTINIA</t>
  </si>
  <si>
    <t>BRANCATO</t>
  </si>
  <si>
    <t>CACCIOTTI</t>
  </si>
  <si>
    <t>DI LORETO</t>
  </si>
  <si>
    <t>ASD ACLI JANSSEN</t>
  </si>
  <si>
    <t>CIARMATORE</t>
  </si>
  <si>
    <t>MIDDEI</t>
  </si>
  <si>
    <t>CONTENTA</t>
  </si>
  <si>
    <t>DI CAPRIO</t>
  </si>
  <si>
    <t>CSI</t>
  </si>
  <si>
    <t>RISPOLI</t>
  </si>
  <si>
    <t>ASD PODISTICA AVIS PRIVERNO</t>
  </si>
  <si>
    <t>ATL. B.GATE RIUNITE SERMONETA</t>
  </si>
  <si>
    <t>ACCAPPATICCIO</t>
  </si>
  <si>
    <t>FALLONI</t>
  </si>
  <si>
    <t>ASD ATLETICA AMATORI VELLETRI</t>
  </si>
  <si>
    <t>ARCHILLETTI</t>
  </si>
  <si>
    <t>ATLETICA SETINA</t>
  </si>
  <si>
    <t>MOLINARI</t>
  </si>
  <si>
    <t>DI LEONARDO</t>
  </si>
  <si>
    <t>POLVERINO</t>
  </si>
  <si>
    <t>NORIGHI</t>
  </si>
  <si>
    <t>SABIA</t>
  </si>
  <si>
    <t>POD. AMATORI MOROLO</t>
  </si>
  <si>
    <t>MATTOCCI</t>
  </si>
  <si>
    <t>MANFREDO</t>
  </si>
  <si>
    <t>RAPALI</t>
  </si>
  <si>
    <t>FLAMINI</t>
  </si>
  <si>
    <t>CATENA</t>
  </si>
  <si>
    <t>QUINTO</t>
  </si>
  <si>
    <t>A.S.D. RUNFOREVER</t>
  </si>
  <si>
    <t>COLALUCA</t>
  </si>
  <si>
    <t>FANTOZZI</t>
  </si>
  <si>
    <t>SARO</t>
  </si>
  <si>
    <t>MATERA</t>
  </si>
  <si>
    <t>UISP LAZIO SUD-EST</t>
  </si>
  <si>
    <t>BALESTRIERI</t>
  </si>
  <si>
    <t>MUSA</t>
  </si>
  <si>
    <t>ELPIDIO</t>
  </si>
  <si>
    <t>BIANCHINI</t>
  </si>
  <si>
    <t>GIANLUIGI</t>
  </si>
  <si>
    <t>VITELLI</t>
  </si>
  <si>
    <t>DE PAOLIS</t>
  </si>
  <si>
    <t>DESIDERIO</t>
  </si>
  <si>
    <t>W_E40</t>
  </si>
  <si>
    <t>ATLETICA MONTICELLANA</t>
  </si>
  <si>
    <t>FARACI</t>
  </si>
  <si>
    <t>FRATTAROLI</t>
  </si>
  <si>
    <t>CESTRA</t>
  </si>
  <si>
    <t>FRANZESE</t>
  </si>
  <si>
    <t>LEANDRI</t>
  </si>
  <si>
    <t>CLAUDIA</t>
  </si>
  <si>
    <t>W_AB</t>
  </si>
  <si>
    <t>CELLUCCI</t>
  </si>
  <si>
    <t>VENERINO</t>
  </si>
  <si>
    <t>BONO</t>
  </si>
  <si>
    <t>GUADAGNINO</t>
  </si>
  <si>
    <t>MANTUANO</t>
  </si>
  <si>
    <t>BEVILACQUA</t>
  </si>
  <si>
    <t>CLINO</t>
  </si>
  <si>
    <t>MINERVINI</t>
  </si>
  <si>
    <t>SAVERIO</t>
  </si>
  <si>
    <t>SINIGAGLIA</t>
  </si>
  <si>
    <t>MIRCO</t>
  </si>
  <si>
    <t>SECCI</t>
  </si>
  <si>
    <t>VENTURINO</t>
  </si>
  <si>
    <t>GABRIEL</t>
  </si>
  <si>
    <t>GIORDANI</t>
  </si>
  <si>
    <t>GENNARI</t>
  </si>
  <si>
    <t>ISOLANI</t>
  </si>
  <si>
    <t>HERMADA RUNNERS</t>
  </si>
  <si>
    <t>DE MARCHIS</t>
  </si>
  <si>
    <t>GERMANO</t>
  </si>
  <si>
    <t>SCANAVINI</t>
  </si>
  <si>
    <t>PERNA</t>
  </si>
  <si>
    <t>CELANI</t>
  </si>
  <si>
    <t>BRUNO ENZO</t>
  </si>
  <si>
    <t>TODI</t>
  </si>
  <si>
    <t>CERVINI</t>
  </si>
  <si>
    <t>EGIDIO</t>
  </si>
  <si>
    <t>ALVITI</t>
  </si>
  <si>
    <t>SVOLACCHIA</t>
  </si>
  <si>
    <t>CERULLI</t>
  </si>
  <si>
    <t>MARCHEGIANI</t>
  </si>
  <si>
    <t>CRISTIAN</t>
  </si>
  <si>
    <t>RICCIARDONE</t>
  </si>
  <si>
    <t>DI CRESCENZO</t>
  </si>
  <si>
    <t>SUBIACO</t>
  </si>
  <si>
    <t>ORSINI</t>
  </si>
  <si>
    <t>CORDELLA</t>
  </si>
  <si>
    <t>SPACCATROSI</t>
  </si>
  <si>
    <t>MICCI</t>
  </si>
  <si>
    <t>CIPULLO</t>
  </si>
  <si>
    <t>ABRUSCATO</t>
  </si>
  <si>
    <t>DI TOPPA</t>
  </si>
  <si>
    <t>PALOSSI</t>
  </si>
  <si>
    <t>CIONE</t>
  </si>
  <si>
    <t>MORENO</t>
  </si>
  <si>
    <t>PODISTICA DEI FIORI</t>
  </si>
  <si>
    <t>CALDERAN</t>
  </si>
  <si>
    <t>ROSSATO</t>
  </si>
  <si>
    <t>PANTANO</t>
  </si>
  <si>
    <t>LAURA CARMELA</t>
  </si>
  <si>
    <t>W_G50</t>
  </si>
  <si>
    <t>PANFILIO</t>
  </si>
  <si>
    <t>MANCONE</t>
  </si>
  <si>
    <t>GRECO</t>
  </si>
  <si>
    <t>VERARDO</t>
  </si>
  <si>
    <t>SESSA</t>
  </si>
  <si>
    <t>PUNZETTI</t>
  </si>
  <si>
    <t>PASSERI</t>
  </si>
  <si>
    <t>MACIOCE</t>
  </si>
  <si>
    <t>AMATORI ATL. POMEZIA</t>
  </si>
  <si>
    <t>PETROLE</t>
  </si>
  <si>
    <t>FERRAIOLI</t>
  </si>
  <si>
    <t>AVVISATI</t>
  </si>
  <si>
    <t>WISSIA</t>
  </si>
  <si>
    <t>BONANNI</t>
  </si>
  <si>
    <t>LICZMONIK CABAN</t>
  </si>
  <si>
    <t>KARINA ELZBIETA</t>
  </si>
  <si>
    <t>W_D35</t>
  </si>
  <si>
    <t>BORRO</t>
  </si>
  <si>
    <t>VISCA</t>
  </si>
  <si>
    <t>CIANFARANI</t>
  </si>
  <si>
    <t>W_F45</t>
  </si>
  <si>
    <t>MONTEFERRI</t>
  </si>
  <si>
    <t>POMPA</t>
  </si>
  <si>
    <t>FERRARESE</t>
  </si>
  <si>
    <t>TRABALLONI</t>
  </si>
  <si>
    <t>FUSCO</t>
  </si>
  <si>
    <t>CALVANO</t>
  </si>
  <si>
    <t>ASD MES COLLEFERRO</t>
  </si>
  <si>
    <t>OVANI</t>
  </si>
  <si>
    <t>RAPONI</t>
  </si>
  <si>
    <t>W_C30</t>
  </si>
  <si>
    <t>SILVAGNI</t>
  </si>
  <si>
    <t>PELLICONI</t>
  </si>
  <si>
    <t>VISENTIN</t>
  </si>
  <si>
    <t>SELLAMI</t>
  </si>
  <si>
    <t>VANIA</t>
  </si>
  <si>
    <t>OLIM PALUS LATINA</t>
  </si>
  <si>
    <t>CARANTANTE</t>
  </si>
  <si>
    <t>SCARDELLATO</t>
  </si>
  <si>
    <t>TUFO</t>
  </si>
  <si>
    <t>DI TRAPANO</t>
  </si>
  <si>
    <t>BATTISTI</t>
  </si>
  <si>
    <t>TULLI</t>
  </si>
  <si>
    <t>PIETRO MARIO</t>
  </si>
  <si>
    <t>CARUSO</t>
  </si>
  <si>
    <t>FERRACCI</t>
  </si>
  <si>
    <t>LUIGIA</t>
  </si>
  <si>
    <t>MAROSTICA</t>
  </si>
  <si>
    <t>ALBINO</t>
  </si>
  <si>
    <t>FOLETTO</t>
  </si>
  <si>
    <t>SEVERINI</t>
  </si>
  <si>
    <t>CIARLA</t>
  </si>
  <si>
    <t>ELIGIO</t>
  </si>
  <si>
    <t>CUGINI</t>
  </si>
  <si>
    <t>W_H55</t>
  </si>
  <si>
    <t>SAGLIOCCO</t>
  </si>
  <si>
    <t>BARBINI</t>
  </si>
  <si>
    <t>CAROCCI</t>
  </si>
  <si>
    <t>MARIA ANTONIETTA</t>
  </si>
  <si>
    <t>NEMESIO</t>
  </si>
  <si>
    <t>MARSELLA</t>
  </si>
  <si>
    <t>SCHIBONO</t>
  </si>
  <si>
    <t>SAUTTO</t>
  </si>
  <si>
    <t>ORNELLA</t>
  </si>
  <si>
    <t>ALBERTA</t>
  </si>
  <si>
    <t>ROLANDO</t>
  </si>
  <si>
    <t>CASALVIERI</t>
  </si>
  <si>
    <t>ONORATI</t>
  </si>
  <si>
    <t>LIZZIO</t>
  </si>
  <si>
    <t>DI GERIO</t>
  </si>
  <si>
    <t>ERMACORA</t>
  </si>
  <si>
    <t>BRUSCHI</t>
  </si>
  <si>
    <t>CONCETTA</t>
  </si>
  <si>
    <t>BONORA</t>
  </si>
  <si>
    <t>SABBATINO</t>
  </si>
  <si>
    <t>IABONI</t>
  </si>
  <si>
    <t>SANTUCCI</t>
  </si>
  <si>
    <t>PAGLIA</t>
  </si>
  <si>
    <t>FAUSTO</t>
  </si>
  <si>
    <t>ROSA MARIA</t>
  </si>
  <si>
    <t>ASD ATLETICA CITTA DEI PAPI</t>
  </si>
  <si>
    <t>MALANDRUCCOLO</t>
  </si>
  <si>
    <t>NICOLO'</t>
  </si>
  <si>
    <t>MAUTI</t>
  </si>
  <si>
    <t>RENZI</t>
  </si>
  <si>
    <t>SOMMA</t>
  </si>
  <si>
    <t>MARAGON</t>
  </si>
  <si>
    <t>VIRGILI</t>
  </si>
  <si>
    <t>LUCARINI</t>
  </si>
  <si>
    <t>PAPARELLO</t>
  </si>
  <si>
    <t>PATRICOLO</t>
  </si>
  <si>
    <t>SUSANNA</t>
  </si>
  <si>
    <t>PUPATELLO</t>
  </si>
  <si>
    <t>CATIA</t>
  </si>
  <si>
    <t>COLURCIO</t>
  </si>
  <si>
    <t>SARALLO</t>
  </si>
  <si>
    <t>ABBADINI</t>
  </si>
  <si>
    <t>BARLONE</t>
  </si>
  <si>
    <t>ARTENIO PASQUALE</t>
  </si>
  <si>
    <t>AMENDOLA</t>
  </si>
  <si>
    <t>DE FELICE</t>
  </si>
  <si>
    <t>DE RENZI</t>
  </si>
  <si>
    <t>ESPOSITO</t>
  </si>
  <si>
    <t>MASTRACCI</t>
  </si>
  <si>
    <t>CAPUOZZO</t>
  </si>
  <si>
    <t>DE PUCCHIO</t>
  </si>
  <si>
    <t>HUMBERTO</t>
  </si>
  <si>
    <t>FILICE</t>
  </si>
  <si>
    <t>MINOTTI</t>
  </si>
  <si>
    <t>SALATI</t>
  </si>
  <si>
    <t>ANDOLFI</t>
  </si>
  <si>
    <t>ROSATO</t>
  </si>
  <si>
    <t>TAGLIAVENTO</t>
  </si>
  <si>
    <t>PADRONE</t>
  </si>
  <si>
    <t>PERDICARO</t>
  </si>
  <si>
    <t>BARDI</t>
  </si>
  <si>
    <t>PEROTTO</t>
  </si>
  <si>
    <t>ROMANIELLO</t>
  </si>
  <si>
    <t>VITTI</t>
  </si>
  <si>
    <t>ADIUTORI</t>
  </si>
  <si>
    <t>GIORGIA</t>
  </si>
  <si>
    <t>TARTAGLIA</t>
  </si>
  <si>
    <t>ALVARO</t>
  </si>
  <si>
    <t>M_N75</t>
  </si>
  <si>
    <t>AGOMERI</t>
  </si>
  <si>
    <t>DANTE</t>
  </si>
  <si>
    <t>FAIOLA</t>
  </si>
  <si>
    <t>ENRICA</t>
  </si>
  <si>
    <t>MAMMUCARI</t>
  </si>
  <si>
    <t>FRANCA</t>
  </si>
  <si>
    <t>LUPI</t>
  </si>
  <si>
    <t>GABRIELI</t>
  </si>
  <si>
    <t>ATL.EE CIRCEO</t>
  </si>
  <si>
    <t>Corri a Roccagorga</t>
  </si>
  <si>
    <t>Roccagorga (LT) Italia - Sabato 12/07/2014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</si>
</sst>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0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8"/>
      <name val="Lucida Handwriting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32" fillId="34" borderId="16" xfId="0" applyFont="1" applyFill="1" applyBorder="1" applyAlignment="1">
      <alignment horizontal="center" vertical="center" wrapText="1"/>
    </xf>
    <xf numFmtId="0" fontId="32" fillId="34" borderId="17" xfId="0" applyFont="1" applyFill="1" applyBorder="1" applyAlignment="1">
      <alignment horizontal="center" vertical="center" wrapText="1"/>
    </xf>
    <xf numFmtId="0" fontId="32" fillId="34" borderId="1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25" t="s">
        <v>407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4" customHeight="1">
      <c r="A2" s="26" t="s">
        <v>165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4" customHeight="1">
      <c r="A3" s="27" t="s">
        <v>408</v>
      </c>
      <c r="B3" s="27"/>
      <c r="C3" s="27"/>
      <c r="D3" s="27"/>
      <c r="E3" s="27"/>
      <c r="F3" s="27"/>
      <c r="G3" s="27"/>
      <c r="H3" s="27"/>
      <c r="I3" s="3" t="s">
        <v>0</v>
      </c>
      <c r="J3" s="4">
        <v>8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32" t="s">
        <v>166</v>
      </c>
      <c r="C5" s="32" t="s">
        <v>46</v>
      </c>
      <c r="D5" s="12" t="s">
        <v>77</v>
      </c>
      <c r="E5" s="32" t="s">
        <v>167</v>
      </c>
      <c r="F5" s="24">
        <v>0.019363796296296296</v>
      </c>
      <c r="G5" s="24">
        <v>0.019363796296296296</v>
      </c>
      <c r="H5" s="12" t="str">
        <f aca="true" t="shared" si="0" ref="H5:H33">TEXT(INT((HOUR(G5)*3600+MINUTE(G5)*60+SECOND(G5))/$J$3/60),"0")&amp;"."&amp;TEXT(MOD((HOUR(G5)*3600+MINUTE(G5)*60+SECOND(G5))/$J$3,60),"00")&amp;"/km"</f>
        <v>3.29/km</v>
      </c>
      <c r="I5" s="24">
        <f aca="true" t="shared" si="1" ref="I5:I33">G5-$G$5</f>
        <v>0</v>
      </c>
      <c r="J5" s="24">
        <f>G5-INDEX($G$5:$G$270,MATCH(D5,$D$5:$D$270,0))</f>
        <v>0</v>
      </c>
    </row>
    <row r="6" spans="1:10" s="10" customFormat="1" ht="15" customHeight="1">
      <c r="A6" s="13">
        <v>2</v>
      </c>
      <c r="B6" s="33" t="s">
        <v>168</v>
      </c>
      <c r="C6" s="33" t="s">
        <v>29</v>
      </c>
      <c r="D6" s="13" t="s">
        <v>75</v>
      </c>
      <c r="E6" s="33" t="s">
        <v>132</v>
      </c>
      <c r="F6" s="14">
        <v>0.019421736111111112</v>
      </c>
      <c r="G6" s="14">
        <v>0.019421736111111112</v>
      </c>
      <c r="H6" s="13" t="str">
        <f t="shared" si="0"/>
        <v>3.30/km</v>
      </c>
      <c r="I6" s="14">
        <f t="shared" si="1"/>
        <v>5.793981481481622E-05</v>
      </c>
      <c r="J6" s="14">
        <f aca="true" t="shared" si="2" ref="J6:J69">G6-INDEX($G$5:$G$270,MATCH(D6,$D$5:$D$270,0))</f>
        <v>0</v>
      </c>
    </row>
    <row r="7" spans="1:10" s="10" customFormat="1" ht="15" customHeight="1">
      <c r="A7" s="13">
        <v>3</v>
      </c>
      <c r="B7" s="33" t="s">
        <v>169</v>
      </c>
      <c r="C7" s="33" t="s">
        <v>23</v>
      </c>
      <c r="D7" s="13" t="s">
        <v>79</v>
      </c>
      <c r="E7" s="33" t="s">
        <v>170</v>
      </c>
      <c r="F7" s="14">
        <v>0.019653541666666666</v>
      </c>
      <c r="G7" s="14">
        <v>0.019653541666666666</v>
      </c>
      <c r="H7" s="13" t="str">
        <f t="shared" si="0"/>
        <v>3.32/km</v>
      </c>
      <c r="I7" s="14">
        <f t="shared" si="1"/>
        <v>0.00028974537037037076</v>
      </c>
      <c r="J7" s="14">
        <f t="shared" si="2"/>
        <v>0</v>
      </c>
    </row>
    <row r="8" spans="1:10" s="10" customFormat="1" ht="15" customHeight="1">
      <c r="A8" s="13">
        <v>4</v>
      </c>
      <c r="B8" s="33" t="s">
        <v>171</v>
      </c>
      <c r="C8" s="33" t="s">
        <v>40</v>
      </c>
      <c r="D8" s="13" t="s">
        <v>77</v>
      </c>
      <c r="E8" s="33" t="s">
        <v>115</v>
      </c>
      <c r="F8" s="14">
        <v>0.01983836805555556</v>
      </c>
      <c r="G8" s="14">
        <v>0.01983836805555556</v>
      </c>
      <c r="H8" s="13" t="str">
        <f t="shared" si="0"/>
        <v>3.34/km</v>
      </c>
      <c r="I8" s="14">
        <f t="shared" si="1"/>
        <v>0.0004745717592592631</v>
      </c>
      <c r="J8" s="14">
        <f t="shared" si="2"/>
        <v>0.0004745717592592631</v>
      </c>
    </row>
    <row r="9" spans="1:10" s="10" customFormat="1" ht="15" customHeight="1">
      <c r="A9" s="13">
        <v>5</v>
      </c>
      <c r="B9" s="33" t="s">
        <v>172</v>
      </c>
      <c r="C9" s="33" t="s">
        <v>33</v>
      </c>
      <c r="D9" s="13" t="s">
        <v>75</v>
      </c>
      <c r="E9" s="33" t="s">
        <v>84</v>
      </c>
      <c r="F9" s="14">
        <v>0.02013980324074074</v>
      </c>
      <c r="G9" s="14">
        <v>0.02013980324074074</v>
      </c>
      <c r="H9" s="13" t="str">
        <f t="shared" si="0"/>
        <v>3.38/km</v>
      </c>
      <c r="I9" s="14">
        <f t="shared" si="1"/>
        <v>0.0007760069444444455</v>
      </c>
      <c r="J9" s="14">
        <f t="shared" si="2"/>
        <v>0.0007180671296296293</v>
      </c>
    </row>
    <row r="10" spans="1:10" s="10" customFormat="1" ht="15" customHeight="1">
      <c r="A10" s="13">
        <v>6</v>
      </c>
      <c r="B10" s="33" t="s">
        <v>81</v>
      </c>
      <c r="C10" s="33" t="s">
        <v>22</v>
      </c>
      <c r="D10" s="13" t="s">
        <v>82</v>
      </c>
      <c r="E10" s="33" t="s">
        <v>83</v>
      </c>
      <c r="F10" s="14">
        <v>0.020185844907407408</v>
      </c>
      <c r="G10" s="14">
        <v>0.020185844907407408</v>
      </c>
      <c r="H10" s="13" t="str">
        <f t="shared" si="0"/>
        <v>3.38/km</v>
      </c>
      <c r="I10" s="14">
        <f t="shared" si="1"/>
        <v>0.0008220486111111119</v>
      </c>
      <c r="J10" s="14">
        <f t="shared" si="2"/>
        <v>0</v>
      </c>
    </row>
    <row r="11" spans="1:10" s="10" customFormat="1" ht="15" customHeight="1">
      <c r="A11" s="13">
        <v>7</v>
      </c>
      <c r="B11" s="33" t="s">
        <v>173</v>
      </c>
      <c r="C11" s="33" t="s">
        <v>29</v>
      </c>
      <c r="D11" s="13" t="s">
        <v>88</v>
      </c>
      <c r="E11" s="33" t="s">
        <v>174</v>
      </c>
      <c r="F11" s="14">
        <v>0.020220023148148147</v>
      </c>
      <c r="G11" s="14">
        <v>0.020220023148148147</v>
      </c>
      <c r="H11" s="13" t="str">
        <f t="shared" si="0"/>
        <v>3.38/km</v>
      </c>
      <c r="I11" s="14">
        <f t="shared" si="1"/>
        <v>0.0008562268518518511</v>
      </c>
      <c r="J11" s="14">
        <f t="shared" si="2"/>
        <v>0</v>
      </c>
    </row>
    <row r="12" spans="1:10" s="10" customFormat="1" ht="15" customHeight="1">
      <c r="A12" s="13">
        <v>8</v>
      </c>
      <c r="B12" s="33" t="s">
        <v>175</v>
      </c>
      <c r="C12" s="33" t="s">
        <v>43</v>
      </c>
      <c r="D12" s="13" t="s">
        <v>75</v>
      </c>
      <c r="E12" s="33" t="s">
        <v>84</v>
      </c>
      <c r="F12" s="14">
        <v>0.020370625</v>
      </c>
      <c r="G12" s="14">
        <v>0.020370625</v>
      </c>
      <c r="H12" s="13" t="str">
        <f t="shared" si="0"/>
        <v>3.40/km</v>
      </c>
      <c r="I12" s="14">
        <f t="shared" si="1"/>
        <v>0.0010068287037037042</v>
      </c>
      <c r="J12" s="14">
        <f t="shared" si="2"/>
        <v>0.000948888888888888</v>
      </c>
    </row>
    <row r="13" spans="1:10" s="10" customFormat="1" ht="15" customHeight="1">
      <c r="A13" s="13">
        <v>9</v>
      </c>
      <c r="B13" s="33" t="s">
        <v>176</v>
      </c>
      <c r="C13" s="33" t="s">
        <v>47</v>
      </c>
      <c r="D13" s="13" t="s">
        <v>79</v>
      </c>
      <c r="E13" s="33" t="s">
        <v>170</v>
      </c>
      <c r="F13" s="14">
        <v>0.02049815972222222</v>
      </c>
      <c r="G13" s="14">
        <v>0.02049815972222222</v>
      </c>
      <c r="H13" s="13" t="str">
        <f t="shared" si="0"/>
        <v>3.41/km</v>
      </c>
      <c r="I13" s="14">
        <f t="shared" si="1"/>
        <v>0.0011343634259259258</v>
      </c>
      <c r="J13" s="14">
        <f t="shared" si="2"/>
        <v>0.000844618055555555</v>
      </c>
    </row>
    <row r="14" spans="1:10" s="10" customFormat="1" ht="15" customHeight="1">
      <c r="A14" s="13">
        <v>10</v>
      </c>
      <c r="B14" s="33" t="s">
        <v>177</v>
      </c>
      <c r="C14" s="33" t="s">
        <v>150</v>
      </c>
      <c r="D14" s="13" t="s">
        <v>88</v>
      </c>
      <c r="E14" s="33" t="s">
        <v>84</v>
      </c>
      <c r="F14" s="14">
        <v>0.02050925925925926</v>
      </c>
      <c r="G14" s="14">
        <v>0.02050925925925926</v>
      </c>
      <c r="H14" s="13" t="str">
        <f t="shared" si="0"/>
        <v>3.42/km</v>
      </c>
      <c r="I14" s="14">
        <f t="shared" si="1"/>
        <v>0.0011454629629629627</v>
      </c>
      <c r="J14" s="14">
        <f t="shared" si="2"/>
        <v>0.00028923611111111164</v>
      </c>
    </row>
    <row r="15" spans="1:10" s="10" customFormat="1" ht="15" customHeight="1">
      <c r="A15" s="13">
        <v>11</v>
      </c>
      <c r="B15" s="33" t="s">
        <v>38</v>
      </c>
      <c r="C15" s="33" t="s">
        <v>58</v>
      </c>
      <c r="D15" s="13" t="s">
        <v>77</v>
      </c>
      <c r="E15" s="33" t="s">
        <v>132</v>
      </c>
      <c r="F15" s="14">
        <v>0.02086820601851852</v>
      </c>
      <c r="G15" s="14">
        <v>0.02086820601851852</v>
      </c>
      <c r="H15" s="13" t="str">
        <f t="shared" si="0"/>
        <v>3.45/km</v>
      </c>
      <c r="I15" s="14">
        <f t="shared" si="1"/>
        <v>0.0015044097222222247</v>
      </c>
      <c r="J15" s="14">
        <f t="shared" si="2"/>
        <v>0.0015044097222222247</v>
      </c>
    </row>
    <row r="16" spans="1:10" s="10" customFormat="1" ht="15" customHeight="1">
      <c r="A16" s="13">
        <v>12</v>
      </c>
      <c r="B16" s="33" t="s">
        <v>178</v>
      </c>
      <c r="C16" s="33" t="s">
        <v>18</v>
      </c>
      <c r="D16" s="13" t="s">
        <v>79</v>
      </c>
      <c r="E16" s="33" t="s">
        <v>132</v>
      </c>
      <c r="F16" s="14">
        <v>0.021054363425925926</v>
      </c>
      <c r="G16" s="14">
        <v>0.021054363425925926</v>
      </c>
      <c r="H16" s="13" t="str">
        <f t="shared" si="0"/>
        <v>3.47/km</v>
      </c>
      <c r="I16" s="14">
        <f t="shared" si="1"/>
        <v>0.0016905671296296304</v>
      </c>
      <c r="J16" s="14">
        <f t="shared" si="2"/>
        <v>0.0014008217592592596</v>
      </c>
    </row>
    <row r="17" spans="1:10" s="10" customFormat="1" ht="15" customHeight="1">
      <c r="A17" s="13">
        <v>13</v>
      </c>
      <c r="B17" s="33" t="s">
        <v>86</v>
      </c>
      <c r="C17" s="33" t="s">
        <v>67</v>
      </c>
      <c r="D17" s="13" t="s">
        <v>75</v>
      </c>
      <c r="E17" s="33" t="s">
        <v>179</v>
      </c>
      <c r="F17" s="14">
        <v>0.02147077546296296</v>
      </c>
      <c r="G17" s="14">
        <v>0.02147077546296296</v>
      </c>
      <c r="H17" s="13" t="str">
        <f t="shared" si="0"/>
        <v>3.52/km</v>
      </c>
      <c r="I17" s="14">
        <f t="shared" si="1"/>
        <v>0.002106979166666665</v>
      </c>
      <c r="J17" s="14">
        <f t="shared" si="2"/>
        <v>0.0020490393518518488</v>
      </c>
    </row>
    <row r="18" spans="1:10" s="10" customFormat="1" ht="15" customHeight="1">
      <c r="A18" s="13">
        <v>14</v>
      </c>
      <c r="B18" s="33" t="s">
        <v>180</v>
      </c>
      <c r="C18" s="33" t="s">
        <v>17</v>
      </c>
      <c r="D18" s="13" t="s">
        <v>77</v>
      </c>
      <c r="E18" s="33" t="s">
        <v>181</v>
      </c>
      <c r="F18" s="14">
        <v>0.021597881944444442</v>
      </c>
      <c r="G18" s="14">
        <v>0.021597881944444442</v>
      </c>
      <c r="H18" s="13" t="str">
        <f t="shared" si="0"/>
        <v>3.53/km</v>
      </c>
      <c r="I18" s="14">
        <f t="shared" si="1"/>
        <v>0.0022340856481481465</v>
      </c>
      <c r="J18" s="14">
        <f t="shared" si="2"/>
        <v>0.0022340856481481465</v>
      </c>
    </row>
    <row r="19" spans="1:10" s="10" customFormat="1" ht="15" customHeight="1">
      <c r="A19" s="13">
        <v>15</v>
      </c>
      <c r="B19" s="33" t="s">
        <v>163</v>
      </c>
      <c r="C19" s="33" t="s">
        <v>16</v>
      </c>
      <c r="D19" s="13" t="s">
        <v>88</v>
      </c>
      <c r="E19" s="33" t="s">
        <v>182</v>
      </c>
      <c r="F19" s="14">
        <v>0.02167849537037037</v>
      </c>
      <c r="G19" s="14">
        <v>0.02167849537037037</v>
      </c>
      <c r="H19" s="13" t="str">
        <f t="shared" si="0"/>
        <v>3.54/km</v>
      </c>
      <c r="I19" s="14">
        <f t="shared" si="1"/>
        <v>0.002314699074074073</v>
      </c>
      <c r="J19" s="14">
        <f t="shared" si="2"/>
        <v>0.0014584722222222221</v>
      </c>
    </row>
    <row r="20" spans="1:10" s="10" customFormat="1" ht="15" customHeight="1">
      <c r="A20" s="13">
        <v>16</v>
      </c>
      <c r="B20" s="33" t="s">
        <v>183</v>
      </c>
      <c r="C20" s="33" t="s">
        <v>36</v>
      </c>
      <c r="D20" s="13" t="s">
        <v>79</v>
      </c>
      <c r="E20" s="33" t="s">
        <v>96</v>
      </c>
      <c r="F20" s="14">
        <v>0.021829212962962963</v>
      </c>
      <c r="G20" s="14">
        <v>0.021829212962962963</v>
      </c>
      <c r="H20" s="13" t="str">
        <f t="shared" si="0"/>
        <v>3.56/km</v>
      </c>
      <c r="I20" s="14">
        <f t="shared" si="1"/>
        <v>0.002465416666666668</v>
      </c>
      <c r="J20" s="14">
        <f t="shared" si="2"/>
        <v>0.002175671296296297</v>
      </c>
    </row>
    <row r="21" spans="1:10" s="10" customFormat="1" ht="15" customHeight="1">
      <c r="A21" s="13">
        <v>17</v>
      </c>
      <c r="B21" s="33" t="s">
        <v>184</v>
      </c>
      <c r="C21" s="33" t="s">
        <v>29</v>
      </c>
      <c r="D21" s="13" t="s">
        <v>75</v>
      </c>
      <c r="E21" s="33" t="s">
        <v>185</v>
      </c>
      <c r="F21" s="14">
        <v>0.021979421296296296</v>
      </c>
      <c r="G21" s="14">
        <v>0.021979421296296296</v>
      </c>
      <c r="H21" s="13" t="str">
        <f t="shared" si="0"/>
        <v>3.57/km</v>
      </c>
      <c r="I21" s="14">
        <f t="shared" si="1"/>
        <v>0.002615625</v>
      </c>
      <c r="J21" s="14">
        <f t="shared" si="2"/>
        <v>0.0025576851851851837</v>
      </c>
    </row>
    <row r="22" spans="1:10" s="10" customFormat="1" ht="15" customHeight="1">
      <c r="A22" s="13">
        <v>18</v>
      </c>
      <c r="B22" s="33" t="s">
        <v>186</v>
      </c>
      <c r="C22" s="33" t="s">
        <v>16</v>
      </c>
      <c r="D22" s="13" t="s">
        <v>79</v>
      </c>
      <c r="E22" s="33" t="s">
        <v>187</v>
      </c>
      <c r="F22" s="14">
        <v>0.02210648148148148</v>
      </c>
      <c r="G22" s="14">
        <v>0.02210648148148148</v>
      </c>
      <c r="H22" s="13" t="str">
        <f t="shared" si="0"/>
        <v>3.59/km</v>
      </c>
      <c r="I22" s="14">
        <f t="shared" si="1"/>
        <v>0.002742685185185185</v>
      </c>
      <c r="J22" s="14">
        <f t="shared" si="2"/>
        <v>0.002452939814814814</v>
      </c>
    </row>
    <row r="23" spans="1:10" s="10" customFormat="1" ht="15" customHeight="1">
      <c r="A23" s="13">
        <v>19</v>
      </c>
      <c r="B23" s="33" t="s">
        <v>188</v>
      </c>
      <c r="C23" s="33" t="s">
        <v>67</v>
      </c>
      <c r="D23" s="13" t="s">
        <v>88</v>
      </c>
      <c r="E23" s="33" t="s">
        <v>187</v>
      </c>
      <c r="F23" s="14">
        <v>0.02213020833333333</v>
      </c>
      <c r="G23" s="14">
        <v>0.02213020833333333</v>
      </c>
      <c r="H23" s="13" t="str">
        <f t="shared" si="0"/>
        <v>3.59/km</v>
      </c>
      <c r="I23" s="14">
        <f t="shared" si="1"/>
        <v>0.002766412037037036</v>
      </c>
      <c r="J23" s="14">
        <f t="shared" si="2"/>
        <v>0.001910185185185185</v>
      </c>
    </row>
    <row r="24" spans="1:10" s="10" customFormat="1" ht="15" customHeight="1">
      <c r="A24" s="13">
        <v>20</v>
      </c>
      <c r="B24" s="33" t="s">
        <v>91</v>
      </c>
      <c r="C24" s="33" t="s">
        <v>16</v>
      </c>
      <c r="D24" s="13" t="s">
        <v>82</v>
      </c>
      <c r="E24" s="33" t="s">
        <v>92</v>
      </c>
      <c r="F24" s="14">
        <v>0.022188553240740743</v>
      </c>
      <c r="G24" s="14">
        <v>0.022188553240740743</v>
      </c>
      <c r="H24" s="13" t="str">
        <f t="shared" si="0"/>
        <v>3.60/km</v>
      </c>
      <c r="I24" s="14">
        <f t="shared" si="1"/>
        <v>0.0028247569444444474</v>
      </c>
      <c r="J24" s="14">
        <f t="shared" si="2"/>
        <v>0.0020027083333333355</v>
      </c>
    </row>
    <row r="25" spans="1:10" s="10" customFormat="1" ht="15" customHeight="1">
      <c r="A25" s="13">
        <v>21</v>
      </c>
      <c r="B25" s="33" t="s">
        <v>189</v>
      </c>
      <c r="C25" s="33" t="s">
        <v>42</v>
      </c>
      <c r="D25" s="13" t="s">
        <v>79</v>
      </c>
      <c r="E25" s="33" t="s">
        <v>84</v>
      </c>
      <c r="F25" s="14">
        <v>0.022477905092592593</v>
      </c>
      <c r="G25" s="14">
        <v>0.022477905092592593</v>
      </c>
      <c r="H25" s="13" t="str">
        <f t="shared" si="0"/>
        <v>4.03/km</v>
      </c>
      <c r="I25" s="14">
        <f t="shared" si="1"/>
        <v>0.003114108796296297</v>
      </c>
      <c r="J25" s="14">
        <f t="shared" si="2"/>
        <v>0.0028243634259259263</v>
      </c>
    </row>
    <row r="26" spans="1:10" s="10" customFormat="1" ht="15" customHeight="1">
      <c r="A26" s="13">
        <v>22</v>
      </c>
      <c r="B26" s="33" t="s">
        <v>93</v>
      </c>
      <c r="C26" s="33" t="s">
        <v>58</v>
      </c>
      <c r="D26" s="13" t="s">
        <v>90</v>
      </c>
      <c r="E26" s="33" t="s">
        <v>94</v>
      </c>
      <c r="F26" s="14">
        <v>0.022650462962962966</v>
      </c>
      <c r="G26" s="14">
        <v>0.022650462962962966</v>
      </c>
      <c r="H26" s="13" t="str">
        <f t="shared" si="0"/>
        <v>4.05/km</v>
      </c>
      <c r="I26" s="14">
        <f t="shared" si="1"/>
        <v>0.0032866666666666704</v>
      </c>
      <c r="J26" s="14">
        <f t="shared" si="2"/>
        <v>0</v>
      </c>
    </row>
    <row r="27" spans="1:10" s="10" customFormat="1" ht="15" customHeight="1">
      <c r="A27" s="13">
        <v>23</v>
      </c>
      <c r="B27" s="33" t="s">
        <v>100</v>
      </c>
      <c r="C27" s="33" t="s">
        <v>30</v>
      </c>
      <c r="D27" s="13" t="s">
        <v>101</v>
      </c>
      <c r="E27" s="33" t="s">
        <v>87</v>
      </c>
      <c r="F27" s="14">
        <v>0.022651226851851853</v>
      </c>
      <c r="G27" s="14">
        <v>0.022651226851851853</v>
      </c>
      <c r="H27" s="13" t="str">
        <f t="shared" si="0"/>
        <v>4.05/km</v>
      </c>
      <c r="I27" s="14">
        <f t="shared" si="1"/>
        <v>0.0032874305555555573</v>
      </c>
      <c r="J27" s="14">
        <f t="shared" si="2"/>
        <v>0</v>
      </c>
    </row>
    <row r="28" spans="1:10" s="11" customFormat="1" ht="15" customHeight="1">
      <c r="A28" s="13">
        <v>24</v>
      </c>
      <c r="B28" s="33" t="s">
        <v>190</v>
      </c>
      <c r="C28" s="33" t="s">
        <v>19</v>
      </c>
      <c r="D28" s="13" t="s">
        <v>77</v>
      </c>
      <c r="E28" s="33" t="s">
        <v>115</v>
      </c>
      <c r="F28" s="14">
        <v>0.0228243287037037</v>
      </c>
      <c r="G28" s="14">
        <v>0.0228243287037037</v>
      </c>
      <c r="H28" s="13" t="str">
        <f t="shared" si="0"/>
        <v>4.07/km</v>
      </c>
      <c r="I28" s="14">
        <f t="shared" si="1"/>
        <v>0.0034605324074074052</v>
      </c>
      <c r="J28" s="14">
        <f t="shared" si="2"/>
        <v>0.0034605324074074052</v>
      </c>
    </row>
    <row r="29" spans="1:10" ht="15" customHeight="1">
      <c r="A29" s="13">
        <v>25</v>
      </c>
      <c r="B29" s="33" t="s">
        <v>89</v>
      </c>
      <c r="C29" s="33" t="s">
        <v>65</v>
      </c>
      <c r="D29" s="13" t="s">
        <v>90</v>
      </c>
      <c r="E29" s="33" t="s">
        <v>179</v>
      </c>
      <c r="F29" s="14">
        <v>0.022881944444444444</v>
      </c>
      <c r="G29" s="14">
        <v>0.022881944444444444</v>
      </c>
      <c r="H29" s="13" t="str">
        <f t="shared" si="0"/>
        <v>4.07/km</v>
      </c>
      <c r="I29" s="14">
        <f t="shared" si="1"/>
        <v>0.0035181481481481487</v>
      </c>
      <c r="J29" s="14">
        <f t="shared" si="2"/>
        <v>0.00023148148148147835</v>
      </c>
    </row>
    <row r="30" spans="1:10" ht="15" customHeight="1">
      <c r="A30" s="13">
        <v>26</v>
      </c>
      <c r="B30" s="33" t="s">
        <v>191</v>
      </c>
      <c r="C30" s="33" t="s">
        <v>59</v>
      </c>
      <c r="D30" s="13" t="s">
        <v>82</v>
      </c>
      <c r="E30" s="33" t="s">
        <v>84</v>
      </c>
      <c r="F30" s="14">
        <v>0.02288252314814815</v>
      </c>
      <c r="G30" s="14">
        <v>0.02288252314814815</v>
      </c>
      <c r="H30" s="13" t="str">
        <f t="shared" si="0"/>
        <v>4.07/km</v>
      </c>
      <c r="I30" s="14">
        <f t="shared" si="1"/>
        <v>0.0035187268518518527</v>
      </c>
      <c r="J30" s="14">
        <f t="shared" si="2"/>
        <v>0.002696678240740741</v>
      </c>
    </row>
    <row r="31" spans="1:10" ht="15" customHeight="1">
      <c r="A31" s="13">
        <v>27</v>
      </c>
      <c r="B31" s="33" t="s">
        <v>192</v>
      </c>
      <c r="C31" s="33" t="s">
        <v>20</v>
      </c>
      <c r="D31" s="13" t="s">
        <v>88</v>
      </c>
      <c r="E31" s="33" t="s">
        <v>193</v>
      </c>
      <c r="F31" s="14">
        <v>0.022974618055555552</v>
      </c>
      <c r="G31" s="14">
        <v>0.022974618055555552</v>
      </c>
      <c r="H31" s="13" t="str">
        <f t="shared" si="0"/>
        <v>4.08/km</v>
      </c>
      <c r="I31" s="14">
        <f t="shared" si="1"/>
        <v>0.0036108217592592563</v>
      </c>
      <c r="J31" s="14">
        <f t="shared" si="2"/>
        <v>0.0027545949074074053</v>
      </c>
    </row>
    <row r="32" spans="1:10" ht="15" customHeight="1">
      <c r="A32" s="13">
        <v>28</v>
      </c>
      <c r="B32" s="33" t="s">
        <v>194</v>
      </c>
      <c r="C32" s="33" t="s">
        <v>195</v>
      </c>
      <c r="D32" s="13" t="s">
        <v>75</v>
      </c>
      <c r="E32" s="33" t="s">
        <v>170</v>
      </c>
      <c r="F32" s="14">
        <v>0.023021666666666666</v>
      </c>
      <c r="G32" s="14">
        <v>0.023021666666666666</v>
      </c>
      <c r="H32" s="13" t="str">
        <f t="shared" si="0"/>
        <v>4.09/km</v>
      </c>
      <c r="I32" s="14">
        <f t="shared" si="1"/>
        <v>0.0036578703703703704</v>
      </c>
      <c r="J32" s="14">
        <f t="shared" si="2"/>
        <v>0.003599930555555554</v>
      </c>
    </row>
    <row r="33" spans="1:10" ht="15" customHeight="1">
      <c r="A33" s="13">
        <v>29</v>
      </c>
      <c r="B33" s="33" t="s">
        <v>196</v>
      </c>
      <c r="C33" s="33" t="s">
        <v>46</v>
      </c>
      <c r="D33" s="13" t="s">
        <v>90</v>
      </c>
      <c r="E33" s="33" t="s">
        <v>185</v>
      </c>
      <c r="F33" s="14">
        <v>0.023067789351851848</v>
      </c>
      <c r="G33" s="14">
        <v>0.023067789351851848</v>
      </c>
      <c r="H33" s="13" t="str">
        <f t="shared" si="0"/>
        <v>4.09/km</v>
      </c>
      <c r="I33" s="14">
        <f t="shared" si="1"/>
        <v>0.0037039930555555524</v>
      </c>
      <c r="J33" s="14">
        <f t="shared" si="2"/>
        <v>0.000417326388888882</v>
      </c>
    </row>
    <row r="34" spans="1:10" ht="15" customHeight="1">
      <c r="A34" s="13">
        <v>30</v>
      </c>
      <c r="B34" s="33" t="s">
        <v>197</v>
      </c>
      <c r="C34" s="33" t="s">
        <v>41</v>
      </c>
      <c r="D34" s="13" t="s">
        <v>79</v>
      </c>
      <c r="E34" s="33" t="s">
        <v>76</v>
      </c>
      <c r="F34" s="14">
        <v>0.023078703703703702</v>
      </c>
      <c r="G34" s="14">
        <v>0.023078703703703702</v>
      </c>
      <c r="H34" s="13" t="str">
        <f aca="true" t="shared" si="3" ref="H34:H56">TEXT(INT((HOUR(G34)*3600+MINUTE(G34)*60+SECOND(G34))/$J$3/60),"0")&amp;"."&amp;TEXT(MOD((HOUR(G34)*3600+MINUTE(G34)*60+SECOND(G34))/$J$3,60),"00")&amp;"/km"</f>
        <v>4.09/km</v>
      </c>
      <c r="I34" s="14">
        <f aca="true" t="shared" si="4" ref="I34:I56">G34-$G$5</f>
        <v>0.0037149074074074064</v>
      </c>
      <c r="J34" s="14">
        <f t="shared" si="2"/>
        <v>0.0034251620370370356</v>
      </c>
    </row>
    <row r="35" spans="1:10" ht="15" customHeight="1">
      <c r="A35" s="13">
        <v>31</v>
      </c>
      <c r="B35" s="33" t="s">
        <v>198</v>
      </c>
      <c r="C35" s="33" t="s">
        <v>199</v>
      </c>
      <c r="D35" s="13" t="s">
        <v>101</v>
      </c>
      <c r="E35" s="33" t="s">
        <v>200</v>
      </c>
      <c r="F35" s="14">
        <v>0.023091076388888892</v>
      </c>
      <c r="G35" s="14">
        <v>0.023091076388888892</v>
      </c>
      <c r="H35" s="13" t="str">
        <f t="shared" si="3"/>
        <v>4.09/km</v>
      </c>
      <c r="I35" s="14">
        <f t="shared" si="4"/>
        <v>0.0037272800925925963</v>
      </c>
      <c r="J35" s="14">
        <f t="shared" si="2"/>
        <v>0.00043984953703703894</v>
      </c>
    </row>
    <row r="36" spans="1:10" ht="15" customHeight="1">
      <c r="A36" s="13">
        <v>32</v>
      </c>
      <c r="B36" s="33" t="s">
        <v>201</v>
      </c>
      <c r="C36" s="33" t="s">
        <v>150</v>
      </c>
      <c r="D36" s="13" t="s">
        <v>104</v>
      </c>
      <c r="E36" s="33" t="s">
        <v>193</v>
      </c>
      <c r="F36" s="14">
        <v>0.0232416087962963</v>
      </c>
      <c r="G36" s="14">
        <v>0.0232416087962963</v>
      </c>
      <c r="H36" s="13" t="str">
        <f t="shared" si="3"/>
        <v>4.11/km</v>
      </c>
      <c r="I36" s="14">
        <f t="shared" si="4"/>
        <v>0.0038778125000000045</v>
      </c>
      <c r="J36" s="14">
        <f t="shared" si="2"/>
        <v>0</v>
      </c>
    </row>
    <row r="37" spans="1:10" ht="15" customHeight="1">
      <c r="A37" s="13">
        <v>33</v>
      </c>
      <c r="B37" s="33" t="s">
        <v>97</v>
      </c>
      <c r="C37" s="33" t="s">
        <v>98</v>
      </c>
      <c r="D37" s="13" t="s">
        <v>77</v>
      </c>
      <c r="E37" s="33" t="s">
        <v>99</v>
      </c>
      <c r="F37" s="14">
        <v>0.023369074074074073</v>
      </c>
      <c r="G37" s="14">
        <v>0.023369074074074073</v>
      </c>
      <c r="H37" s="13" t="str">
        <f t="shared" si="3"/>
        <v>4.12/km</v>
      </c>
      <c r="I37" s="14">
        <f t="shared" si="4"/>
        <v>0.004005277777777778</v>
      </c>
      <c r="J37" s="14">
        <f t="shared" si="2"/>
        <v>0.004005277777777778</v>
      </c>
    </row>
    <row r="38" spans="1:10" ht="15" customHeight="1">
      <c r="A38" s="13">
        <v>34</v>
      </c>
      <c r="B38" s="33" t="s">
        <v>177</v>
      </c>
      <c r="C38" s="33" t="s">
        <v>59</v>
      </c>
      <c r="D38" s="13" t="s">
        <v>82</v>
      </c>
      <c r="E38" s="33" t="s">
        <v>84</v>
      </c>
      <c r="F38" s="14">
        <v>0.023461053240740742</v>
      </c>
      <c r="G38" s="14">
        <v>0.023461053240740742</v>
      </c>
      <c r="H38" s="13" t="str">
        <f t="shared" si="3"/>
        <v>4.13/km</v>
      </c>
      <c r="I38" s="14">
        <f t="shared" si="4"/>
        <v>0.004097256944444447</v>
      </c>
      <c r="J38" s="14">
        <f t="shared" si="2"/>
        <v>0.003275208333333335</v>
      </c>
    </row>
    <row r="39" spans="1:10" ht="15" customHeight="1">
      <c r="A39" s="13">
        <v>35</v>
      </c>
      <c r="B39" s="33" t="s">
        <v>163</v>
      </c>
      <c r="C39" s="33" t="s">
        <v>46</v>
      </c>
      <c r="D39" s="13" t="s">
        <v>75</v>
      </c>
      <c r="E39" s="33" t="s">
        <v>182</v>
      </c>
      <c r="F39" s="14">
        <v>0.023576469907407405</v>
      </c>
      <c r="G39" s="14">
        <v>0.023576469907407405</v>
      </c>
      <c r="H39" s="13" t="str">
        <f t="shared" si="3"/>
        <v>4.15/km</v>
      </c>
      <c r="I39" s="14">
        <f t="shared" si="4"/>
        <v>0.00421267361111111</v>
      </c>
      <c r="J39" s="14">
        <f t="shared" si="2"/>
        <v>0.0041547337962962935</v>
      </c>
    </row>
    <row r="40" spans="1:10" ht="15" customHeight="1">
      <c r="A40" s="13">
        <v>36</v>
      </c>
      <c r="B40" s="33" t="s">
        <v>202</v>
      </c>
      <c r="C40" s="33" t="s">
        <v>203</v>
      </c>
      <c r="D40" s="13" t="s">
        <v>75</v>
      </c>
      <c r="E40" s="33" t="s">
        <v>181</v>
      </c>
      <c r="F40" s="14">
        <v>0.023645914351851854</v>
      </c>
      <c r="G40" s="14">
        <v>0.023645914351851854</v>
      </c>
      <c r="H40" s="13" t="str">
        <f t="shared" si="3"/>
        <v>4.15/km</v>
      </c>
      <c r="I40" s="14">
        <f t="shared" si="4"/>
        <v>0.004282118055555558</v>
      </c>
      <c r="J40" s="14">
        <f t="shared" si="2"/>
        <v>0.004224178240740742</v>
      </c>
    </row>
    <row r="41" spans="1:10" ht="15" customHeight="1">
      <c r="A41" s="13">
        <v>37</v>
      </c>
      <c r="B41" s="33" t="s">
        <v>204</v>
      </c>
      <c r="C41" s="33" t="s">
        <v>28</v>
      </c>
      <c r="D41" s="13" t="s">
        <v>90</v>
      </c>
      <c r="E41" s="33" t="s">
        <v>205</v>
      </c>
      <c r="F41" s="14">
        <v>0.02387736111111111</v>
      </c>
      <c r="G41" s="14">
        <v>0.02387736111111111</v>
      </c>
      <c r="H41" s="13" t="str">
        <f t="shared" si="3"/>
        <v>4.18/km</v>
      </c>
      <c r="I41" s="14">
        <f t="shared" si="4"/>
        <v>0.004513564814814814</v>
      </c>
      <c r="J41" s="14">
        <f t="shared" si="2"/>
        <v>0.0012268981481481436</v>
      </c>
    </row>
    <row r="42" spans="1:10" ht="15" customHeight="1">
      <c r="A42" s="13">
        <v>38</v>
      </c>
      <c r="B42" s="33" t="s">
        <v>206</v>
      </c>
      <c r="C42" s="33" t="s">
        <v>26</v>
      </c>
      <c r="D42" s="13" t="s">
        <v>82</v>
      </c>
      <c r="E42" s="33" t="s">
        <v>187</v>
      </c>
      <c r="F42" s="14">
        <v>0.023923692129629626</v>
      </c>
      <c r="G42" s="14">
        <v>0.023923692129629626</v>
      </c>
      <c r="H42" s="13" t="str">
        <f t="shared" si="3"/>
        <v>4.18/km</v>
      </c>
      <c r="I42" s="14">
        <f t="shared" si="4"/>
        <v>0.004559895833333331</v>
      </c>
      <c r="J42" s="14">
        <f t="shared" si="2"/>
        <v>0.003737847222222219</v>
      </c>
    </row>
    <row r="43" spans="1:10" ht="15" customHeight="1">
      <c r="A43" s="13">
        <v>39</v>
      </c>
      <c r="B43" s="33" t="s">
        <v>207</v>
      </c>
      <c r="C43" s="33" t="s">
        <v>208</v>
      </c>
      <c r="D43" s="13" t="s">
        <v>75</v>
      </c>
      <c r="E43" s="33" t="s">
        <v>76</v>
      </c>
      <c r="F43" s="14">
        <v>0.023935266203703703</v>
      </c>
      <c r="G43" s="14">
        <v>0.023935266203703703</v>
      </c>
      <c r="H43" s="13" t="str">
        <f t="shared" si="3"/>
        <v>4.19/km</v>
      </c>
      <c r="I43" s="14">
        <f t="shared" si="4"/>
        <v>0.004571469907407408</v>
      </c>
      <c r="J43" s="14">
        <f t="shared" si="2"/>
        <v>0.0045135300925925916</v>
      </c>
    </row>
    <row r="44" spans="1:10" ht="15" customHeight="1">
      <c r="A44" s="13">
        <v>40</v>
      </c>
      <c r="B44" s="33" t="s">
        <v>209</v>
      </c>
      <c r="C44" s="33" t="s">
        <v>210</v>
      </c>
      <c r="D44" s="13" t="s">
        <v>75</v>
      </c>
      <c r="E44" s="33" t="s">
        <v>200</v>
      </c>
      <c r="F44" s="14">
        <v>0.02419043981481481</v>
      </c>
      <c r="G44" s="14">
        <v>0.02419043981481481</v>
      </c>
      <c r="H44" s="13" t="str">
        <f t="shared" si="3"/>
        <v>4.21/km</v>
      </c>
      <c r="I44" s="14">
        <f t="shared" si="4"/>
        <v>0.004826643518518515</v>
      </c>
      <c r="J44" s="14">
        <f t="shared" si="2"/>
        <v>0.004768703703703699</v>
      </c>
    </row>
    <row r="45" spans="1:10" ht="15" customHeight="1">
      <c r="A45" s="13">
        <v>41</v>
      </c>
      <c r="B45" s="33" t="s">
        <v>211</v>
      </c>
      <c r="C45" s="33" t="s">
        <v>41</v>
      </c>
      <c r="D45" s="13" t="s">
        <v>75</v>
      </c>
      <c r="E45" s="33" t="s">
        <v>187</v>
      </c>
      <c r="F45" s="14">
        <v>0.0242712037037037</v>
      </c>
      <c r="G45" s="14">
        <v>0.0242712037037037</v>
      </c>
      <c r="H45" s="13" t="str">
        <f t="shared" si="3"/>
        <v>4.22/km</v>
      </c>
      <c r="I45" s="14">
        <f t="shared" si="4"/>
        <v>0.0049074074074074055</v>
      </c>
      <c r="J45" s="14">
        <f t="shared" si="2"/>
        <v>0.004849467592592589</v>
      </c>
    </row>
    <row r="46" spans="1:10" ht="15" customHeight="1">
      <c r="A46" s="13">
        <v>42</v>
      </c>
      <c r="B46" s="33" t="s">
        <v>212</v>
      </c>
      <c r="C46" s="33" t="s">
        <v>148</v>
      </c>
      <c r="D46" s="13" t="s">
        <v>79</v>
      </c>
      <c r="E46" s="33" t="s">
        <v>181</v>
      </c>
      <c r="F46" s="14">
        <v>0.024282523148148147</v>
      </c>
      <c r="G46" s="14">
        <v>0.024282523148148147</v>
      </c>
      <c r="H46" s="13" t="str">
        <f t="shared" si="3"/>
        <v>4.22/km</v>
      </c>
      <c r="I46" s="14">
        <f t="shared" si="4"/>
        <v>0.004918726851851851</v>
      </c>
      <c r="J46" s="14">
        <f t="shared" si="2"/>
        <v>0.0046289814814814804</v>
      </c>
    </row>
    <row r="47" spans="1:10" ht="15" customHeight="1">
      <c r="A47" s="13">
        <v>43</v>
      </c>
      <c r="B47" s="33" t="s">
        <v>213</v>
      </c>
      <c r="C47" s="33" t="s">
        <v>156</v>
      </c>
      <c r="D47" s="13" t="s">
        <v>214</v>
      </c>
      <c r="E47" s="33" t="s">
        <v>215</v>
      </c>
      <c r="F47" s="14">
        <v>0.02434122685185185</v>
      </c>
      <c r="G47" s="14">
        <v>0.02434122685185185</v>
      </c>
      <c r="H47" s="13" t="str">
        <f t="shared" si="3"/>
        <v>4.23/km</v>
      </c>
      <c r="I47" s="14">
        <f t="shared" si="4"/>
        <v>0.004977430555555554</v>
      </c>
      <c r="J47" s="14">
        <f t="shared" si="2"/>
        <v>0</v>
      </c>
    </row>
    <row r="48" spans="1:10" ht="15" customHeight="1">
      <c r="A48" s="13">
        <v>44</v>
      </c>
      <c r="B48" s="33" t="s">
        <v>216</v>
      </c>
      <c r="C48" s="33" t="s">
        <v>64</v>
      </c>
      <c r="D48" s="13" t="s">
        <v>79</v>
      </c>
      <c r="E48" s="33" t="s">
        <v>115</v>
      </c>
      <c r="F48" s="14">
        <v>0.024525462962962968</v>
      </c>
      <c r="G48" s="14">
        <v>0.024525462962962968</v>
      </c>
      <c r="H48" s="13" t="str">
        <f t="shared" si="3"/>
        <v>4.25/km</v>
      </c>
      <c r="I48" s="14">
        <f t="shared" si="4"/>
        <v>0.005161666666666672</v>
      </c>
      <c r="J48" s="14">
        <f t="shared" si="2"/>
        <v>0.004871921296296301</v>
      </c>
    </row>
    <row r="49" spans="1:10" ht="15" customHeight="1">
      <c r="A49" s="13">
        <v>45</v>
      </c>
      <c r="B49" s="33" t="s">
        <v>217</v>
      </c>
      <c r="C49" s="33" t="s">
        <v>58</v>
      </c>
      <c r="D49" s="13" t="s">
        <v>88</v>
      </c>
      <c r="E49" s="33" t="s">
        <v>85</v>
      </c>
      <c r="F49" s="14">
        <v>0.024583842592592595</v>
      </c>
      <c r="G49" s="14">
        <v>0.024583842592592595</v>
      </c>
      <c r="H49" s="13" t="str">
        <f t="shared" si="3"/>
        <v>4.26/km</v>
      </c>
      <c r="I49" s="14">
        <f t="shared" si="4"/>
        <v>0.005220046296296299</v>
      </c>
      <c r="J49" s="14">
        <f t="shared" si="2"/>
        <v>0.004363819444444448</v>
      </c>
    </row>
    <row r="50" spans="1:10" ht="15" customHeight="1">
      <c r="A50" s="13">
        <v>46</v>
      </c>
      <c r="B50" s="33" t="s">
        <v>218</v>
      </c>
      <c r="C50" s="33" t="s">
        <v>35</v>
      </c>
      <c r="D50" s="13" t="s">
        <v>82</v>
      </c>
      <c r="E50" s="33" t="s">
        <v>181</v>
      </c>
      <c r="F50" s="14">
        <v>0.02465357638888889</v>
      </c>
      <c r="G50" s="14">
        <v>0.02465357638888889</v>
      </c>
      <c r="H50" s="13" t="str">
        <f t="shared" si="3"/>
        <v>4.26/km</v>
      </c>
      <c r="I50" s="14">
        <f t="shared" si="4"/>
        <v>0.005289780092592594</v>
      </c>
      <c r="J50" s="14">
        <f t="shared" si="2"/>
        <v>0.004467731481481482</v>
      </c>
    </row>
    <row r="51" spans="1:10" ht="15" customHeight="1">
      <c r="A51" s="13">
        <v>47</v>
      </c>
      <c r="B51" s="33" t="s">
        <v>219</v>
      </c>
      <c r="C51" s="33" t="s">
        <v>58</v>
      </c>
      <c r="D51" s="13" t="s">
        <v>101</v>
      </c>
      <c r="E51" s="33" t="s">
        <v>76</v>
      </c>
      <c r="F51" s="14">
        <v>0.024723344907407407</v>
      </c>
      <c r="G51" s="14">
        <v>0.024723344907407407</v>
      </c>
      <c r="H51" s="13" t="str">
        <f t="shared" si="3"/>
        <v>4.27/km</v>
      </c>
      <c r="I51" s="14">
        <f t="shared" si="4"/>
        <v>0.005359548611111112</v>
      </c>
      <c r="J51" s="14">
        <f t="shared" si="2"/>
        <v>0.0020721180555555545</v>
      </c>
    </row>
    <row r="52" spans="1:10" ht="15" customHeight="1">
      <c r="A52" s="13">
        <v>48</v>
      </c>
      <c r="B52" s="33" t="s">
        <v>220</v>
      </c>
      <c r="C52" s="33" t="s">
        <v>221</v>
      </c>
      <c r="D52" s="13" t="s">
        <v>222</v>
      </c>
      <c r="E52" s="33" t="s">
        <v>185</v>
      </c>
      <c r="F52" s="14">
        <v>0.024734166666666665</v>
      </c>
      <c r="G52" s="14">
        <v>0.024734166666666665</v>
      </c>
      <c r="H52" s="13" t="str">
        <f t="shared" si="3"/>
        <v>4.27/km</v>
      </c>
      <c r="I52" s="14">
        <f t="shared" si="4"/>
        <v>0.005370370370370369</v>
      </c>
      <c r="J52" s="14">
        <f t="shared" si="2"/>
        <v>0</v>
      </c>
    </row>
    <row r="53" spans="1:10" ht="15" customHeight="1">
      <c r="A53" s="13">
        <v>49</v>
      </c>
      <c r="B53" s="33" t="s">
        <v>223</v>
      </c>
      <c r="C53" s="33" t="s">
        <v>224</v>
      </c>
      <c r="D53" s="13" t="s">
        <v>90</v>
      </c>
      <c r="E53" s="33" t="s">
        <v>185</v>
      </c>
      <c r="F53" s="14">
        <v>0.02473394675925926</v>
      </c>
      <c r="G53" s="14">
        <v>0.02473394675925926</v>
      </c>
      <c r="H53" s="13" t="str">
        <f t="shared" si="3"/>
        <v>4.27/km</v>
      </c>
      <c r="I53" s="14">
        <f t="shared" si="4"/>
        <v>0.005370150462962964</v>
      </c>
      <c r="J53" s="14">
        <f t="shared" si="2"/>
        <v>0.0020834837962962933</v>
      </c>
    </row>
    <row r="54" spans="1:10" ht="15" customHeight="1">
      <c r="A54" s="13">
        <v>50</v>
      </c>
      <c r="B54" s="33" t="s">
        <v>225</v>
      </c>
      <c r="C54" s="33" t="s">
        <v>34</v>
      </c>
      <c r="D54" s="13" t="s">
        <v>88</v>
      </c>
      <c r="E54" s="33" t="s">
        <v>181</v>
      </c>
      <c r="F54" s="14">
        <v>0.02478078703703704</v>
      </c>
      <c r="G54" s="14">
        <v>0.02478078703703704</v>
      </c>
      <c r="H54" s="13" t="str">
        <f t="shared" si="3"/>
        <v>4.28/km</v>
      </c>
      <c r="I54" s="14">
        <f t="shared" si="4"/>
        <v>0.005416990740740743</v>
      </c>
      <c r="J54" s="14">
        <f t="shared" si="2"/>
        <v>0.004560763888888892</v>
      </c>
    </row>
    <row r="55" spans="1:10" ht="15" customHeight="1">
      <c r="A55" s="13">
        <v>51</v>
      </c>
      <c r="B55" s="33" t="s">
        <v>105</v>
      </c>
      <c r="C55" s="33" t="s">
        <v>25</v>
      </c>
      <c r="D55" s="13" t="s">
        <v>101</v>
      </c>
      <c r="E55" s="33" t="s">
        <v>85</v>
      </c>
      <c r="F55" s="14">
        <v>0.0247925</v>
      </c>
      <c r="G55" s="14">
        <v>0.0247925</v>
      </c>
      <c r="H55" s="13" t="str">
        <f t="shared" si="3"/>
        <v>4.28/km</v>
      </c>
      <c r="I55" s="14">
        <f t="shared" si="4"/>
        <v>0.005428703703703703</v>
      </c>
      <c r="J55" s="14">
        <f t="shared" si="2"/>
        <v>0.0021412731481481456</v>
      </c>
    </row>
    <row r="56" spans="1:10" ht="15" customHeight="1">
      <c r="A56" s="13">
        <v>52</v>
      </c>
      <c r="B56" s="33" t="s">
        <v>78</v>
      </c>
      <c r="C56" s="33" t="s">
        <v>43</v>
      </c>
      <c r="D56" s="13" t="s">
        <v>79</v>
      </c>
      <c r="E56" s="33" t="s">
        <v>76</v>
      </c>
      <c r="F56" s="14">
        <v>0.024803680555555555</v>
      </c>
      <c r="G56" s="14">
        <v>0.024803680555555555</v>
      </c>
      <c r="H56" s="13" t="str">
        <f t="shared" si="3"/>
        <v>4.28/km</v>
      </c>
      <c r="I56" s="14">
        <f t="shared" si="4"/>
        <v>0.005439884259259259</v>
      </c>
      <c r="J56" s="14">
        <f t="shared" si="2"/>
        <v>0.005150138888888888</v>
      </c>
    </row>
    <row r="57" spans="1:10" ht="15" customHeight="1">
      <c r="A57" s="13">
        <v>53</v>
      </c>
      <c r="B57" s="33" t="s">
        <v>137</v>
      </c>
      <c r="C57" s="33" t="s">
        <v>13</v>
      </c>
      <c r="D57" s="13" t="s">
        <v>79</v>
      </c>
      <c r="E57" s="33" t="s">
        <v>115</v>
      </c>
      <c r="F57" s="14">
        <v>0.024815150462962964</v>
      </c>
      <c r="G57" s="14">
        <v>0.024815150462962964</v>
      </c>
      <c r="H57" s="13" t="str">
        <f>TEXT(INT((HOUR(G57)*3600+MINUTE(G57)*60+SECOND(G57))/$J$3/60),"0")&amp;"."&amp;TEXT(MOD((HOUR(G57)*3600+MINUTE(G57)*60+SECOND(G57))/$J$3,60),"00")&amp;"/km"</f>
        <v>4.28/km</v>
      </c>
      <c r="I57" s="14">
        <f>G57-$G$5</f>
        <v>0.005451354166666669</v>
      </c>
      <c r="J57" s="14">
        <f t="shared" si="2"/>
        <v>0.005161608796296298</v>
      </c>
    </row>
    <row r="58" spans="1:10" ht="15" customHeight="1">
      <c r="A58" s="13">
        <v>54</v>
      </c>
      <c r="B58" s="33" t="s">
        <v>226</v>
      </c>
      <c r="C58" s="33" t="s">
        <v>40</v>
      </c>
      <c r="D58" s="13" t="s">
        <v>88</v>
      </c>
      <c r="E58" s="33" t="s">
        <v>92</v>
      </c>
      <c r="F58" s="14">
        <v>0.02482667824074074</v>
      </c>
      <c r="G58" s="14">
        <v>0.02482667824074074</v>
      </c>
      <c r="H58" s="13" t="str">
        <f>TEXT(INT((HOUR(G58)*3600+MINUTE(G58)*60+SECOND(G58))/$J$3/60),"0")&amp;"."&amp;TEXT(MOD((HOUR(G58)*3600+MINUTE(G58)*60+SECOND(G58))/$J$3,60),"00")&amp;"/km"</f>
        <v>4.28/km</v>
      </c>
      <c r="I58" s="14">
        <f>G58-$G$5</f>
        <v>0.0054628819444444456</v>
      </c>
      <c r="J58" s="14">
        <f t="shared" si="2"/>
        <v>0.0046066550925925945</v>
      </c>
    </row>
    <row r="59" spans="1:10" ht="15" customHeight="1">
      <c r="A59" s="13">
        <v>55</v>
      </c>
      <c r="B59" s="33" t="s">
        <v>227</v>
      </c>
      <c r="C59" s="33" t="s">
        <v>44</v>
      </c>
      <c r="D59" s="13" t="s">
        <v>90</v>
      </c>
      <c r="E59" s="33" t="s">
        <v>181</v>
      </c>
      <c r="F59" s="14">
        <v>0.024895879629629625</v>
      </c>
      <c r="G59" s="14">
        <v>0.024895879629629625</v>
      </c>
      <c r="H59" s="13" t="str">
        <f aca="true" t="shared" si="5" ref="H59:H122">TEXT(INT((HOUR(G59)*3600+MINUTE(G59)*60+SECOND(G59))/$J$3/60),"0")&amp;"."&amp;TEXT(MOD((HOUR(G59)*3600+MINUTE(G59)*60+SECOND(G59))/$J$3,60),"00")&amp;"/km"</f>
        <v>4.29/km</v>
      </c>
      <c r="I59" s="14">
        <f aca="true" t="shared" si="6" ref="I59:I122">G59-$G$5</f>
        <v>0.00553208333333333</v>
      </c>
      <c r="J59" s="14">
        <f t="shared" si="2"/>
        <v>0.0022454166666666595</v>
      </c>
    </row>
    <row r="60" spans="1:10" ht="15" customHeight="1">
      <c r="A60" s="13">
        <v>56</v>
      </c>
      <c r="B60" s="33" t="s">
        <v>228</v>
      </c>
      <c r="C60" s="33" t="s">
        <v>229</v>
      </c>
      <c r="D60" s="13" t="s">
        <v>79</v>
      </c>
      <c r="E60" s="33" t="s">
        <v>84</v>
      </c>
      <c r="F60" s="14">
        <v>0.024954791666666667</v>
      </c>
      <c r="G60" s="14">
        <v>0.024954791666666667</v>
      </c>
      <c r="H60" s="13" t="str">
        <f t="shared" si="5"/>
        <v>4.30/km</v>
      </c>
      <c r="I60" s="14">
        <f t="shared" si="6"/>
        <v>0.005590995370370371</v>
      </c>
      <c r="J60" s="14">
        <f t="shared" si="2"/>
        <v>0.00530125</v>
      </c>
    </row>
    <row r="61" spans="1:10" ht="15" customHeight="1">
      <c r="A61" s="13">
        <v>57</v>
      </c>
      <c r="B61" s="33" t="s">
        <v>39</v>
      </c>
      <c r="C61" s="33" t="s">
        <v>61</v>
      </c>
      <c r="D61" s="13" t="s">
        <v>88</v>
      </c>
      <c r="E61" s="33" t="s">
        <v>92</v>
      </c>
      <c r="F61" s="14">
        <v>0.025104502314814814</v>
      </c>
      <c r="G61" s="14">
        <v>0.025104502314814814</v>
      </c>
      <c r="H61" s="13" t="str">
        <f t="shared" si="5"/>
        <v>4.31/km</v>
      </c>
      <c r="I61" s="14">
        <f t="shared" si="6"/>
        <v>0.005740706018518518</v>
      </c>
      <c r="J61" s="14">
        <f t="shared" si="2"/>
        <v>0.004884479166666667</v>
      </c>
    </row>
    <row r="62" spans="1:10" ht="15" customHeight="1">
      <c r="A62" s="13">
        <v>58</v>
      </c>
      <c r="B62" s="33" t="s">
        <v>230</v>
      </c>
      <c r="C62" s="33" t="s">
        <v>231</v>
      </c>
      <c r="D62" s="13" t="s">
        <v>88</v>
      </c>
      <c r="E62" s="33" t="s">
        <v>115</v>
      </c>
      <c r="F62" s="14">
        <v>0.02518609953703704</v>
      </c>
      <c r="G62" s="14">
        <v>0.02518609953703704</v>
      </c>
      <c r="H62" s="13" t="str">
        <f t="shared" si="5"/>
        <v>4.32/km</v>
      </c>
      <c r="I62" s="14">
        <f t="shared" si="6"/>
        <v>0.005822303240740744</v>
      </c>
      <c r="J62" s="14">
        <f t="shared" si="2"/>
        <v>0.004966076388888893</v>
      </c>
    </row>
    <row r="63" spans="1:10" ht="15" customHeight="1">
      <c r="A63" s="13">
        <v>59</v>
      </c>
      <c r="B63" s="33" t="s">
        <v>232</v>
      </c>
      <c r="C63" s="33" t="s">
        <v>233</v>
      </c>
      <c r="D63" s="13" t="s">
        <v>75</v>
      </c>
      <c r="E63" s="33" t="s">
        <v>76</v>
      </c>
      <c r="F63" s="14">
        <v>0.025197881944444445</v>
      </c>
      <c r="G63" s="14">
        <v>0.025197881944444445</v>
      </c>
      <c r="H63" s="13" t="str">
        <f t="shared" si="5"/>
        <v>4.32/km</v>
      </c>
      <c r="I63" s="14">
        <f t="shared" si="6"/>
        <v>0.005834085648148149</v>
      </c>
      <c r="J63" s="14">
        <f t="shared" si="2"/>
        <v>0.005776145833333333</v>
      </c>
    </row>
    <row r="64" spans="1:10" ht="15" customHeight="1">
      <c r="A64" s="13">
        <v>60</v>
      </c>
      <c r="B64" s="33" t="s">
        <v>234</v>
      </c>
      <c r="C64" s="33" t="s">
        <v>110</v>
      </c>
      <c r="D64" s="13" t="s">
        <v>75</v>
      </c>
      <c r="E64" s="33" t="s">
        <v>115</v>
      </c>
      <c r="F64" s="14">
        <v>0.025243425925925923</v>
      </c>
      <c r="G64" s="14">
        <v>0.025243425925925923</v>
      </c>
      <c r="H64" s="13" t="str">
        <f t="shared" si="5"/>
        <v>4.33/km</v>
      </c>
      <c r="I64" s="14">
        <f t="shared" si="6"/>
        <v>0.005879629629629627</v>
      </c>
      <c r="J64" s="14">
        <f t="shared" si="2"/>
        <v>0.005821689814814811</v>
      </c>
    </row>
    <row r="65" spans="1:10" ht="15" customHeight="1">
      <c r="A65" s="13">
        <v>61</v>
      </c>
      <c r="B65" s="33" t="s">
        <v>235</v>
      </c>
      <c r="C65" s="33" t="s">
        <v>236</v>
      </c>
      <c r="D65" s="13" t="s">
        <v>77</v>
      </c>
      <c r="E65" s="33" t="s">
        <v>200</v>
      </c>
      <c r="F65" s="14">
        <v>0.025405925925925926</v>
      </c>
      <c r="G65" s="14">
        <v>0.025405925925925926</v>
      </c>
      <c r="H65" s="13" t="str">
        <f t="shared" si="5"/>
        <v>4.34/km</v>
      </c>
      <c r="I65" s="14">
        <f t="shared" si="6"/>
        <v>0.00604212962962963</v>
      </c>
      <c r="J65" s="14">
        <f t="shared" si="2"/>
        <v>0.00604212962962963</v>
      </c>
    </row>
    <row r="66" spans="1:10" ht="15" customHeight="1">
      <c r="A66" s="13">
        <v>62</v>
      </c>
      <c r="B66" s="33" t="s">
        <v>109</v>
      </c>
      <c r="C66" s="33" t="s">
        <v>110</v>
      </c>
      <c r="D66" s="13" t="s">
        <v>101</v>
      </c>
      <c r="E66" s="33" t="s">
        <v>111</v>
      </c>
      <c r="F66" s="14">
        <v>0.025510347222222226</v>
      </c>
      <c r="G66" s="14">
        <v>0.025510347222222226</v>
      </c>
      <c r="H66" s="13" t="str">
        <f t="shared" si="5"/>
        <v>4.36/km</v>
      </c>
      <c r="I66" s="14">
        <f t="shared" si="6"/>
        <v>0.00614655092592593</v>
      </c>
      <c r="J66" s="14">
        <f t="shared" si="2"/>
        <v>0.002859120370370373</v>
      </c>
    </row>
    <row r="67" spans="1:10" ht="15" customHeight="1">
      <c r="A67" s="13">
        <v>63</v>
      </c>
      <c r="B67" s="33" t="s">
        <v>237</v>
      </c>
      <c r="C67" s="33" t="s">
        <v>44</v>
      </c>
      <c r="D67" s="13" t="s">
        <v>75</v>
      </c>
      <c r="E67" s="33" t="s">
        <v>181</v>
      </c>
      <c r="F67" s="14">
        <v>0.025613900462962965</v>
      </c>
      <c r="G67" s="14">
        <v>0.025613900462962965</v>
      </c>
      <c r="H67" s="13" t="str">
        <f t="shared" si="5"/>
        <v>4.37/km</v>
      </c>
      <c r="I67" s="14">
        <f t="shared" si="6"/>
        <v>0.006250104166666669</v>
      </c>
      <c r="J67" s="14">
        <f t="shared" si="2"/>
        <v>0.006192164351851853</v>
      </c>
    </row>
    <row r="68" spans="1:10" ht="15" customHeight="1">
      <c r="A68" s="13">
        <v>64</v>
      </c>
      <c r="B68" s="33" t="s">
        <v>238</v>
      </c>
      <c r="C68" s="33" t="s">
        <v>19</v>
      </c>
      <c r="D68" s="13" t="s">
        <v>88</v>
      </c>
      <c r="E68" s="33" t="s">
        <v>200</v>
      </c>
      <c r="F68" s="14">
        <v>0.02577583333333333</v>
      </c>
      <c r="G68" s="14">
        <v>0.02577583333333333</v>
      </c>
      <c r="H68" s="13" t="str">
        <f t="shared" si="5"/>
        <v>4.38/km</v>
      </c>
      <c r="I68" s="14">
        <f t="shared" si="6"/>
        <v>0.0064120370370370355</v>
      </c>
      <c r="J68" s="14">
        <f t="shared" si="2"/>
        <v>0.0055558101851851845</v>
      </c>
    </row>
    <row r="69" spans="1:10" ht="15" customHeight="1">
      <c r="A69" s="13">
        <v>65</v>
      </c>
      <c r="B69" s="33" t="s">
        <v>239</v>
      </c>
      <c r="C69" s="33" t="s">
        <v>53</v>
      </c>
      <c r="D69" s="13" t="s">
        <v>82</v>
      </c>
      <c r="E69" s="33" t="s">
        <v>240</v>
      </c>
      <c r="F69" s="14">
        <v>0.025775902777777776</v>
      </c>
      <c r="G69" s="14">
        <v>0.025775902777777776</v>
      </c>
      <c r="H69" s="13" t="str">
        <f t="shared" si="5"/>
        <v>4.38/km</v>
      </c>
      <c r="I69" s="14">
        <f t="shared" si="6"/>
        <v>0.0064121064814814804</v>
      </c>
      <c r="J69" s="14">
        <f t="shared" si="2"/>
        <v>0.0055900578703703685</v>
      </c>
    </row>
    <row r="70" spans="1:10" ht="15" customHeight="1">
      <c r="A70" s="13">
        <v>66</v>
      </c>
      <c r="B70" s="33" t="s">
        <v>241</v>
      </c>
      <c r="C70" s="33" t="s">
        <v>242</v>
      </c>
      <c r="D70" s="13" t="s">
        <v>88</v>
      </c>
      <c r="E70" s="33" t="s">
        <v>181</v>
      </c>
      <c r="F70" s="14">
        <v>0.025926180555555556</v>
      </c>
      <c r="G70" s="14">
        <v>0.025926180555555556</v>
      </c>
      <c r="H70" s="13" t="str">
        <f t="shared" si="5"/>
        <v>4.40/km</v>
      </c>
      <c r="I70" s="14">
        <f t="shared" si="6"/>
        <v>0.006562384259259261</v>
      </c>
      <c r="J70" s="14">
        <f aca="true" t="shared" si="7" ref="J70:J133">G70-INDEX($G$5:$G$270,MATCH(D70,$D$5:$D$270,0))</f>
        <v>0.00570615740740741</v>
      </c>
    </row>
    <row r="71" spans="1:10" ht="15" customHeight="1">
      <c r="A71" s="13">
        <v>67</v>
      </c>
      <c r="B71" s="33" t="s">
        <v>243</v>
      </c>
      <c r="C71" s="33" t="s">
        <v>29</v>
      </c>
      <c r="D71" s="13" t="s">
        <v>75</v>
      </c>
      <c r="E71" s="33" t="s">
        <v>115</v>
      </c>
      <c r="F71" s="14">
        <v>0.025949699074074076</v>
      </c>
      <c r="G71" s="14">
        <v>0.025949699074074076</v>
      </c>
      <c r="H71" s="13" t="str">
        <f t="shared" si="5"/>
        <v>4.40/km</v>
      </c>
      <c r="I71" s="14">
        <f t="shared" si="6"/>
        <v>0.006585902777777781</v>
      </c>
      <c r="J71" s="14">
        <f t="shared" si="7"/>
        <v>0.006527962962962965</v>
      </c>
    </row>
    <row r="72" spans="1:10" ht="15" customHeight="1">
      <c r="A72" s="13">
        <v>68</v>
      </c>
      <c r="B72" s="33" t="s">
        <v>107</v>
      </c>
      <c r="C72" s="33" t="s">
        <v>44</v>
      </c>
      <c r="D72" s="13" t="s">
        <v>101</v>
      </c>
      <c r="E72" s="33" t="s">
        <v>108</v>
      </c>
      <c r="F72" s="14">
        <v>0.025961018518518522</v>
      </c>
      <c r="G72" s="14">
        <v>0.025961018518518522</v>
      </c>
      <c r="H72" s="13" t="str">
        <f t="shared" si="5"/>
        <v>4.40/km</v>
      </c>
      <c r="I72" s="14">
        <f t="shared" si="6"/>
        <v>0.0065972222222222265</v>
      </c>
      <c r="J72" s="14">
        <f t="shared" si="7"/>
        <v>0.003309791666666669</v>
      </c>
    </row>
    <row r="73" spans="1:10" ht="15" customHeight="1">
      <c r="A73" s="13">
        <v>69</v>
      </c>
      <c r="B73" s="33" t="s">
        <v>244</v>
      </c>
      <c r="C73" s="33" t="s">
        <v>22</v>
      </c>
      <c r="D73" s="13" t="s">
        <v>90</v>
      </c>
      <c r="E73" s="33" t="s">
        <v>181</v>
      </c>
      <c r="F73" s="14">
        <v>0.025972881944444446</v>
      </c>
      <c r="G73" s="14">
        <v>0.025972881944444446</v>
      </c>
      <c r="H73" s="13" t="str">
        <f t="shared" si="5"/>
        <v>4.41/km</v>
      </c>
      <c r="I73" s="14">
        <f t="shared" si="6"/>
        <v>0.00660908564814815</v>
      </c>
      <c r="J73" s="14">
        <f t="shared" si="7"/>
        <v>0.00332241898148148</v>
      </c>
    </row>
    <row r="74" spans="1:10" ht="15" customHeight="1">
      <c r="A74" s="13">
        <v>70</v>
      </c>
      <c r="B74" s="33" t="s">
        <v>245</v>
      </c>
      <c r="C74" s="33" t="s">
        <v>246</v>
      </c>
      <c r="D74" s="13" t="s">
        <v>90</v>
      </c>
      <c r="E74" s="33" t="s">
        <v>181</v>
      </c>
      <c r="F74" s="14">
        <v>0.025973020833333332</v>
      </c>
      <c r="G74" s="14">
        <v>0.025973020833333332</v>
      </c>
      <c r="H74" s="13" t="str">
        <f t="shared" si="5"/>
        <v>4.41/km</v>
      </c>
      <c r="I74" s="14">
        <f t="shared" si="6"/>
        <v>0.006609224537037037</v>
      </c>
      <c r="J74" s="14">
        <f t="shared" si="7"/>
        <v>0.0033225578703703663</v>
      </c>
    </row>
    <row r="75" spans="1:10" ht="15" customHeight="1">
      <c r="A75" s="13">
        <v>71</v>
      </c>
      <c r="B75" s="33" t="s">
        <v>247</v>
      </c>
      <c r="C75" s="33" t="s">
        <v>145</v>
      </c>
      <c r="D75" s="13" t="s">
        <v>101</v>
      </c>
      <c r="E75" s="33" t="s">
        <v>181</v>
      </c>
      <c r="F75" s="14">
        <v>0.025984016203703705</v>
      </c>
      <c r="G75" s="14">
        <v>0.025984016203703705</v>
      </c>
      <c r="H75" s="13" t="str">
        <f t="shared" si="5"/>
        <v>4.41/km</v>
      </c>
      <c r="I75" s="14">
        <f t="shared" si="6"/>
        <v>0.00662021990740741</v>
      </c>
      <c r="J75" s="14">
        <f t="shared" si="7"/>
        <v>0.0033327893518518524</v>
      </c>
    </row>
    <row r="76" spans="1:10" ht="15" customHeight="1">
      <c r="A76" s="13">
        <v>72</v>
      </c>
      <c r="B76" s="33" t="s">
        <v>248</v>
      </c>
      <c r="C76" s="33" t="s">
        <v>249</v>
      </c>
      <c r="D76" s="13" t="s">
        <v>88</v>
      </c>
      <c r="E76" s="33" t="s">
        <v>185</v>
      </c>
      <c r="F76" s="14">
        <v>0.025996319444444443</v>
      </c>
      <c r="G76" s="14">
        <v>0.025996319444444443</v>
      </c>
      <c r="H76" s="13" t="str">
        <f t="shared" si="5"/>
        <v>4.41/km</v>
      </c>
      <c r="I76" s="14">
        <f t="shared" si="6"/>
        <v>0.006632523148148148</v>
      </c>
      <c r="J76" s="14">
        <f t="shared" si="7"/>
        <v>0.005776296296296297</v>
      </c>
    </row>
    <row r="77" spans="1:10" ht="15" customHeight="1">
      <c r="A77" s="13">
        <v>73</v>
      </c>
      <c r="B77" s="33" t="s">
        <v>250</v>
      </c>
      <c r="C77" s="33" t="s">
        <v>16</v>
      </c>
      <c r="D77" s="13" t="s">
        <v>82</v>
      </c>
      <c r="E77" s="33" t="s">
        <v>84</v>
      </c>
      <c r="F77" s="14">
        <v>0.026064814814814815</v>
      </c>
      <c r="G77" s="14">
        <v>0.026064814814814815</v>
      </c>
      <c r="H77" s="13" t="str">
        <f t="shared" si="5"/>
        <v>4.42/km</v>
      </c>
      <c r="I77" s="14">
        <f t="shared" si="6"/>
        <v>0.006701018518518519</v>
      </c>
      <c r="J77" s="14">
        <f t="shared" si="7"/>
        <v>0.005878969907407407</v>
      </c>
    </row>
    <row r="78" spans="1:10" ht="15" customHeight="1">
      <c r="A78" s="13">
        <v>74</v>
      </c>
      <c r="B78" s="33" t="s">
        <v>251</v>
      </c>
      <c r="C78" s="33" t="s">
        <v>21</v>
      </c>
      <c r="D78" s="13" t="s">
        <v>75</v>
      </c>
      <c r="E78" s="33" t="s">
        <v>84</v>
      </c>
      <c r="F78" s="14">
        <v>0.026123344907407406</v>
      </c>
      <c r="G78" s="14">
        <v>0.026123344907407406</v>
      </c>
      <c r="H78" s="13" t="str">
        <f t="shared" si="5"/>
        <v>4.42/km</v>
      </c>
      <c r="I78" s="14">
        <f t="shared" si="6"/>
        <v>0.00675954861111111</v>
      </c>
      <c r="J78" s="14">
        <f t="shared" si="7"/>
        <v>0.006701608796296294</v>
      </c>
    </row>
    <row r="79" spans="1:10" ht="15" customHeight="1">
      <c r="A79" s="13">
        <v>75</v>
      </c>
      <c r="B79" s="33" t="s">
        <v>103</v>
      </c>
      <c r="C79" s="33" t="s">
        <v>22</v>
      </c>
      <c r="D79" s="13" t="s">
        <v>75</v>
      </c>
      <c r="E79" s="33" t="s">
        <v>115</v>
      </c>
      <c r="F79" s="14">
        <v>0.02613480324074074</v>
      </c>
      <c r="G79" s="14">
        <v>0.02613480324074074</v>
      </c>
      <c r="H79" s="13" t="str">
        <f t="shared" si="5"/>
        <v>4.42/km</v>
      </c>
      <c r="I79" s="14">
        <f t="shared" si="6"/>
        <v>0.006771006944444446</v>
      </c>
      <c r="J79" s="14">
        <f t="shared" si="7"/>
        <v>0.00671306712962963</v>
      </c>
    </row>
    <row r="80" spans="1:10" ht="15" customHeight="1">
      <c r="A80" s="13">
        <v>76</v>
      </c>
      <c r="B80" s="33" t="s">
        <v>252</v>
      </c>
      <c r="C80" s="33" t="s">
        <v>26</v>
      </c>
      <c r="D80" s="13" t="s">
        <v>90</v>
      </c>
      <c r="E80" s="33" t="s">
        <v>240</v>
      </c>
      <c r="F80" s="14">
        <v>0.0261349537037037</v>
      </c>
      <c r="G80" s="14">
        <v>0.0261349537037037</v>
      </c>
      <c r="H80" s="13" t="str">
        <f t="shared" si="5"/>
        <v>4.42/km</v>
      </c>
      <c r="I80" s="14">
        <f t="shared" si="6"/>
        <v>0.006771157407407403</v>
      </c>
      <c r="J80" s="14">
        <f t="shared" si="7"/>
        <v>0.0034844907407407325</v>
      </c>
    </row>
    <row r="81" spans="1:10" ht="15" customHeight="1">
      <c r="A81" s="13">
        <v>77</v>
      </c>
      <c r="B81" s="33" t="s">
        <v>253</v>
      </c>
      <c r="C81" s="33" t="s">
        <v>254</v>
      </c>
      <c r="D81" s="13" t="s">
        <v>79</v>
      </c>
      <c r="E81" s="33" t="s">
        <v>170</v>
      </c>
      <c r="F81" s="14">
        <v>0.026146458333333334</v>
      </c>
      <c r="G81" s="14">
        <v>0.026146458333333334</v>
      </c>
      <c r="H81" s="13" t="str">
        <f t="shared" si="5"/>
        <v>4.42/km</v>
      </c>
      <c r="I81" s="14">
        <f t="shared" si="6"/>
        <v>0.006782662037037038</v>
      </c>
      <c r="J81" s="14">
        <f t="shared" si="7"/>
        <v>0.006492916666666668</v>
      </c>
    </row>
    <row r="82" spans="1:10" ht="15" customHeight="1">
      <c r="A82" s="13">
        <v>78</v>
      </c>
      <c r="B82" s="33" t="s">
        <v>255</v>
      </c>
      <c r="C82" s="33" t="s">
        <v>127</v>
      </c>
      <c r="D82" s="13" t="s">
        <v>82</v>
      </c>
      <c r="E82" s="33" t="s">
        <v>170</v>
      </c>
      <c r="F82" s="14">
        <v>0.026157453703703704</v>
      </c>
      <c r="G82" s="14">
        <v>0.026157453703703704</v>
      </c>
      <c r="H82" s="13" t="str">
        <f t="shared" si="5"/>
        <v>4.43/km</v>
      </c>
      <c r="I82" s="14">
        <f t="shared" si="6"/>
        <v>0.006793657407407408</v>
      </c>
      <c r="J82" s="14">
        <f t="shared" si="7"/>
        <v>0.005971608796296296</v>
      </c>
    </row>
    <row r="83" spans="1:10" ht="15" customHeight="1">
      <c r="A83" s="13">
        <v>79</v>
      </c>
      <c r="B83" s="33" t="s">
        <v>256</v>
      </c>
      <c r="C83" s="33" t="s">
        <v>80</v>
      </c>
      <c r="D83" s="13" t="s">
        <v>88</v>
      </c>
      <c r="E83" s="33" t="s">
        <v>170</v>
      </c>
      <c r="F83" s="14">
        <v>0.026158530092592596</v>
      </c>
      <c r="G83" s="14">
        <v>0.026158530092592596</v>
      </c>
      <c r="H83" s="13" t="str">
        <f t="shared" si="5"/>
        <v>4.43/km</v>
      </c>
      <c r="I83" s="14">
        <f t="shared" si="6"/>
        <v>0.0067947337962963004</v>
      </c>
      <c r="J83" s="14">
        <f t="shared" si="7"/>
        <v>0.005938506944444449</v>
      </c>
    </row>
    <row r="84" spans="1:10" ht="15" customHeight="1">
      <c r="A84" s="13">
        <v>80</v>
      </c>
      <c r="B84" s="33" t="s">
        <v>152</v>
      </c>
      <c r="C84" s="33" t="s">
        <v>41</v>
      </c>
      <c r="D84" s="13" t="s">
        <v>82</v>
      </c>
      <c r="E84" s="33" t="s">
        <v>115</v>
      </c>
      <c r="F84" s="14">
        <v>0.02616935185185185</v>
      </c>
      <c r="G84" s="14">
        <v>0.02616935185185185</v>
      </c>
      <c r="H84" s="13" t="str">
        <f t="shared" si="5"/>
        <v>4.43/km</v>
      </c>
      <c r="I84" s="14">
        <f t="shared" si="6"/>
        <v>0.006805555555555554</v>
      </c>
      <c r="J84" s="14">
        <f t="shared" si="7"/>
        <v>0.005983506944444442</v>
      </c>
    </row>
    <row r="85" spans="1:10" ht="15" customHeight="1">
      <c r="A85" s="13">
        <v>81</v>
      </c>
      <c r="B85" s="33" t="s">
        <v>257</v>
      </c>
      <c r="C85" s="33" t="s">
        <v>129</v>
      </c>
      <c r="D85" s="13" t="s">
        <v>101</v>
      </c>
      <c r="E85" s="33" t="s">
        <v>99</v>
      </c>
      <c r="F85" s="14">
        <v>0.026215902777777775</v>
      </c>
      <c r="G85" s="14">
        <v>0.026215902777777775</v>
      </c>
      <c r="H85" s="13" t="str">
        <f t="shared" si="5"/>
        <v>4.43/km</v>
      </c>
      <c r="I85" s="14">
        <f t="shared" si="6"/>
        <v>0.00685210648148148</v>
      </c>
      <c r="J85" s="14">
        <f t="shared" si="7"/>
        <v>0.0035646759259259225</v>
      </c>
    </row>
    <row r="86" spans="1:10" ht="15" customHeight="1">
      <c r="A86" s="13">
        <v>82</v>
      </c>
      <c r="B86" s="33" t="s">
        <v>258</v>
      </c>
      <c r="C86" s="33" t="s">
        <v>150</v>
      </c>
      <c r="D86" s="13" t="s">
        <v>79</v>
      </c>
      <c r="E86" s="33" t="s">
        <v>170</v>
      </c>
      <c r="F86" s="14">
        <v>0.02629716435185185</v>
      </c>
      <c r="G86" s="14">
        <v>0.02629716435185185</v>
      </c>
      <c r="H86" s="13" t="str">
        <f t="shared" si="5"/>
        <v>4.44/km</v>
      </c>
      <c r="I86" s="14">
        <f t="shared" si="6"/>
        <v>0.0069333680555555555</v>
      </c>
      <c r="J86" s="14">
        <f t="shared" si="7"/>
        <v>0.006643622685185185</v>
      </c>
    </row>
    <row r="87" spans="1:10" ht="15" customHeight="1">
      <c r="A87" s="13">
        <v>83</v>
      </c>
      <c r="B87" s="33" t="s">
        <v>259</v>
      </c>
      <c r="C87" s="33" t="s">
        <v>25</v>
      </c>
      <c r="D87" s="13" t="s">
        <v>90</v>
      </c>
      <c r="E87" s="33" t="s">
        <v>200</v>
      </c>
      <c r="F87" s="14">
        <v>0.02638987268518518</v>
      </c>
      <c r="G87" s="14">
        <v>0.02638987268518518</v>
      </c>
      <c r="H87" s="13" t="str">
        <f t="shared" si="5"/>
        <v>4.45/km</v>
      </c>
      <c r="I87" s="14">
        <f t="shared" si="6"/>
        <v>0.0070260763888888855</v>
      </c>
      <c r="J87" s="14">
        <f t="shared" si="7"/>
        <v>0.003739409722222215</v>
      </c>
    </row>
    <row r="88" spans="1:10" ht="15" customHeight="1">
      <c r="A88" s="13">
        <v>84</v>
      </c>
      <c r="B88" s="33" t="s">
        <v>136</v>
      </c>
      <c r="C88" s="33" t="s">
        <v>68</v>
      </c>
      <c r="D88" s="13" t="s">
        <v>222</v>
      </c>
      <c r="E88" s="33" t="s">
        <v>185</v>
      </c>
      <c r="F88" s="14">
        <v>0.026470023148148145</v>
      </c>
      <c r="G88" s="14">
        <v>0.026470023148148145</v>
      </c>
      <c r="H88" s="13" t="str">
        <f t="shared" si="5"/>
        <v>4.46/km</v>
      </c>
      <c r="I88" s="14">
        <f t="shared" si="6"/>
        <v>0.00710622685185185</v>
      </c>
      <c r="J88" s="14">
        <f t="shared" si="7"/>
        <v>0.0017358564814814806</v>
      </c>
    </row>
    <row r="89" spans="1:10" ht="15" customHeight="1">
      <c r="A89" s="13">
        <v>85</v>
      </c>
      <c r="B89" s="33" t="s">
        <v>260</v>
      </c>
      <c r="C89" s="33" t="s">
        <v>46</v>
      </c>
      <c r="D89" s="13" t="s">
        <v>79</v>
      </c>
      <c r="E89" s="33" t="s">
        <v>92</v>
      </c>
      <c r="F89" s="14">
        <v>0.026493715277777777</v>
      </c>
      <c r="G89" s="14">
        <v>0.026493715277777777</v>
      </c>
      <c r="H89" s="13" t="str">
        <f t="shared" si="5"/>
        <v>4.46/km</v>
      </c>
      <c r="I89" s="14">
        <f t="shared" si="6"/>
        <v>0.007129918981481482</v>
      </c>
      <c r="J89" s="14">
        <f t="shared" si="7"/>
        <v>0.006840173611111111</v>
      </c>
    </row>
    <row r="90" spans="1:10" ht="15" customHeight="1">
      <c r="A90" s="13">
        <v>86</v>
      </c>
      <c r="B90" s="33" t="s">
        <v>261</v>
      </c>
      <c r="C90" s="33" t="s">
        <v>153</v>
      </c>
      <c r="D90" s="13" t="s">
        <v>90</v>
      </c>
      <c r="E90" s="33" t="s">
        <v>215</v>
      </c>
      <c r="F90" s="14">
        <v>0.02657480324074074</v>
      </c>
      <c r="G90" s="14">
        <v>0.02657480324074074</v>
      </c>
      <c r="H90" s="13" t="str">
        <f t="shared" si="5"/>
        <v>4.47/km</v>
      </c>
      <c r="I90" s="14">
        <f t="shared" si="6"/>
        <v>0.007211006944444445</v>
      </c>
      <c r="J90" s="14">
        <f t="shared" si="7"/>
        <v>0.003924340277777775</v>
      </c>
    </row>
    <row r="91" spans="1:10" ht="15" customHeight="1">
      <c r="A91" s="13">
        <v>87</v>
      </c>
      <c r="B91" s="33" t="s">
        <v>262</v>
      </c>
      <c r="C91" s="33" t="s">
        <v>13</v>
      </c>
      <c r="D91" s="13" t="s">
        <v>79</v>
      </c>
      <c r="E91" s="33" t="s">
        <v>115</v>
      </c>
      <c r="F91" s="14">
        <v>0.026586412037037033</v>
      </c>
      <c r="G91" s="14">
        <v>0.026586412037037033</v>
      </c>
      <c r="H91" s="13" t="str">
        <f t="shared" si="5"/>
        <v>4.47/km</v>
      </c>
      <c r="I91" s="14">
        <f t="shared" si="6"/>
        <v>0.007222615740740738</v>
      </c>
      <c r="J91" s="14">
        <f t="shared" si="7"/>
        <v>0.006932870370370367</v>
      </c>
    </row>
    <row r="92" spans="1:10" ht="15" customHeight="1">
      <c r="A92" s="13">
        <v>88</v>
      </c>
      <c r="B92" s="33" t="s">
        <v>263</v>
      </c>
      <c r="C92" s="33" t="s">
        <v>44</v>
      </c>
      <c r="D92" s="13" t="s">
        <v>90</v>
      </c>
      <c r="E92" s="33" t="s">
        <v>215</v>
      </c>
      <c r="F92" s="14">
        <v>0.02659755787037037</v>
      </c>
      <c r="G92" s="14">
        <v>0.02659755787037037</v>
      </c>
      <c r="H92" s="13" t="str">
        <f t="shared" si="5"/>
        <v>4.47/km</v>
      </c>
      <c r="I92" s="14">
        <f t="shared" si="6"/>
        <v>0.007233761574074075</v>
      </c>
      <c r="J92" s="14">
        <f t="shared" si="7"/>
        <v>0.003947094907407404</v>
      </c>
    </row>
    <row r="93" spans="1:10" ht="15" customHeight="1">
      <c r="A93" s="13">
        <v>89</v>
      </c>
      <c r="B93" s="33" t="s">
        <v>264</v>
      </c>
      <c r="C93" s="33" t="s">
        <v>134</v>
      </c>
      <c r="D93" s="13" t="s">
        <v>90</v>
      </c>
      <c r="E93" s="33" t="s">
        <v>187</v>
      </c>
      <c r="F93" s="14">
        <v>0.026609131944444444</v>
      </c>
      <c r="G93" s="14">
        <v>0.026609131944444444</v>
      </c>
      <c r="H93" s="13" t="str">
        <f t="shared" si="5"/>
        <v>4.47/km</v>
      </c>
      <c r="I93" s="14">
        <f t="shared" si="6"/>
        <v>0.007245335648148148</v>
      </c>
      <c r="J93" s="14">
        <f t="shared" si="7"/>
        <v>0.003958668981481478</v>
      </c>
    </row>
    <row r="94" spans="1:10" ht="15" customHeight="1">
      <c r="A94" s="13">
        <v>90</v>
      </c>
      <c r="B94" s="33" t="s">
        <v>265</v>
      </c>
      <c r="C94" s="33" t="s">
        <v>29</v>
      </c>
      <c r="D94" s="13" t="s">
        <v>75</v>
      </c>
      <c r="E94" s="33" t="s">
        <v>170</v>
      </c>
      <c r="F94" s="14">
        <v>0.02666666666666667</v>
      </c>
      <c r="G94" s="14">
        <v>0.02666666666666667</v>
      </c>
      <c r="H94" s="13" t="str">
        <f t="shared" si="5"/>
        <v>4.48/km</v>
      </c>
      <c r="I94" s="14">
        <f t="shared" si="6"/>
        <v>0.007302870370370373</v>
      </c>
      <c r="J94" s="14">
        <f t="shared" si="7"/>
        <v>0.0072449305555555565</v>
      </c>
    </row>
    <row r="95" spans="1:10" ht="15" customHeight="1">
      <c r="A95" s="13">
        <v>91</v>
      </c>
      <c r="B95" s="33" t="s">
        <v>266</v>
      </c>
      <c r="C95" s="33" t="s">
        <v>267</v>
      </c>
      <c r="D95" s="13" t="s">
        <v>79</v>
      </c>
      <c r="E95" s="33" t="s">
        <v>268</v>
      </c>
      <c r="F95" s="14">
        <v>0.026679155092592593</v>
      </c>
      <c r="G95" s="14">
        <v>0.026679155092592593</v>
      </c>
      <c r="H95" s="13" t="str">
        <f t="shared" si="5"/>
        <v>4.48/km</v>
      </c>
      <c r="I95" s="14">
        <f t="shared" si="6"/>
        <v>0.007315358796296297</v>
      </c>
      <c r="J95" s="14">
        <f t="shared" si="7"/>
        <v>0.0070256134259259265</v>
      </c>
    </row>
    <row r="96" spans="1:10" ht="15" customHeight="1">
      <c r="A96" s="13">
        <v>92</v>
      </c>
      <c r="B96" s="33" t="s">
        <v>269</v>
      </c>
      <c r="C96" s="33" t="s">
        <v>138</v>
      </c>
      <c r="D96" s="13" t="s">
        <v>79</v>
      </c>
      <c r="E96" s="33" t="s">
        <v>115</v>
      </c>
      <c r="F96" s="14">
        <v>0.02669010416666667</v>
      </c>
      <c r="G96" s="14">
        <v>0.02669010416666667</v>
      </c>
      <c r="H96" s="13" t="str">
        <f t="shared" si="5"/>
        <v>4.48/km</v>
      </c>
      <c r="I96" s="14">
        <f t="shared" si="6"/>
        <v>0.007326307870370374</v>
      </c>
      <c r="J96" s="14">
        <f t="shared" si="7"/>
        <v>0.007036562500000003</v>
      </c>
    </row>
    <row r="97" spans="1:10" ht="15" customHeight="1">
      <c r="A97" s="13">
        <v>93</v>
      </c>
      <c r="B97" s="33" t="s">
        <v>270</v>
      </c>
      <c r="C97" s="33" t="s">
        <v>64</v>
      </c>
      <c r="D97" s="13" t="s">
        <v>79</v>
      </c>
      <c r="E97" s="33" t="s">
        <v>115</v>
      </c>
      <c r="F97" s="14">
        <v>0.026922280092592593</v>
      </c>
      <c r="G97" s="14">
        <v>0.026922280092592593</v>
      </c>
      <c r="H97" s="13" t="str">
        <f t="shared" si="5"/>
        <v>4.51/km</v>
      </c>
      <c r="I97" s="14">
        <f t="shared" si="6"/>
        <v>0.0075584837962962975</v>
      </c>
      <c r="J97" s="14">
        <f t="shared" si="7"/>
        <v>0.007268738425925927</v>
      </c>
    </row>
    <row r="98" spans="1:10" ht="15" customHeight="1">
      <c r="A98" s="13">
        <v>94</v>
      </c>
      <c r="B98" s="33" t="s">
        <v>271</v>
      </c>
      <c r="C98" s="33" t="s">
        <v>272</v>
      </c>
      <c r="D98" s="13" t="s">
        <v>273</v>
      </c>
      <c r="E98" s="33" t="s">
        <v>50</v>
      </c>
      <c r="F98" s="14">
        <v>0.026933819444444448</v>
      </c>
      <c r="G98" s="14">
        <v>0.026933819444444448</v>
      </c>
      <c r="H98" s="13" t="str">
        <f t="shared" si="5"/>
        <v>4.51/km</v>
      </c>
      <c r="I98" s="14">
        <f t="shared" si="6"/>
        <v>0.007570023148148152</v>
      </c>
      <c r="J98" s="14">
        <f t="shared" si="7"/>
        <v>0</v>
      </c>
    </row>
    <row r="99" spans="1:10" ht="15" customHeight="1">
      <c r="A99" s="13">
        <v>95</v>
      </c>
      <c r="B99" s="33" t="s">
        <v>274</v>
      </c>
      <c r="C99" s="33" t="s">
        <v>157</v>
      </c>
      <c r="D99" s="13" t="s">
        <v>88</v>
      </c>
      <c r="E99" s="33" t="s">
        <v>187</v>
      </c>
      <c r="F99" s="14">
        <v>0.026968541666666665</v>
      </c>
      <c r="G99" s="14">
        <v>0.026968541666666665</v>
      </c>
      <c r="H99" s="13" t="str">
        <f t="shared" si="5"/>
        <v>4.51/km</v>
      </c>
      <c r="I99" s="14">
        <f t="shared" si="6"/>
        <v>0.007604745370370369</v>
      </c>
      <c r="J99" s="14">
        <f t="shared" si="7"/>
        <v>0.006748518518518518</v>
      </c>
    </row>
    <row r="100" spans="1:10" ht="15" customHeight="1">
      <c r="A100" s="13">
        <v>96</v>
      </c>
      <c r="B100" s="33" t="s">
        <v>114</v>
      </c>
      <c r="C100" s="33" t="s">
        <v>43</v>
      </c>
      <c r="D100" s="13" t="s">
        <v>104</v>
      </c>
      <c r="E100" s="33" t="s">
        <v>115</v>
      </c>
      <c r="F100" s="14">
        <v>0.026979421296296296</v>
      </c>
      <c r="G100" s="14">
        <v>0.026979421296296296</v>
      </c>
      <c r="H100" s="13" t="str">
        <f t="shared" si="5"/>
        <v>4.51/km</v>
      </c>
      <c r="I100" s="14">
        <f t="shared" si="6"/>
        <v>0.007615625000000001</v>
      </c>
      <c r="J100" s="14">
        <f t="shared" si="7"/>
        <v>0.0037378124999999963</v>
      </c>
    </row>
    <row r="101" spans="1:10" ht="15" customHeight="1">
      <c r="A101" s="13">
        <v>97</v>
      </c>
      <c r="B101" s="33" t="s">
        <v>275</v>
      </c>
      <c r="C101" s="33" t="s">
        <v>13</v>
      </c>
      <c r="D101" s="13" t="s">
        <v>88</v>
      </c>
      <c r="E101" s="33" t="s">
        <v>115</v>
      </c>
      <c r="F101" s="14">
        <v>0.026991250000000005</v>
      </c>
      <c r="G101" s="14">
        <v>0.026991250000000005</v>
      </c>
      <c r="H101" s="13" t="str">
        <f t="shared" si="5"/>
        <v>4.52/km</v>
      </c>
      <c r="I101" s="14">
        <f t="shared" si="6"/>
        <v>0.007627453703703709</v>
      </c>
      <c r="J101" s="14">
        <f t="shared" si="7"/>
        <v>0.006771226851851858</v>
      </c>
    </row>
    <row r="102" spans="1:10" ht="15" customHeight="1">
      <c r="A102" s="13">
        <v>98</v>
      </c>
      <c r="B102" s="33" t="s">
        <v>276</v>
      </c>
      <c r="C102" s="33" t="s">
        <v>59</v>
      </c>
      <c r="D102" s="13" t="s">
        <v>90</v>
      </c>
      <c r="E102" s="33" t="s">
        <v>200</v>
      </c>
      <c r="F102" s="14">
        <v>0.027106527777777778</v>
      </c>
      <c r="G102" s="14">
        <v>0.027106527777777778</v>
      </c>
      <c r="H102" s="13" t="str">
        <f t="shared" si="5"/>
        <v>4.53/km</v>
      </c>
      <c r="I102" s="14">
        <f t="shared" si="6"/>
        <v>0.007742731481481482</v>
      </c>
      <c r="J102" s="14">
        <f t="shared" si="7"/>
        <v>0.004456064814814812</v>
      </c>
    </row>
    <row r="103" spans="1:10" ht="15" customHeight="1">
      <c r="A103" s="13">
        <v>99</v>
      </c>
      <c r="B103" s="33" t="s">
        <v>277</v>
      </c>
      <c r="C103" s="33" t="s">
        <v>98</v>
      </c>
      <c r="D103" s="13" t="s">
        <v>101</v>
      </c>
      <c r="E103" s="33" t="s">
        <v>240</v>
      </c>
      <c r="F103" s="14">
        <v>0.027118819444444442</v>
      </c>
      <c r="G103" s="14">
        <v>0.027118819444444442</v>
      </c>
      <c r="H103" s="13" t="str">
        <f t="shared" si="5"/>
        <v>4.53/km</v>
      </c>
      <c r="I103" s="14">
        <f t="shared" si="6"/>
        <v>0.007755023148148146</v>
      </c>
      <c r="J103" s="14">
        <f t="shared" si="7"/>
        <v>0.004467592592592589</v>
      </c>
    </row>
    <row r="104" spans="1:10" ht="15" customHeight="1">
      <c r="A104" s="13">
        <v>100</v>
      </c>
      <c r="B104" s="33" t="s">
        <v>278</v>
      </c>
      <c r="C104" s="33" t="s">
        <v>42</v>
      </c>
      <c r="D104" s="13" t="s">
        <v>88</v>
      </c>
      <c r="E104" s="33" t="s">
        <v>99</v>
      </c>
      <c r="F104" s="14">
        <v>0.027141319444444447</v>
      </c>
      <c r="G104" s="14">
        <v>0.027141319444444447</v>
      </c>
      <c r="H104" s="13" t="str">
        <f t="shared" si="5"/>
        <v>4.53/km</v>
      </c>
      <c r="I104" s="14">
        <f t="shared" si="6"/>
        <v>0.0077775231481481515</v>
      </c>
      <c r="J104" s="14">
        <f t="shared" si="7"/>
        <v>0.0069212962962963</v>
      </c>
    </row>
    <row r="105" spans="1:10" ht="15" customHeight="1">
      <c r="A105" s="13">
        <v>101</v>
      </c>
      <c r="B105" s="33" t="s">
        <v>279</v>
      </c>
      <c r="C105" s="33" t="s">
        <v>49</v>
      </c>
      <c r="D105" s="13" t="s">
        <v>112</v>
      </c>
      <c r="E105" s="33" t="s">
        <v>170</v>
      </c>
      <c r="F105" s="14">
        <v>0.027269062499999996</v>
      </c>
      <c r="G105" s="14">
        <v>0.027269062499999996</v>
      </c>
      <c r="H105" s="13" t="str">
        <f t="shared" si="5"/>
        <v>4.55/km</v>
      </c>
      <c r="I105" s="14">
        <f t="shared" si="6"/>
        <v>0.0079052662037037</v>
      </c>
      <c r="J105" s="14">
        <f t="shared" si="7"/>
        <v>0</v>
      </c>
    </row>
    <row r="106" spans="1:10" ht="15" customHeight="1">
      <c r="A106" s="13">
        <v>102</v>
      </c>
      <c r="B106" s="33" t="s">
        <v>280</v>
      </c>
      <c r="C106" s="33" t="s">
        <v>18</v>
      </c>
      <c r="D106" s="13" t="s">
        <v>112</v>
      </c>
      <c r="E106" s="33" t="s">
        <v>170</v>
      </c>
      <c r="F106" s="14">
        <v>0.02728056712962963</v>
      </c>
      <c r="G106" s="14">
        <v>0.02728056712962963</v>
      </c>
      <c r="H106" s="13" t="str">
        <f t="shared" si="5"/>
        <v>4.55/km</v>
      </c>
      <c r="I106" s="14">
        <f t="shared" si="6"/>
        <v>0.007916770833333333</v>
      </c>
      <c r="J106" s="14">
        <f t="shared" si="7"/>
        <v>1.150462962963214E-05</v>
      </c>
    </row>
    <row r="107" spans="1:10" ht="15" customHeight="1">
      <c r="A107" s="13">
        <v>103</v>
      </c>
      <c r="B107" s="33" t="s">
        <v>106</v>
      </c>
      <c r="C107" s="33" t="s">
        <v>151</v>
      </c>
      <c r="D107" s="13" t="s">
        <v>90</v>
      </c>
      <c r="E107" s="33" t="s">
        <v>170</v>
      </c>
      <c r="F107" s="14">
        <v>0.027292719907407406</v>
      </c>
      <c r="G107" s="14">
        <v>0.027292719907407406</v>
      </c>
      <c r="H107" s="13" t="str">
        <f t="shared" si="5"/>
        <v>4.55/km</v>
      </c>
      <c r="I107" s="14">
        <f t="shared" si="6"/>
        <v>0.00792892361111111</v>
      </c>
      <c r="J107" s="14">
        <f t="shared" si="7"/>
        <v>0.00464225694444444</v>
      </c>
    </row>
    <row r="108" spans="1:10" ht="15" customHeight="1">
      <c r="A108" s="13">
        <v>104</v>
      </c>
      <c r="B108" s="33" t="s">
        <v>281</v>
      </c>
      <c r="C108" s="33" t="s">
        <v>42</v>
      </c>
      <c r="D108" s="13" t="s">
        <v>90</v>
      </c>
      <c r="E108" s="33" t="s">
        <v>282</v>
      </c>
      <c r="F108" s="14">
        <v>0.027338043981481482</v>
      </c>
      <c r="G108" s="14">
        <v>0.027338043981481482</v>
      </c>
      <c r="H108" s="13" t="str">
        <f t="shared" si="5"/>
        <v>4.55/km</v>
      </c>
      <c r="I108" s="14">
        <f t="shared" si="6"/>
        <v>0.007974247685185187</v>
      </c>
      <c r="J108" s="14">
        <f t="shared" si="7"/>
        <v>0.004687581018518516</v>
      </c>
    </row>
    <row r="109" spans="1:10" ht="15" customHeight="1">
      <c r="A109" s="13">
        <v>105</v>
      </c>
      <c r="B109" s="33" t="s">
        <v>283</v>
      </c>
      <c r="C109" s="33" t="s">
        <v>53</v>
      </c>
      <c r="D109" s="13" t="s">
        <v>79</v>
      </c>
      <c r="E109" s="33" t="s">
        <v>181</v>
      </c>
      <c r="F109" s="14">
        <v>0.027372939814814815</v>
      </c>
      <c r="G109" s="14">
        <v>0.027372939814814815</v>
      </c>
      <c r="H109" s="13" t="str">
        <f t="shared" si="5"/>
        <v>4.56/km</v>
      </c>
      <c r="I109" s="14">
        <f t="shared" si="6"/>
        <v>0.00800914351851852</v>
      </c>
      <c r="J109" s="14">
        <f t="shared" si="7"/>
        <v>0.007719398148148149</v>
      </c>
    </row>
    <row r="110" spans="1:10" ht="15" customHeight="1">
      <c r="A110" s="13">
        <v>106</v>
      </c>
      <c r="B110" s="33" t="s">
        <v>137</v>
      </c>
      <c r="C110" s="33" t="s">
        <v>24</v>
      </c>
      <c r="D110" s="13" t="s">
        <v>90</v>
      </c>
      <c r="E110" s="33" t="s">
        <v>115</v>
      </c>
      <c r="F110" s="14">
        <v>0.027396087962962962</v>
      </c>
      <c r="G110" s="14">
        <v>0.027396087962962962</v>
      </c>
      <c r="H110" s="13" t="str">
        <f t="shared" si="5"/>
        <v>4.56/km</v>
      </c>
      <c r="I110" s="14">
        <f t="shared" si="6"/>
        <v>0.008032291666666667</v>
      </c>
      <c r="J110" s="14">
        <f t="shared" si="7"/>
        <v>0.004745624999999996</v>
      </c>
    </row>
    <row r="111" spans="1:10" ht="15" customHeight="1">
      <c r="A111" s="13">
        <v>107</v>
      </c>
      <c r="B111" s="33" t="s">
        <v>284</v>
      </c>
      <c r="C111" s="33" t="s">
        <v>15</v>
      </c>
      <c r="D111" s="13" t="s">
        <v>88</v>
      </c>
      <c r="E111" s="33" t="s">
        <v>181</v>
      </c>
      <c r="F111" s="14">
        <v>0.027523229166666666</v>
      </c>
      <c r="G111" s="14">
        <v>0.027523229166666666</v>
      </c>
      <c r="H111" s="13" t="str">
        <f t="shared" si="5"/>
        <v>4.57/km</v>
      </c>
      <c r="I111" s="14">
        <f t="shared" si="6"/>
        <v>0.00815943287037037</v>
      </c>
      <c r="J111" s="14">
        <f t="shared" si="7"/>
        <v>0.00730320601851852</v>
      </c>
    </row>
    <row r="112" spans="1:10" ht="15" customHeight="1">
      <c r="A112" s="13">
        <v>108</v>
      </c>
      <c r="B112" s="33" t="s">
        <v>285</v>
      </c>
      <c r="C112" s="33" t="s">
        <v>73</v>
      </c>
      <c r="D112" s="13" t="s">
        <v>90</v>
      </c>
      <c r="E112" s="33" t="s">
        <v>187</v>
      </c>
      <c r="F112" s="14">
        <v>0.027547094907407407</v>
      </c>
      <c r="G112" s="14">
        <v>0.027547094907407407</v>
      </c>
      <c r="H112" s="13" t="str">
        <f t="shared" si="5"/>
        <v>4.58/km</v>
      </c>
      <c r="I112" s="14">
        <f t="shared" si="6"/>
        <v>0.008183298611111112</v>
      </c>
      <c r="J112" s="14">
        <f t="shared" si="7"/>
        <v>0.004896631944444441</v>
      </c>
    </row>
    <row r="113" spans="1:10" ht="15" customHeight="1">
      <c r="A113" s="13">
        <v>109</v>
      </c>
      <c r="B113" s="33" t="s">
        <v>128</v>
      </c>
      <c r="C113" s="33" t="s">
        <v>48</v>
      </c>
      <c r="D113" s="13" t="s">
        <v>75</v>
      </c>
      <c r="E113" s="33" t="s">
        <v>170</v>
      </c>
      <c r="F113" s="14">
        <v>0.027569594907407412</v>
      </c>
      <c r="G113" s="14">
        <v>0.027569594907407412</v>
      </c>
      <c r="H113" s="13" t="str">
        <f t="shared" si="5"/>
        <v>4.58/km</v>
      </c>
      <c r="I113" s="14">
        <f t="shared" si="6"/>
        <v>0.008205798611111117</v>
      </c>
      <c r="J113" s="14">
        <f t="shared" si="7"/>
        <v>0.0081478587962963</v>
      </c>
    </row>
    <row r="114" spans="1:10" ht="15" customHeight="1">
      <c r="A114" s="13">
        <v>110</v>
      </c>
      <c r="B114" s="33" t="s">
        <v>71</v>
      </c>
      <c r="C114" s="33" t="s">
        <v>286</v>
      </c>
      <c r="D114" s="13" t="s">
        <v>214</v>
      </c>
      <c r="E114" s="33" t="s">
        <v>181</v>
      </c>
      <c r="F114" s="14">
        <v>0.027569918981481478</v>
      </c>
      <c r="G114" s="14">
        <v>0.027569918981481478</v>
      </c>
      <c r="H114" s="13" t="str">
        <f t="shared" si="5"/>
        <v>4.58/km</v>
      </c>
      <c r="I114" s="14">
        <f t="shared" si="6"/>
        <v>0.008206122685185183</v>
      </c>
      <c r="J114" s="14">
        <f t="shared" si="7"/>
        <v>0.0032286921296296282</v>
      </c>
    </row>
    <row r="115" spans="1:10" ht="15" customHeight="1">
      <c r="A115" s="13">
        <v>111</v>
      </c>
      <c r="B115" s="33" t="s">
        <v>287</v>
      </c>
      <c r="C115" s="33" t="s">
        <v>21</v>
      </c>
      <c r="D115" s="13" t="s">
        <v>88</v>
      </c>
      <c r="E115" s="33" t="s">
        <v>84</v>
      </c>
      <c r="F115" s="14">
        <v>0.02760521990740741</v>
      </c>
      <c r="G115" s="14">
        <v>0.02760521990740741</v>
      </c>
      <c r="H115" s="13" t="str">
        <f t="shared" si="5"/>
        <v>4.58/km</v>
      </c>
      <c r="I115" s="14">
        <f t="shared" si="6"/>
        <v>0.008241423611111114</v>
      </c>
      <c r="J115" s="14">
        <f t="shared" si="7"/>
        <v>0.007385196759259263</v>
      </c>
    </row>
    <row r="116" spans="1:10" ht="15" customHeight="1">
      <c r="A116" s="13">
        <v>112</v>
      </c>
      <c r="B116" s="33" t="s">
        <v>288</v>
      </c>
      <c r="C116" s="33" t="s">
        <v>289</v>
      </c>
      <c r="D116" s="13" t="s">
        <v>290</v>
      </c>
      <c r="E116" s="33" t="s">
        <v>12</v>
      </c>
      <c r="F116" s="14">
        <v>0.027616574074074075</v>
      </c>
      <c r="G116" s="14">
        <v>0.027616574074074075</v>
      </c>
      <c r="H116" s="13" t="str">
        <f t="shared" si="5"/>
        <v>4.58/km</v>
      </c>
      <c r="I116" s="14">
        <f t="shared" si="6"/>
        <v>0.008252777777777779</v>
      </c>
      <c r="J116" s="14">
        <f t="shared" si="7"/>
        <v>0</v>
      </c>
    </row>
    <row r="117" spans="1:10" ht="15" customHeight="1">
      <c r="A117" s="13">
        <v>113</v>
      </c>
      <c r="B117" s="33" t="s">
        <v>291</v>
      </c>
      <c r="C117" s="33" t="s">
        <v>33</v>
      </c>
      <c r="D117" s="13" t="s">
        <v>90</v>
      </c>
      <c r="E117" s="33" t="s">
        <v>185</v>
      </c>
      <c r="F117" s="14">
        <v>0.027731597222222223</v>
      </c>
      <c r="G117" s="14">
        <v>0.027731597222222223</v>
      </c>
      <c r="H117" s="13" t="str">
        <f t="shared" si="5"/>
        <v>4.60/km</v>
      </c>
      <c r="I117" s="14">
        <f t="shared" si="6"/>
        <v>0.008367800925925928</v>
      </c>
      <c r="J117" s="14">
        <f t="shared" si="7"/>
        <v>0.0050811342592592575</v>
      </c>
    </row>
    <row r="118" spans="1:10" ht="15" customHeight="1">
      <c r="A118" s="13">
        <v>114</v>
      </c>
      <c r="B118" s="33" t="s">
        <v>292</v>
      </c>
      <c r="C118" s="33" t="s">
        <v>18</v>
      </c>
      <c r="D118" s="13" t="s">
        <v>77</v>
      </c>
      <c r="E118" s="33" t="s">
        <v>170</v>
      </c>
      <c r="F118" s="14">
        <v>0.027801504629629627</v>
      </c>
      <c r="G118" s="14">
        <v>0.027801504629629627</v>
      </c>
      <c r="H118" s="13" t="str">
        <f t="shared" si="5"/>
        <v>5.00/km</v>
      </c>
      <c r="I118" s="14">
        <f t="shared" si="6"/>
        <v>0.008437708333333332</v>
      </c>
      <c r="J118" s="14">
        <f t="shared" si="7"/>
        <v>0.008437708333333332</v>
      </c>
    </row>
    <row r="119" spans="1:10" ht="15" customHeight="1">
      <c r="A119" s="13">
        <v>115</v>
      </c>
      <c r="B119" s="33" t="s">
        <v>293</v>
      </c>
      <c r="C119" s="33" t="s">
        <v>162</v>
      </c>
      <c r="D119" s="13" t="s">
        <v>294</v>
      </c>
      <c r="E119" s="33" t="s">
        <v>185</v>
      </c>
      <c r="F119" s="14">
        <v>0.02781271990740741</v>
      </c>
      <c r="G119" s="14">
        <v>0.02781271990740741</v>
      </c>
      <c r="H119" s="13" t="str">
        <f t="shared" si="5"/>
        <v>5.00/km</v>
      </c>
      <c r="I119" s="14">
        <f t="shared" si="6"/>
        <v>0.008448923611111114</v>
      </c>
      <c r="J119" s="14">
        <f t="shared" si="7"/>
        <v>0</v>
      </c>
    </row>
    <row r="120" spans="1:10" ht="15" customHeight="1">
      <c r="A120" s="13">
        <v>116</v>
      </c>
      <c r="B120" s="33" t="s">
        <v>295</v>
      </c>
      <c r="C120" s="33" t="s">
        <v>46</v>
      </c>
      <c r="D120" s="13" t="s">
        <v>88</v>
      </c>
      <c r="E120" s="33" t="s">
        <v>185</v>
      </c>
      <c r="F120" s="14">
        <v>0.027824259259259257</v>
      </c>
      <c r="G120" s="14">
        <v>0.027824259259259257</v>
      </c>
      <c r="H120" s="13" t="str">
        <f t="shared" si="5"/>
        <v>5.01/km</v>
      </c>
      <c r="I120" s="14">
        <f t="shared" si="6"/>
        <v>0.008460462962962961</v>
      </c>
      <c r="J120" s="14">
        <f t="shared" si="7"/>
        <v>0.00760423611111111</v>
      </c>
    </row>
    <row r="121" spans="1:10" ht="15" customHeight="1">
      <c r="A121" s="13">
        <v>117</v>
      </c>
      <c r="B121" s="33" t="s">
        <v>296</v>
      </c>
      <c r="C121" s="33" t="s">
        <v>68</v>
      </c>
      <c r="D121" s="13" t="s">
        <v>294</v>
      </c>
      <c r="E121" s="33" t="s">
        <v>170</v>
      </c>
      <c r="F121" s="14">
        <v>0.027894537037037034</v>
      </c>
      <c r="G121" s="14">
        <v>0.027894537037037034</v>
      </c>
      <c r="H121" s="13" t="str">
        <f t="shared" si="5"/>
        <v>5.01/km</v>
      </c>
      <c r="I121" s="14">
        <f t="shared" si="6"/>
        <v>0.008530740740740738</v>
      </c>
      <c r="J121" s="14">
        <f t="shared" si="7"/>
        <v>8.18171296296244E-05</v>
      </c>
    </row>
    <row r="122" spans="1:10" ht="15" customHeight="1">
      <c r="A122" s="13">
        <v>118</v>
      </c>
      <c r="B122" s="33" t="s">
        <v>72</v>
      </c>
      <c r="C122" s="33" t="s">
        <v>267</v>
      </c>
      <c r="D122" s="13" t="s">
        <v>88</v>
      </c>
      <c r="E122" s="33" t="s">
        <v>200</v>
      </c>
      <c r="F122" s="14">
        <v>0.02790560185185185</v>
      </c>
      <c r="G122" s="14">
        <v>0.02790560185185185</v>
      </c>
      <c r="H122" s="13" t="str">
        <f t="shared" si="5"/>
        <v>5.01/km</v>
      </c>
      <c r="I122" s="14">
        <f t="shared" si="6"/>
        <v>0.008541805555555556</v>
      </c>
      <c r="J122" s="14">
        <f t="shared" si="7"/>
        <v>0.007685578703703705</v>
      </c>
    </row>
    <row r="123" spans="1:10" ht="15" customHeight="1">
      <c r="A123" s="13">
        <v>119</v>
      </c>
      <c r="B123" s="33" t="s">
        <v>297</v>
      </c>
      <c r="C123" s="33" t="s">
        <v>164</v>
      </c>
      <c r="D123" s="13" t="s">
        <v>294</v>
      </c>
      <c r="E123" s="33" t="s">
        <v>84</v>
      </c>
      <c r="F123" s="14">
        <v>0.027928645833333335</v>
      </c>
      <c r="G123" s="14">
        <v>0.027928645833333335</v>
      </c>
      <c r="H123" s="13" t="str">
        <f aca="true" t="shared" si="8" ref="H123:H186">TEXT(INT((HOUR(G123)*3600+MINUTE(G123)*60+SECOND(G123))/$J$3/60),"0")&amp;"."&amp;TEXT(MOD((HOUR(G123)*3600+MINUTE(G123)*60+SECOND(G123))/$J$3,60),"00")&amp;"/km"</f>
        <v>5.02/km</v>
      </c>
      <c r="I123" s="14">
        <f aca="true" t="shared" si="9" ref="I123:I186">G123-$G$5</f>
        <v>0.00856484953703704</v>
      </c>
      <c r="J123" s="14">
        <f t="shared" si="7"/>
        <v>0.00011592592592592557</v>
      </c>
    </row>
    <row r="124" spans="1:10" ht="15" customHeight="1">
      <c r="A124" s="13">
        <v>120</v>
      </c>
      <c r="B124" s="33" t="s">
        <v>298</v>
      </c>
      <c r="C124" s="33" t="s">
        <v>56</v>
      </c>
      <c r="D124" s="13" t="s">
        <v>101</v>
      </c>
      <c r="E124" s="33" t="s">
        <v>200</v>
      </c>
      <c r="F124" s="14">
        <v>0.027986516203703706</v>
      </c>
      <c r="G124" s="14">
        <v>0.027986516203703706</v>
      </c>
      <c r="H124" s="13" t="str">
        <f t="shared" si="8"/>
        <v>5.02/km</v>
      </c>
      <c r="I124" s="14">
        <f t="shared" si="9"/>
        <v>0.00862271990740741</v>
      </c>
      <c r="J124" s="14">
        <f t="shared" si="7"/>
        <v>0.005335289351851853</v>
      </c>
    </row>
    <row r="125" spans="1:10" ht="15" customHeight="1">
      <c r="A125" s="13">
        <v>121</v>
      </c>
      <c r="B125" s="33" t="s">
        <v>299</v>
      </c>
      <c r="C125" s="33" t="s">
        <v>126</v>
      </c>
      <c r="D125" s="13" t="s">
        <v>290</v>
      </c>
      <c r="E125" s="33" t="s">
        <v>181</v>
      </c>
      <c r="F125" s="14">
        <v>0.02800925925925926</v>
      </c>
      <c r="G125" s="14">
        <v>0.02800925925925926</v>
      </c>
      <c r="H125" s="13" t="str">
        <f t="shared" si="8"/>
        <v>5.03/km</v>
      </c>
      <c r="I125" s="14">
        <f t="shared" si="9"/>
        <v>0.008645462962962966</v>
      </c>
      <c r="J125" s="14">
        <f t="shared" si="7"/>
        <v>0.0003926851851851869</v>
      </c>
    </row>
    <row r="126" spans="1:10" ht="15" customHeight="1">
      <c r="A126" s="13">
        <v>122</v>
      </c>
      <c r="B126" s="33" t="s">
        <v>300</v>
      </c>
      <c r="C126" s="33" t="s">
        <v>158</v>
      </c>
      <c r="D126" s="13" t="s">
        <v>79</v>
      </c>
      <c r="E126" s="33" t="s">
        <v>301</v>
      </c>
      <c r="F126" s="14">
        <v>0.028136724537037038</v>
      </c>
      <c r="G126" s="14">
        <v>0.028136724537037038</v>
      </c>
      <c r="H126" s="13" t="str">
        <f t="shared" si="8"/>
        <v>5.04/km</v>
      </c>
      <c r="I126" s="14">
        <f t="shared" si="9"/>
        <v>0.008772928240740743</v>
      </c>
      <c r="J126" s="14">
        <f t="shared" si="7"/>
        <v>0.008483182870370372</v>
      </c>
    </row>
    <row r="127" spans="1:10" ht="15" customHeight="1">
      <c r="A127" s="13">
        <v>123</v>
      </c>
      <c r="B127" s="33" t="s">
        <v>80</v>
      </c>
      <c r="C127" s="33" t="s">
        <v>149</v>
      </c>
      <c r="D127" s="13" t="s">
        <v>101</v>
      </c>
      <c r="E127" s="33" t="s">
        <v>115</v>
      </c>
      <c r="F127" s="14">
        <v>0.02821770833333333</v>
      </c>
      <c r="G127" s="14">
        <v>0.02821770833333333</v>
      </c>
      <c r="H127" s="13" t="str">
        <f t="shared" si="8"/>
        <v>5.05/km</v>
      </c>
      <c r="I127" s="14">
        <f t="shared" si="9"/>
        <v>0.008853912037037035</v>
      </c>
      <c r="J127" s="14">
        <f t="shared" si="7"/>
        <v>0.005566481481481478</v>
      </c>
    </row>
    <row r="128" spans="1:10" ht="15" customHeight="1">
      <c r="A128" s="13">
        <v>124</v>
      </c>
      <c r="B128" s="33" t="s">
        <v>302</v>
      </c>
      <c r="C128" s="33" t="s">
        <v>29</v>
      </c>
      <c r="D128" s="13" t="s">
        <v>75</v>
      </c>
      <c r="E128" s="33" t="s">
        <v>170</v>
      </c>
      <c r="F128" s="14">
        <v>0.028241400462962963</v>
      </c>
      <c r="G128" s="14">
        <v>0.028241400462962963</v>
      </c>
      <c r="H128" s="13" t="str">
        <f t="shared" si="8"/>
        <v>5.05/km</v>
      </c>
      <c r="I128" s="14">
        <f t="shared" si="9"/>
        <v>0.008877604166666667</v>
      </c>
      <c r="J128" s="14">
        <f t="shared" si="7"/>
        <v>0.008819664351851851</v>
      </c>
    </row>
    <row r="129" spans="1:10" ht="15" customHeight="1">
      <c r="A129" s="13">
        <v>125</v>
      </c>
      <c r="B129" s="33" t="s">
        <v>303</v>
      </c>
      <c r="C129" s="33" t="s">
        <v>134</v>
      </c>
      <c r="D129" s="13" t="s">
        <v>90</v>
      </c>
      <c r="E129" s="33" t="s">
        <v>301</v>
      </c>
      <c r="F129" s="14">
        <v>0.028252824074074076</v>
      </c>
      <c r="G129" s="14">
        <v>0.028252824074074076</v>
      </c>
      <c r="H129" s="13" t="str">
        <f t="shared" si="8"/>
        <v>5.05/km</v>
      </c>
      <c r="I129" s="14">
        <f t="shared" si="9"/>
        <v>0.00888902777777778</v>
      </c>
      <c r="J129" s="14">
        <f t="shared" si="7"/>
        <v>0.00560236111111111</v>
      </c>
    </row>
    <row r="130" spans="1:10" ht="15" customHeight="1">
      <c r="A130" s="13">
        <v>126</v>
      </c>
      <c r="B130" s="33" t="s">
        <v>116</v>
      </c>
      <c r="C130" s="33" t="s">
        <v>117</v>
      </c>
      <c r="D130" s="13" t="s">
        <v>304</v>
      </c>
      <c r="E130" s="33" t="s">
        <v>102</v>
      </c>
      <c r="F130" s="14">
        <v>0.02828802083333333</v>
      </c>
      <c r="G130" s="14">
        <v>0.02828802083333333</v>
      </c>
      <c r="H130" s="13" t="str">
        <f t="shared" si="8"/>
        <v>5.06/km</v>
      </c>
      <c r="I130" s="14">
        <f t="shared" si="9"/>
        <v>0.008924224537037034</v>
      </c>
      <c r="J130" s="14">
        <f t="shared" si="7"/>
        <v>0</v>
      </c>
    </row>
    <row r="131" spans="1:10" ht="15" customHeight="1">
      <c r="A131" s="13">
        <v>127</v>
      </c>
      <c r="B131" s="33" t="s">
        <v>305</v>
      </c>
      <c r="C131" s="33" t="s">
        <v>41</v>
      </c>
      <c r="D131" s="13" t="s">
        <v>75</v>
      </c>
      <c r="E131" s="33" t="s">
        <v>181</v>
      </c>
      <c r="F131" s="14">
        <v>0.028322708333333335</v>
      </c>
      <c r="G131" s="14">
        <v>0.028322708333333335</v>
      </c>
      <c r="H131" s="13" t="str">
        <f t="shared" si="8"/>
        <v>5.06/km</v>
      </c>
      <c r="I131" s="14">
        <f t="shared" si="9"/>
        <v>0.00895891203703704</v>
      </c>
      <c r="J131" s="14">
        <f t="shared" si="7"/>
        <v>0.008900972222222223</v>
      </c>
    </row>
    <row r="132" spans="1:10" ht="15" customHeight="1">
      <c r="A132" s="13">
        <v>128</v>
      </c>
      <c r="B132" s="33" t="s">
        <v>121</v>
      </c>
      <c r="C132" s="33" t="s">
        <v>122</v>
      </c>
      <c r="D132" s="13" t="s">
        <v>273</v>
      </c>
      <c r="E132" s="33" t="s">
        <v>102</v>
      </c>
      <c r="F132" s="14">
        <v>0.028484016203703708</v>
      </c>
      <c r="G132" s="14">
        <v>0.028484016203703708</v>
      </c>
      <c r="H132" s="13" t="str">
        <f t="shared" si="8"/>
        <v>5.08/km</v>
      </c>
      <c r="I132" s="14">
        <f t="shared" si="9"/>
        <v>0.009120219907407412</v>
      </c>
      <c r="J132" s="14">
        <f t="shared" si="7"/>
        <v>0.0015501967592592598</v>
      </c>
    </row>
    <row r="133" spans="1:10" ht="15" customHeight="1">
      <c r="A133" s="13">
        <v>129</v>
      </c>
      <c r="B133" s="33" t="s">
        <v>306</v>
      </c>
      <c r="C133" s="33" t="s">
        <v>20</v>
      </c>
      <c r="D133" s="13" t="s">
        <v>79</v>
      </c>
      <c r="E133" s="33" t="s">
        <v>132</v>
      </c>
      <c r="F133" s="14">
        <v>0.028496238425925923</v>
      </c>
      <c r="G133" s="14">
        <v>0.028496238425925923</v>
      </c>
      <c r="H133" s="13" t="str">
        <f t="shared" si="8"/>
        <v>5.08/km</v>
      </c>
      <c r="I133" s="14">
        <f t="shared" si="9"/>
        <v>0.009132442129629628</v>
      </c>
      <c r="J133" s="14">
        <f t="shared" si="7"/>
        <v>0.008842696759259257</v>
      </c>
    </row>
    <row r="134" spans="1:10" ht="15" customHeight="1">
      <c r="A134" s="13">
        <v>130</v>
      </c>
      <c r="B134" s="33" t="s">
        <v>307</v>
      </c>
      <c r="C134" s="33" t="s">
        <v>30</v>
      </c>
      <c r="D134" s="13" t="s">
        <v>101</v>
      </c>
      <c r="E134" s="33" t="s">
        <v>185</v>
      </c>
      <c r="F134" s="14">
        <v>0.028530347222222224</v>
      </c>
      <c r="G134" s="14">
        <v>0.028530347222222224</v>
      </c>
      <c r="H134" s="13" t="str">
        <f t="shared" si="8"/>
        <v>5.08/km</v>
      </c>
      <c r="I134" s="14">
        <f t="shared" si="9"/>
        <v>0.009166550925925929</v>
      </c>
      <c r="J134" s="14">
        <f aca="true" t="shared" si="10" ref="J134:J197">G134-INDEX($G$5:$G$270,MATCH(D134,$D$5:$D$270,0))</f>
        <v>0.005879120370370371</v>
      </c>
    </row>
    <row r="135" spans="1:10" ht="15" customHeight="1">
      <c r="A135" s="13">
        <v>131</v>
      </c>
      <c r="B135" s="33" t="s">
        <v>119</v>
      </c>
      <c r="C135" s="33" t="s">
        <v>74</v>
      </c>
      <c r="D135" s="13" t="s">
        <v>290</v>
      </c>
      <c r="E135" s="33" t="s">
        <v>96</v>
      </c>
      <c r="F135" s="14">
        <v>0.028623483796296294</v>
      </c>
      <c r="G135" s="14">
        <v>0.028623483796296294</v>
      </c>
      <c r="H135" s="13" t="str">
        <f t="shared" si="8"/>
        <v>5.09/km</v>
      </c>
      <c r="I135" s="14">
        <f t="shared" si="9"/>
        <v>0.009259687499999999</v>
      </c>
      <c r="J135" s="14">
        <f t="shared" si="10"/>
        <v>0.0010069097222222198</v>
      </c>
    </row>
    <row r="136" spans="1:10" ht="15" customHeight="1">
      <c r="A136" s="13">
        <v>132</v>
      </c>
      <c r="B136" s="33" t="s">
        <v>308</v>
      </c>
      <c r="C136" s="33" t="s">
        <v>309</v>
      </c>
      <c r="D136" s="13" t="s">
        <v>214</v>
      </c>
      <c r="E136" s="33" t="s">
        <v>310</v>
      </c>
      <c r="F136" s="14">
        <v>0.02864678240740741</v>
      </c>
      <c r="G136" s="14">
        <v>0.02864678240740741</v>
      </c>
      <c r="H136" s="13" t="str">
        <f t="shared" si="8"/>
        <v>5.09/km</v>
      </c>
      <c r="I136" s="14">
        <f t="shared" si="9"/>
        <v>0.009282986111111113</v>
      </c>
      <c r="J136" s="14">
        <f t="shared" si="10"/>
        <v>0.004305555555555559</v>
      </c>
    </row>
    <row r="137" spans="1:10" ht="15" customHeight="1">
      <c r="A137" s="13">
        <v>133</v>
      </c>
      <c r="B137" s="33" t="s">
        <v>311</v>
      </c>
      <c r="C137" s="33" t="s">
        <v>33</v>
      </c>
      <c r="D137" s="13" t="s">
        <v>79</v>
      </c>
      <c r="E137" s="33" t="s">
        <v>83</v>
      </c>
      <c r="F137" s="14">
        <v>0.02873951388888889</v>
      </c>
      <c r="G137" s="14">
        <v>0.02873951388888889</v>
      </c>
      <c r="H137" s="13" t="str">
        <f t="shared" si="8"/>
        <v>5.10/km</v>
      </c>
      <c r="I137" s="14">
        <f t="shared" si="9"/>
        <v>0.009375717592592595</v>
      </c>
      <c r="J137" s="14">
        <f t="shared" si="10"/>
        <v>0.009085972222222224</v>
      </c>
    </row>
    <row r="138" spans="1:10" ht="15" customHeight="1">
      <c r="A138" s="13">
        <v>134</v>
      </c>
      <c r="B138" s="33" t="s">
        <v>312</v>
      </c>
      <c r="C138" s="33" t="s">
        <v>36</v>
      </c>
      <c r="D138" s="13" t="s">
        <v>79</v>
      </c>
      <c r="E138" s="33" t="s">
        <v>115</v>
      </c>
      <c r="F138" s="14">
        <v>0.028749999999999998</v>
      </c>
      <c r="G138" s="14">
        <v>0.028749999999999998</v>
      </c>
      <c r="H138" s="13" t="str">
        <f t="shared" si="8"/>
        <v>5.11/km</v>
      </c>
      <c r="I138" s="14">
        <f t="shared" si="9"/>
        <v>0.009386203703703702</v>
      </c>
      <c r="J138" s="14">
        <f t="shared" si="10"/>
        <v>0.009096458333333331</v>
      </c>
    </row>
    <row r="139" spans="1:10" ht="15" customHeight="1">
      <c r="A139" s="13">
        <v>135</v>
      </c>
      <c r="B139" s="33" t="s">
        <v>313</v>
      </c>
      <c r="C139" s="33" t="s">
        <v>51</v>
      </c>
      <c r="D139" s="13" t="s">
        <v>101</v>
      </c>
      <c r="E139" s="33" t="s">
        <v>187</v>
      </c>
      <c r="F139" s="14">
        <v>0.02885460648148148</v>
      </c>
      <c r="G139" s="14">
        <v>0.02885460648148148</v>
      </c>
      <c r="H139" s="13" t="str">
        <f t="shared" si="8"/>
        <v>5.12/km</v>
      </c>
      <c r="I139" s="14">
        <f t="shared" si="9"/>
        <v>0.009490810185185185</v>
      </c>
      <c r="J139" s="14">
        <f t="shared" si="10"/>
        <v>0.006203379629629628</v>
      </c>
    </row>
    <row r="140" spans="1:10" ht="15" customHeight="1">
      <c r="A140" s="13">
        <v>136</v>
      </c>
      <c r="B140" s="33" t="s">
        <v>314</v>
      </c>
      <c r="C140" s="33" t="s">
        <v>59</v>
      </c>
      <c r="D140" s="13" t="s">
        <v>90</v>
      </c>
      <c r="E140" s="33" t="s">
        <v>187</v>
      </c>
      <c r="F140" s="14">
        <v>0.02886679398148148</v>
      </c>
      <c r="G140" s="14">
        <v>0.02886679398148148</v>
      </c>
      <c r="H140" s="13" t="str">
        <f t="shared" si="8"/>
        <v>5.12/km</v>
      </c>
      <c r="I140" s="14">
        <f t="shared" si="9"/>
        <v>0.009502997685185186</v>
      </c>
      <c r="J140" s="14">
        <f t="shared" si="10"/>
        <v>0.006216331018518515</v>
      </c>
    </row>
    <row r="141" spans="1:10" ht="15" customHeight="1">
      <c r="A141" s="13">
        <v>137</v>
      </c>
      <c r="B141" s="33" t="s">
        <v>315</v>
      </c>
      <c r="C141" s="33" t="s">
        <v>130</v>
      </c>
      <c r="D141" s="13" t="s">
        <v>112</v>
      </c>
      <c r="E141" s="33" t="s">
        <v>14</v>
      </c>
      <c r="F141" s="14">
        <v>0.028935624999999996</v>
      </c>
      <c r="G141" s="14">
        <v>0.028935624999999996</v>
      </c>
      <c r="H141" s="13" t="str">
        <f t="shared" si="8"/>
        <v>5.13/km</v>
      </c>
      <c r="I141" s="14">
        <f t="shared" si="9"/>
        <v>0.0095718287037037</v>
      </c>
      <c r="J141" s="14">
        <f t="shared" si="10"/>
        <v>0.0016665624999999996</v>
      </c>
    </row>
    <row r="142" spans="1:10" ht="15" customHeight="1">
      <c r="A142" s="13">
        <v>138</v>
      </c>
      <c r="B142" s="33" t="s">
        <v>316</v>
      </c>
      <c r="C142" s="33" t="s">
        <v>129</v>
      </c>
      <c r="D142" s="13" t="s">
        <v>90</v>
      </c>
      <c r="E142" s="33" t="s">
        <v>187</v>
      </c>
      <c r="F142" s="14">
        <v>0.028959131944444442</v>
      </c>
      <c r="G142" s="14">
        <v>0.028959131944444442</v>
      </c>
      <c r="H142" s="13" t="str">
        <f t="shared" si="8"/>
        <v>5.13/km</v>
      </c>
      <c r="I142" s="14">
        <f t="shared" si="9"/>
        <v>0.009595335648148146</v>
      </c>
      <c r="J142" s="14">
        <f t="shared" si="10"/>
        <v>0.006308668981481476</v>
      </c>
    </row>
    <row r="143" spans="1:10" ht="15" customHeight="1">
      <c r="A143" s="13">
        <v>139</v>
      </c>
      <c r="B143" s="33" t="s">
        <v>152</v>
      </c>
      <c r="C143" s="33" t="s">
        <v>317</v>
      </c>
      <c r="D143" s="13" t="s">
        <v>88</v>
      </c>
      <c r="E143" s="33" t="s">
        <v>115</v>
      </c>
      <c r="F143" s="14">
        <v>0.028982060185185187</v>
      </c>
      <c r="G143" s="14">
        <v>0.028982060185185187</v>
      </c>
      <c r="H143" s="13" t="str">
        <f t="shared" si="8"/>
        <v>5.13/km</v>
      </c>
      <c r="I143" s="14">
        <f t="shared" si="9"/>
        <v>0.009618263888888891</v>
      </c>
      <c r="J143" s="14">
        <f t="shared" si="10"/>
        <v>0.00876203703703704</v>
      </c>
    </row>
    <row r="144" spans="1:10" ht="15" customHeight="1">
      <c r="A144" s="13">
        <v>140</v>
      </c>
      <c r="B144" s="33" t="s">
        <v>318</v>
      </c>
      <c r="C144" s="33" t="s">
        <v>35</v>
      </c>
      <c r="D144" s="13" t="s">
        <v>75</v>
      </c>
      <c r="E144" s="33" t="s">
        <v>181</v>
      </c>
      <c r="F144" s="14">
        <v>0.029028831018518515</v>
      </c>
      <c r="G144" s="14">
        <v>0.029028831018518515</v>
      </c>
      <c r="H144" s="13" t="str">
        <f t="shared" si="8"/>
        <v>5.14/km</v>
      </c>
      <c r="I144" s="14">
        <f t="shared" si="9"/>
        <v>0.009665034722222219</v>
      </c>
      <c r="J144" s="14">
        <f t="shared" si="10"/>
        <v>0.009607094907407403</v>
      </c>
    </row>
    <row r="145" spans="1:10" ht="15" customHeight="1">
      <c r="A145" s="13">
        <v>141</v>
      </c>
      <c r="B145" s="33" t="s">
        <v>188</v>
      </c>
      <c r="C145" s="33" t="s">
        <v>65</v>
      </c>
      <c r="D145" s="13" t="s">
        <v>104</v>
      </c>
      <c r="E145" s="33" t="s">
        <v>187</v>
      </c>
      <c r="F145" s="14">
        <v>0.02907519675925926</v>
      </c>
      <c r="G145" s="14">
        <v>0.02907519675925926</v>
      </c>
      <c r="H145" s="13" t="str">
        <f t="shared" si="8"/>
        <v>5.14/km</v>
      </c>
      <c r="I145" s="14">
        <f t="shared" si="9"/>
        <v>0.009711400462962965</v>
      </c>
      <c r="J145" s="14">
        <f t="shared" si="10"/>
        <v>0.0058335879629629606</v>
      </c>
    </row>
    <row r="146" spans="1:10" ht="15" customHeight="1">
      <c r="A146" s="13">
        <v>142</v>
      </c>
      <c r="B146" s="33" t="s">
        <v>319</v>
      </c>
      <c r="C146" s="33" t="s">
        <v>320</v>
      </c>
      <c r="D146" s="13" t="s">
        <v>214</v>
      </c>
      <c r="E146" s="33" t="s">
        <v>181</v>
      </c>
      <c r="F146" s="14">
        <v>0.029132858796296294</v>
      </c>
      <c r="G146" s="14">
        <v>0.029132858796296294</v>
      </c>
      <c r="H146" s="13" t="str">
        <f t="shared" si="8"/>
        <v>5.15/km</v>
      </c>
      <c r="I146" s="14">
        <f t="shared" si="9"/>
        <v>0.009769062499999998</v>
      </c>
      <c r="J146" s="14">
        <f t="shared" si="10"/>
        <v>0.004791631944444444</v>
      </c>
    </row>
    <row r="147" spans="1:10" ht="15" customHeight="1">
      <c r="A147" s="13">
        <v>143</v>
      </c>
      <c r="B147" s="33" t="s">
        <v>321</v>
      </c>
      <c r="C147" s="33" t="s">
        <v>322</v>
      </c>
      <c r="D147" s="13" t="s">
        <v>101</v>
      </c>
      <c r="E147" s="33" t="s">
        <v>83</v>
      </c>
      <c r="F147" s="14">
        <v>0.029202303240740742</v>
      </c>
      <c r="G147" s="14">
        <v>0.029202303240740742</v>
      </c>
      <c r="H147" s="13" t="str">
        <f t="shared" si="8"/>
        <v>5.15/km</v>
      </c>
      <c r="I147" s="14">
        <f t="shared" si="9"/>
        <v>0.009838506944444447</v>
      </c>
      <c r="J147" s="14">
        <f t="shared" si="10"/>
        <v>0.006551076388888889</v>
      </c>
    </row>
    <row r="148" spans="1:10" ht="15" customHeight="1">
      <c r="A148" s="13">
        <v>144</v>
      </c>
      <c r="B148" s="33" t="s">
        <v>323</v>
      </c>
      <c r="C148" s="33" t="s">
        <v>150</v>
      </c>
      <c r="D148" s="13" t="s">
        <v>101</v>
      </c>
      <c r="E148" s="33" t="s">
        <v>200</v>
      </c>
      <c r="F148" s="14">
        <v>0.02942221064814815</v>
      </c>
      <c r="G148" s="14">
        <v>0.02942221064814815</v>
      </c>
      <c r="H148" s="13" t="str">
        <f t="shared" si="8"/>
        <v>5.18/km</v>
      </c>
      <c r="I148" s="14">
        <f t="shared" si="9"/>
        <v>0.010058414351851855</v>
      </c>
      <c r="J148" s="14">
        <f t="shared" si="10"/>
        <v>0.0067709837962962975</v>
      </c>
    </row>
    <row r="149" spans="1:10" ht="15" customHeight="1">
      <c r="A149" s="13">
        <v>145</v>
      </c>
      <c r="B149" s="33" t="s">
        <v>143</v>
      </c>
      <c r="C149" s="33" t="s">
        <v>57</v>
      </c>
      <c r="D149" s="13" t="s">
        <v>88</v>
      </c>
      <c r="E149" s="33" t="s">
        <v>84</v>
      </c>
      <c r="F149" s="14">
        <v>0.02943344907407407</v>
      </c>
      <c r="G149" s="14">
        <v>0.02943344907407407</v>
      </c>
      <c r="H149" s="13" t="str">
        <f t="shared" si="8"/>
        <v>5.18/km</v>
      </c>
      <c r="I149" s="14">
        <f t="shared" si="9"/>
        <v>0.010069652777777775</v>
      </c>
      <c r="J149" s="14">
        <f t="shared" si="10"/>
        <v>0.009213425925925924</v>
      </c>
    </row>
    <row r="150" spans="1:10" ht="15" customHeight="1">
      <c r="A150" s="13">
        <v>146</v>
      </c>
      <c r="B150" s="33" t="s">
        <v>324</v>
      </c>
      <c r="C150" s="33" t="s">
        <v>18</v>
      </c>
      <c r="D150" s="13" t="s">
        <v>75</v>
      </c>
      <c r="E150" s="33" t="s">
        <v>200</v>
      </c>
      <c r="F150" s="14">
        <v>0.02944546296296296</v>
      </c>
      <c r="G150" s="14">
        <v>0.02944546296296296</v>
      </c>
      <c r="H150" s="13" t="str">
        <f t="shared" si="8"/>
        <v>5.18/km</v>
      </c>
      <c r="I150" s="14">
        <f t="shared" si="9"/>
        <v>0.010081666666666666</v>
      </c>
      <c r="J150" s="14">
        <f t="shared" si="10"/>
        <v>0.01002372685185185</v>
      </c>
    </row>
    <row r="151" spans="1:10" ht="15" customHeight="1">
      <c r="A151" s="13">
        <v>147</v>
      </c>
      <c r="B151" s="33" t="s">
        <v>325</v>
      </c>
      <c r="C151" s="33" t="s">
        <v>326</v>
      </c>
      <c r="D151" s="13" t="s">
        <v>101</v>
      </c>
      <c r="E151" s="33" t="s">
        <v>185</v>
      </c>
      <c r="F151" s="14">
        <v>0.029491145833333333</v>
      </c>
      <c r="G151" s="14">
        <v>0.029491145833333333</v>
      </c>
      <c r="H151" s="13" t="str">
        <f t="shared" si="8"/>
        <v>5.19/km</v>
      </c>
      <c r="I151" s="14">
        <f t="shared" si="9"/>
        <v>0.010127349537037037</v>
      </c>
      <c r="J151" s="14">
        <f t="shared" si="10"/>
        <v>0.00683991898148148</v>
      </c>
    </row>
    <row r="152" spans="1:10" ht="15" customHeight="1">
      <c r="A152" s="13">
        <v>148</v>
      </c>
      <c r="B152" s="33" t="s">
        <v>146</v>
      </c>
      <c r="C152" s="33" t="s">
        <v>48</v>
      </c>
      <c r="D152" s="13" t="s">
        <v>104</v>
      </c>
      <c r="E152" s="33" t="s">
        <v>185</v>
      </c>
      <c r="F152" s="14">
        <v>0.02950236111111111</v>
      </c>
      <c r="G152" s="14">
        <v>0.02950236111111111</v>
      </c>
      <c r="H152" s="13" t="str">
        <f t="shared" si="8"/>
        <v>5.19/km</v>
      </c>
      <c r="I152" s="14">
        <f t="shared" si="9"/>
        <v>0.010138564814814816</v>
      </c>
      <c r="J152" s="14">
        <f t="shared" si="10"/>
        <v>0.006260752314814811</v>
      </c>
    </row>
    <row r="153" spans="1:10" ht="15" customHeight="1">
      <c r="A153" s="13">
        <v>149</v>
      </c>
      <c r="B153" s="33" t="s">
        <v>327</v>
      </c>
      <c r="C153" s="33" t="s">
        <v>69</v>
      </c>
      <c r="D153" s="13" t="s">
        <v>328</v>
      </c>
      <c r="E153" s="33" t="s">
        <v>185</v>
      </c>
      <c r="F153" s="14">
        <v>0.029653113425925925</v>
      </c>
      <c r="G153" s="14">
        <v>0.029653113425925925</v>
      </c>
      <c r="H153" s="13" t="str">
        <f t="shared" si="8"/>
        <v>5.20/km</v>
      </c>
      <c r="I153" s="14">
        <f t="shared" si="9"/>
        <v>0.01028931712962963</v>
      </c>
      <c r="J153" s="14">
        <f t="shared" si="10"/>
        <v>0</v>
      </c>
    </row>
    <row r="154" spans="1:10" ht="15" customHeight="1">
      <c r="A154" s="13">
        <v>150</v>
      </c>
      <c r="B154" s="33" t="s">
        <v>329</v>
      </c>
      <c r="C154" s="33" t="s">
        <v>58</v>
      </c>
      <c r="D154" s="13" t="s">
        <v>75</v>
      </c>
      <c r="E154" s="33" t="s">
        <v>115</v>
      </c>
      <c r="F154" s="14">
        <v>0.029688622685185184</v>
      </c>
      <c r="G154" s="14">
        <v>0.029688622685185184</v>
      </c>
      <c r="H154" s="13" t="str">
        <f t="shared" si="8"/>
        <v>5.21/km</v>
      </c>
      <c r="I154" s="14">
        <f t="shared" si="9"/>
        <v>0.010324826388888889</v>
      </c>
      <c r="J154" s="14">
        <f t="shared" si="10"/>
        <v>0.010266886574074072</v>
      </c>
    </row>
    <row r="155" spans="1:10" ht="15" customHeight="1">
      <c r="A155" s="13">
        <v>151</v>
      </c>
      <c r="B155" s="33" t="s">
        <v>120</v>
      </c>
      <c r="C155" s="33" t="s">
        <v>55</v>
      </c>
      <c r="D155" s="13" t="s">
        <v>90</v>
      </c>
      <c r="E155" s="33" t="s">
        <v>96</v>
      </c>
      <c r="F155" s="14">
        <v>0.0296997337962963</v>
      </c>
      <c r="G155" s="14">
        <v>0.0296997337962963</v>
      </c>
      <c r="H155" s="13" t="str">
        <f t="shared" si="8"/>
        <v>5.21/km</v>
      </c>
      <c r="I155" s="14">
        <f t="shared" si="9"/>
        <v>0.010335937500000003</v>
      </c>
      <c r="J155" s="14">
        <f t="shared" si="10"/>
        <v>0.007049270833333333</v>
      </c>
    </row>
    <row r="156" spans="1:10" ht="15" customHeight="1">
      <c r="A156" s="13">
        <v>152</v>
      </c>
      <c r="B156" s="33" t="s">
        <v>124</v>
      </c>
      <c r="C156" s="33" t="s">
        <v>125</v>
      </c>
      <c r="D156" s="13" t="s">
        <v>273</v>
      </c>
      <c r="E156" s="33" t="s">
        <v>96</v>
      </c>
      <c r="F156" s="14">
        <v>0.029723055555555558</v>
      </c>
      <c r="G156" s="14">
        <v>0.029723055555555558</v>
      </c>
      <c r="H156" s="13" t="str">
        <f t="shared" si="8"/>
        <v>5.21/km</v>
      </c>
      <c r="I156" s="14">
        <f t="shared" si="9"/>
        <v>0.010359259259259262</v>
      </c>
      <c r="J156" s="14">
        <f t="shared" si="10"/>
        <v>0.0027892361111111104</v>
      </c>
    </row>
    <row r="157" spans="1:10" ht="15" customHeight="1">
      <c r="A157" s="13">
        <v>153</v>
      </c>
      <c r="B157" s="33" t="s">
        <v>330</v>
      </c>
      <c r="C157" s="33" t="s">
        <v>31</v>
      </c>
      <c r="D157" s="13" t="s">
        <v>88</v>
      </c>
      <c r="E157" s="33" t="s">
        <v>310</v>
      </c>
      <c r="F157" s="14">
        <v>0.02973413194444444</v>
      </c>
      <c r="G157" s="14">
        <v>0.02973413194444444</v>
      </c>
      <c r="H157" s="13" t="str">
        <f t="shared" si="8"/>
        <v>5.21/km</v>
      </c>
      <c r="I157" s="14">
        <f t="shared" si="9"/>
        <v>0.010370335648148144</v>
      </c>
      <c r="J157" s="14">
        <f t="shared" si="10"/>
        <v>0.009514108796296293</v>
      </c>
    </row>
    <row r="158" spans="1:10" ht="15" customHeight="1">
      <c r="A158" s="13">
        <v>154</v>
      </c>
      <c r="B158" s="33" t="s">
        <v>331</v>
      </c>
      <c r="C158" s="33" t="s">
        <v>332</v>
      </c>
      <c r="D158" s="13" t="s">
        <v>214</v>
      </c>
      <c r="E158" s="33" t="s">
        <v>187</v>
      </c>
      <c r="F158" s="14">
        <v>0.029745706018518517</v>
      </c>
      <c r="G158" s="14">
        <v>0.029745706018518517</v>
      </c>
      <c r="H158" s="13" t="str">
        <f t="shared" si="8"/>
        <v>5.21/km</v>
      </c>
      <c r="I158" s="14">
        <f t="shared" si="9"/>
        <v>0.010381909722222221</v>
      </c>
      <c r="J158" s="14">
        <f t="shared" si="10"/>
        <v>0.005404479166666667</v>
      </c>
    </row>
    <row r="159" spans="1:10" ht="15" customHeight="1">
      <c r="A159" s="13">
        <v>155</v>
      </c>
      <c r="B159" s="33" t="s">
        <v>144</v>
      </c>
      <c r="C159" s="33" t="s">
        <v>333</v>
      </c>
      <c r="D159" s="13" t="s">
        <v>79</v>
      </c>
      <c r="E159" s="33" t="s">
        <v>85</v>
      </c>
      <c r="F159" s="14">
        <v>0.029757673611111115</v>
      </c>
      <c r="G159" s="14">
        <v>0.029757673611111115</v>
      </c>
      <c r="H159" s="13" t="str">
        <f t="shared" si="8"/>
        <v>5.21/km</v>
      </c>
      <c r="I159" s="14">
        <f t="shared" si="9"/>
        <v>0.01039387731481482</v>
      </c>
      <c r="J159" s="14">
        <f t="shared" si="10"/>
        <v>0.010104131944444449</v>
      </c>
    </row>
    <row r="160" spans="1:10" ht="15" customHeight="1">
      <c r="A160" s="13">
        <v>156</v>
      </c>
      <c r="B160" s="33" t="s">
        <v>334</v>
      </c>
      <c r="C160" s="33" t="s">
        <v>57</v>
      </c>
      <c r="D160" s="13" t="s">
        <v>101</v>
      </c>
      <c r="E160" s="33" t="s">
        <v>187</v>
      </c>
      <c r="F160" s="14">
        <v>0.02976957175925926</v>
      </c>
      <c r="G160" s="14">
        <v>0.02976957175925926</v>
      </c>
      <c r="H160" s="13" t="str">
        <f t="shared" si="8"/>
        <v>5.22/km</v>
      </c>
      <c r="I160" s="14">
        <f t="shared" si="9"/>
        <v>0.010405775462962966</v>
      </c>
      <c r="J160" s="14">
        <f t="shared" si="10"/>
        <v>0.007118344907407408</v>
      </c>
    </row>
    <row r="161" spans="1:10" ht="15" customHeight="1">
      <c r="A161" s="13">
        <v>157</v>
      </c>
      <c r="B161" s="33" t="s">
        <v>335</v>
      </c>
      <c r="C161" s="33" t="s">
        <v>13</v>
      </c>
      <c r="D161" s="13" t="s">
        <v>90</v>
      </c>
      <c r="E161" s="33" t="s">
        <v>92</v>
      </c>
      <c r="F161" s="14">
        <v>0.029792534722222222</v>
      </c>
      <c r="G161" s="14">
        <v>0.029792534722222222</v>
      </c>
      <c r="H161" s="13" t="str">
        <f t="shared" si="8"/>
        <v>5.22/km</v>
      </c>
      <c r="I161" s="14">
        <f t="shared" si="9"/>
        <v>0.010428738425925926</v>
      </c>
      <c r="J161" s="14">
        <f t="shared" si="10"/>
        <v>0.007142071759259256</v>
      </c>
    </row>
    <row r="162" spans="1:10" ht="15" customHeight="1">
      <c r="A162" s="13">
        <v>158</v>
      </c>
      <c r="B162" s="33" t="s">
        <v>336</v>
      </c>
      <c r="C162" s="33" t="s">
        <v>27</v>
      </c>
      <c r="D162" s="13" t="s">
        <v>90</v>
      </c>
      <c r="E162" s="33" t="s">
        <v>84</v>
      </c>
      <c r="F162" s="14">
        <v>0.029862094907407405</v>
      </c>
      <c r="G162" s="14">
        <v>0.029862094907407405</v>
      </c>
      <c r="H162" s="13" t="str">
        <f t="shared" si="8"/>
        <v>5.23/km</v>
      </c>
      <c r="I162" s="14">
        <f t="shared" si="9"/>
        <v>0.01049829861111111</v>
      </c>
      <c r="J162" s="14">
        <f t="shared" si="10"/>
        <v>0.007211631944444439</v>
      </c>
    </row>
    <row r="163" spans="1:10" ht="15" customHeight="1">
      <c r="A163" s="13">
        <v>159</v>
      </c>
      <c r="B163" s="33" t="s">
        <v>303</v>
      </c>
      <c r="C163" s="33" t="s">
        <v>37</v>
      </c>
      <c r="D163" s="13" t="s">
        <v>294</v>
      </c>
      <c r="E163" s="33" t="s">
        <v>301</v>
      </c>
      <c r="F163" s="14">
        <v>0.029884548611111107</v>
      </c>
      <c r="G163" s="14">
        <v>0.029884548611111107</v>
      </c>
      <c r="H163" s="13" t="str">
        <f t="shared" si="8"/>
        <v>5.23/km</v>
      </c>
      <c r="I163" s="14">
        <f t="shared" si="9"/>
        <v>0.010520752314814811</v>
      </c>
      <c r="J163" s="14">
        <f t="shared" si="10"/>
        <v>0.0020718287037036973</v>
      </c>
    </row>
    <row r="164" spans="1:10" ht="15" customHeight="1">
      <c r="A164" s="13">
        <v>160</v>
      </c>
      <c r="B164" s="33" t="s">
        <v>319</v>
      </c>
      <c r="C164" s="33" t="s">
        <v>337</v>
      </c>
      <c r="D164" s="13" t="s">
        <v>294</v>
      </c>
      <c r="E164" s="33" t="s">
        <v>181</v>
      </c>
      <c r="F164" s="14">
        <v>0.02990824074074074</v>
      </c>
      <c r="G164" s="14">
        <v>0.02990824074074074</v>
      </c>
      <c r="H164" s="13" t="str">
        <f t="shared" si="8"/>
        <v>5.23/km</v>
      </c>
      <c r="I164" s="14">
        <f t="shared" si="9"/>
        <v>0.010544444444444443</v>
      </c>
      <c r="J164" s="14">
        <f t="shared" si="10"/>
        <v>0.0020955208333333294</v>
      </c>
    </row>
    <row r="165" spans="1:10" ht="15" customHeight="1">
      <c r="A165" s="13">
        <v>161</v>
      </c>
      <c r="B165" s="33" t="s">
        <v>258</v>
      </c>
      <c r="C165" s="33" t="s">
        <v>47</v>
      </c>
      <c r="D165" s="13" t="s">
        <v>88</v>
      </c>
      <c r="E165" s="33" t="s">
        <v>181</v>
      </c>
      <c r="F165" s="14">
        <v>0.02991974537037037</v>
      </c>
      <c r="G165" s="14">
        <v>0.02991974537037037</v>
      </c>
      <c r="H165" s="13" t="str">
        <f t="shared" si="8"/>
        <v>5.23/km</v>
      </c>
      <c r="I165" s="14">
        <f t="shared" si="9"/>
        <v>0.010555949074074075</v>
      </c>
      <c r="J165" s="14">
        <f t="shared" si="10"/>
        <v>0.009699722222222224</v>
      </c>
    </row>
    <row r="166" spans="1:10" ht="15" customHeight="1">
      <c r="A166" s="13">
        <v>162</v>
      </c>
      <c r="B166" s="33" t="s">
        <v>325</v>
      </c>
      <c r="C166" s="33" t="s">
        <v>338</v>
      </c>
      <c r="D166" s="13" t="s">
        <v>328</v>
      </c>
      <c r="E166" s="33" t="s">
        <v>185</v>
      </c>
      <c r="F166" s="14">
        <v>0.03002394675925926</v>
      </c>
      <c r="G166" s="14">
        <v>0.03002394675925926</v>
      </c>
      <c r="H166" s="13" t="str">
        <f t="shared" si="8"/>
        <v>5.24/km</v>
      </c>
      <c r="I166" s="14">
        <f t="shared" si="9"/>
        <v>0.010660150462962963</v>
      </c>
      <c r="J166" s="14">
        <f t="shared" si="10"/>
        <v>0.0003708333333333341</v>
      </c>
    </row>
    <row r="167" spans="1:10" ht="15" customHeight="1">
      <c r="A167" s="13">
        <v>163</v>
      </c>
      <c r="B167" s="33" t="s">
        <v>38</v>
      </c>
      <c r="C167" s="33" t="s">
        <v>339</v>
      </c>
      <c r="D167" s="13" t="s">
        <v>101</v>
      </c>
      <c r="E167" s="33" t="s">
        <v>185</v>
      </c>
      <c r="F167" s="14">
        <v>0.030035162037037034</v>
      </c>
      <c r="G167" s="14">
        <v>0.030035162037037034</v>
      </c>
      <c r="H167" s="13" t="str">
        <f t="shared" si="8"/>
        <v>5.24/km</v>
      </c>
      <c r="I167" s="14">
        <f t="shared" si="9"/>
        <v>0.010671365740740738</v>
      </c>
      <c r="J167" s="14">
        <f t="shared" si="10"/>
        <v>0.007383935185185181</v>
      </c>
    </row>
    <row r="168" spans="1:10" ht="15" customHeight="1">
      <c r="A168" s="13">
        <v>164</v>
      </c>
      <c r="B168" s="33" t="s">
        <v>340</v>
      </c>
      <c r="C168" s="33" t="s">
        <v>150</v>
      </c>
      <c r="D168" s="13" t="s">
        <v>101</v>
      </c>
      <c r="E168" s="33" t="s">
        <v>115</v>
      </c>
      <c r="F168" s="14">
        <v>0.03003512731481481</v>
      </c>
      <c r="G168" s="14">
        <v>0.03003512731481481</v>
      </c>
      <c r="H168" s="13" t="str">
        <f t="shared" si="8"/>
        <v>5.24/km</v>
      </c>
      <c r="I168" s="14">
        <f t="shared" si="9"/>
        <v>0.010671331018518516</v>
      </c>
      <c r="J168" s="14">
        <f t="shared" si="10"/>
        <v>0.007383900462962958</v>
      </c>
    </row>
    <row r="169" spans="1:10" ht="15" customHeight="1">
      <c r="A169" s="13">
        <v>165</v>
      </c>
      <c r="B169" s="33" t="s">
        <v>62</v>
      </c>
      <c r="C169" s="33" t="s">
        <v>45</v>
      </c>
      <c r="D169" s="13" t="s">
        <v>88</v>
      </c>
      <c r="E169" s="33" t="s">
        <v>170</v>
      </c>
      <c r="F169" s="14">
        <v>0.03006991898148148</v>
      </c>
      <c r="G169" s="14">
        <v>0.03006991898148148</v>
      </c>
      <c r="H169" s="13" t="str">
        <f t="shared" si="8"/>
        <v>5.25/km</v>
      </c>
      <c r="I169" s="14">
        <f t="shared" si="9"/>
        <v>0.010706122685185185</v>
      </c>
      <c r="J169" s="14">
        <f t="shared" si="10"/>
        <v>0.009849895833333334</v>
      </c>
    </row>
    <row r="170" spans="1:10" ht="15" customHeight="1">
      <c r="A170" s="13">
        <v>166</v>
      </c>
      <c r="B170" s="33" t="s">
        <v>341</v>
      </c>
      <c r="C170" s="33" t="s">
        <v>113</v>
      </c>
      <c r="D170" s="13" t="s">
        <v>90</v>
      </c>
      <c r="E170" s="33" t="s">
        <v>92</v>
      </c>
      <c r="F170" s="14">
        <v>0.030093680555555554</v>
      </c>
      <c r="G170" s="14">
        <v>0.030093680555555554</v>
      </c>
      <c r="H170" s="13" t="str">
        <f t="shared" si="8"/>
        <v>5.25/km</v>
      </c>
      <c r="I170" s="14">
        <f t="shared" si="9"/>
        <v>0.010729884259259258</v>
      </c>
      <c r="J170" s="14">
        <f t="shared" si="10"/>
        <v>0.007443217592592588</v>
      </c>
    </row>
    <row r="171" spans="1:10" ht="15" customHeight="1">
      <c r="A171" s="13">
        <v>167</v>
      </c>
      <c r="B171" s="33" t="s">
        <v>342</v>
      </c>
      <c r="C171" s="33" t="s">
        <v>52</v>
      </c>
      <c r="D171" s="13" t="s">
        <v>104</v>
      </c>
      <c r="E171" s="33" t="s">
        <v>115</v>
      </c>
      <c r="F171" s="14">
        <v>0.030231770833333334</v>
      </c>
      <c r="G171" s="14">
        <v>0.030231770833333334</v>
      </c>
      <c r="H171" s="13" t="str">
        <f t="shared" si="8"/>
        <v>5.27/km</v>
      </c>
      <c r="I171" s="14">
        <f t="shared" si="9"/>
        <v>0.010867974537037039</v>
      </c>
      <c r="J171" s="14">
        <f t="shared" si="10"/>
        <v>0.006990162037037034</v>
      </c>
    </row>
    <row r="172" spans="1:10" ht="15" customHeight="1">
      <c r="A172" s="13">
        <v>168</v>
      </c>
      <c r="B172" s="33" t="s">
        <v>343</v>
      </c>
      <c r="C172" s="33" t="s">
        <v>42</v>
      </c>
      <c r="D172" s="13" t="s">
        <v>75</v>
      </c>
      <c r="E172" s="33" t="s">
        <v>92</v>
      </c>
      <c r="F172" s="14">
        <v>0.03035908564814815</v>
      </c>
      <c r="G172" s="14">
        <v>0.03035908564814815</v>
      </c>
      <c r="H172" s="13" t="str">
        <f t="shared" si="8"/>
        <v>5.28/km</v>
      </c>
      <c r="I172" s="14">
        <f t="shared" si="9"/>
        <v>0.010995289351851855</v>
      </c>
      <c r="J172" s="14">
        <f t="shared" si="10"/>
        <v>0.010937349537037039</v>
      </c>
    </row>
    <row r="173" spans="1:10" ht="15" customHeight="1">
      <c r="A173" s="13">
        <v>169</v>
      </c>
      <c r="B173" s="33" t="s">
        <v>46</v>
      </c>
      <c r="C173" s="33" t="s">
        <v>13</v>
      </c>
      <c r="D173" s="13" t="s">
        <v>75</v>
      </c>
      <c r="E173" s="33" t="s">
        <v>92</v>
      </c>
      <c r="F173" s="14">
        <v>0.030358796296296297</v>
      </c>
      <c r="G173" s="14">
        <v>0.030358796296296297</v>
      </c>
      <c r="H173" s="13" t="str">
        <f t="shared" si="8"/>
        <v>5.28/km</v>
      </c>
      <c r="I173" s="14">
        <f t="shared" si="9"/>
        <v>0.010995000000000001</v>
      </c>
      <c r="J173" s="14">
        <f t="shared" si="10"/>
        <v>0.010937060185185185</v>
      </c>
    </row>
    <row r="174" spans="1:10" ht="15" customHeight="1">
      <c r="A174" s="13">
        <v>170</v>
      </c>
      <c r="B174" s="33" t="s">
        <v>344</v>
      </c>
      <c r="C174" s="33" t="s">
        <v>141</v>
      </c>
      <c r="D174" s="13" t="s">
        <v>123</v>
      </c>
      <c r="E174" s="33" t="s">
        <v>185</v>
      </c>
      <c r="F174" s="14">
        <v>0.03040611111111111</v>
      </c>
      <c r="G174" s="14">
        <v>0.03040611111111111</v>
      </c>
      <c r="H174" s="13" t="str">
        <f t="shared" si="8"/>
        <v>5.28/km</v>
      </c>
      <c r="I174" s="14">
        <f t="shared" si="9"/>
        <v>0.011042314814814814</v>
      </c>
      <c r="J174" s="14">
        <f t="shared" si="10"/>
        <v>0</v>
      </c>
    </row>
    <row r="175" spans="1:10" ht="15" customHeight="1">
      <c r="A175" s="13">
        <v>171</v>
      </c>
      <c r="B175" s="33" t="s">
        <v>345</v>
      </c>
      <c r="C175" s="33" t="s">
        <v>346</v>
      </c>
      <c r="D175" s="13" t="s">
        <v>294</v>
      </c>
      <c r="E175" s="33" t="s">
        <v>187</v>
      </c>
      <c r="F175" s="14">
        <v>0.0304053125</v>
      </c>
      <c r="G175" s="14">
        <v>0.0304053125</v>
      </c>
      <c r="H175" s="13" t="str">
        <f t="shared" si="8"/>
        <v>5.28/km</v>
      </c>
      <c r="I175" s="14">
        <f t="shared" si="9"/>
        <v>0.011041516203703704</v>
      </c>
      <c r="J175" s="14">
        <f t="shared" si="10"/>
        <v>0.002592592592592591</v>
      </c>
    </row>
    <row r="176" spans="1:10" ht="15" customHeight="1">
      <c r="A176" s="13">
        <v>172</v>
      </c>
      <c r="B176" s="33" t="s">
        <v>347</v>
      </c>
      <c r="C176" s="33" t="s">
        <v>29</v>
      </c>
      <c r="D176" s="13" t="s">
        <v>75</v>
      </c>
      <c r="E176" s="33" t="s">
        <v>83</v>
      </c>
      <c r="F176" s="14">
        <v>0.030463333333333332</v>
      </c>
      <c r="G176" s="14">
        <v>0.030463333333333332</v>
      </c>
      <c r="H176" s="13" t="str">
        <f t="shared" si="8"/>
        <v>5.29/km</v>
      </c>
      <c r="I176" s="14">
        <f t="shared" si="9"/>
        <v>0.011099537037037036</v>
      </c>
      <c r="J176" s="14">
        <f t="shared" si="10"/>
        <v>0.01104159722222222</v>
      </c>
    </row>
    <row r="177" spans="1:10" ht="15" customHeight="1">
      <c r="A177" s="13">
        <v>173</v>
      </c>
      <c r="B177" s="33" t="s">
        <v>348</v>
      </c>
      <c r="C177" s="33" t="s">
        <v>70</v>
      </c>
      <c r="D177" s="13" t="s">
        <v>294</v>
      </c>
      <c r="E177" s="33" t="s">
        <v>240</v>
      </c>
      <c r="F177" s="14">
        <v>0.03046391203703704</v>
      </c>
      <c r="G177" s="14">
        <v>0.03046391203703704</v>
      </c>
      <c r="H177" s="13" t="str">
        <f t="shared" si="8"/>
        <v>5.29/km</v>
      </c>
      <c r="I177" s="14">
        <f t="shared" si="9"/>
        <v>0.011100115740740744</v>
      </c>
      <c r="J177" s="14">
        <f t="shared" si="10"/>
        <v>0.00265119212962963</v>
      </c>
    </row>
    <row r="178" spans="1:10" ht="15" customHeight="1">
      <c r="A178" s="13">
        <v>174</v>
      </c>
      <c r="B178" s="33" t="s">
        <v>349</v>
      </c>
      <c r="C178" s="33" t="s">
        <v>19</v>
      </c>
      <c r="D178" s="13" t="s">
        <v>75</v>
      </c>
      <c r="E178" s="33" t="s">
        <v>170</v>
      </c>
      <c r="F178" s="14">
        <v>0.03047559027777778</v>
      </c>
      <c r="G178" s="14">
        <v>0.03047559027777778</v>
      </c>
      <c r="H178" s="13" t="str">
        <f t="shared" si="8"/>
        <v>5.29/km</v>
      </c>
      <c r="I178" s="14">
        <f t="shared" si="9"/>
        <v>0.011111793981481485</v>
      </c>
      <c r="J178" s="14">
        <f t="shared" si="10"/>
        <v>0.011053854166666668</v>
      </c>
    </row>
    <row r="179" spans="1:10" ht="15" customHeight="1">
      <c r="A179" s="13">
        <v>175</v>
      </c>
      <c r="B179" s="33" t="s">
        <v>66</v>
      </c>
      <c r="C179" s="33" t="s">
        <v>40</v>
      </c>
      <c r="D179" s="13" t="s">
        <v>101</v>
      </c>
      <c r="E179" s="33" t="s">
        <v>181</v>
      </c>
      <c r="F179" s="14">
        <v>0.030556388888888886</v>
      </c>
      <c r="G179" s="14">
        <v>0.030556388888888886</v>
      </c>
      <c r="H179" s="13" t="str">
        <f t="shared" si="8"/>
        <v>5.30/km</v>
      </c>
      <c r="I179" s="14">
        <f t="shared" si="9"/>
        <v>0.01119259259259259</v>
      </c>
      <c r="J179" s="14">
        <f t="shared" si="10"/>
        <v>0.007905162037037033</v>
      </c>
    </row>
    <row r="180" spans="1:10" ht="15" customHeight="1">
      <c r="A180" s="13">
        <v>176</v>
      </c>
      <c r="B180" s="33" t="s">
        <v>350</v>
      </c>
      <c r="C180" s="33" t="s">
        <v>73</v>
      </c>
      <c r="D180" s="13" t="s">
        <v>101</v>
      </c>
      <c r="E180" s="33" t="s">
        <v>115</v>
      </c>
      <c r="F180" s="14">
        <v>0.03056778935185185</v>
      </c>
      <c r="G180" s="14">
        <v>0.03056778935185185</v>
      </c>
      <c r="H180" s="13" t="str">
        <f t="shared" si="8"/>
        <v>5.30/km</v>
      </c>
      <c r="I180" s="14">
        <f t="shared" si="9"/>
        <v>0.011203993055555556</v>
      </c>
      <c r="J180" s="14">
        <f t="shared" si="10"/>
        <v>0.007916562499999998</v>
      </c>
    </row>
    <row r="181" spans="1:10" ht="15" customHeight="1">
      <c r="A181" s="13">
        <v>177</v>
      </c>
      <c r="B181" s="33" t="s">
        <v>351</v>
      </c>
      <c r="C181" s="33" t="s">
        <v>352</v>
      </c>
      <c r="D181" s="13" t="s">
        <v>90</v>
      </c>
      <c r="E181" s="33" t="s">
        <v>187</v>
      </c>
      <c r="F181" s="14">
        <v>0.030694988425925926</v>
      </c>
      <c r="G181" s="14">
        <v>0.030694988425925926</v>
      </c>
      <c r="H181" s="13" t="str">
        <f t="shared" si="8"/>
        <v>5.32/km</v>
      </c>
      <c r="I181" s="14">
        <f t="shared" si="9"/>
        <v>0.01133119212962963</v>
      </c>
      <c r="J181" s="14">
        <f t="shared" si="10"/>
        <v>0.00804452546296296</v>
      </c>
    </row>
    <row r="182" spans="1:10" ht="15" customHeight="1">
      <c r="A182" s="13">
        <v>178</v>
      </c>
      <c r="B182" s="33" t="s">
        <v>133</v>
      </c>
      <c r="C182" s="33" t="s">
        <v>353</v>
      </c>
      <c r="D182" s="13" t="s">
        <v>290</v>
      </c>
      <c r="E182" s="33" t="s">
        <v>354</v>
      </c>
      <c r="F182" s="14">
        <v>0.030729745370370373</v>
      </c>
      <c r="G182" s="14">
        <v>0.030729745370370373</v>
      </c>
      <c r="H182" s="13" t="str">
        <f t="shared" si="8"/>
        <v>5.32/km</v>
      </c>
      <c r="I182" s="14">
        <f t="shared" si="9"/>
        <v>0.011365949074074077</v>
      </c>
      <c r="J182" s="14">
        <f t="shared" si="10"/>
        <v>0.003113171296296298</v>
      </c>
    </row>
    <row r="183" spans="1:10" ht="15" customHeight="1">
      <c r="A183" s="13">
        <v>179</v>
      </c>
      <c r="B183" s="33" t="s">
        <v>355</v>
      </c>
      <c r="C183" s="33" t="s">
        <v>135</v>
      </c>
      <c r="D183" s="13" t="s">
        <v>304</v>
      </c>
      <c r="E183" s="33" t="s">
        <v>187</v>
      </c>
      <c r="F183" s="14">
        <v>0.030902893518518517</v>
      </c>
      <c r="G183" s="14">
        <v>0.030902893518518517</v>
      </c>
      <c r="H183" s="13" t="str">
        <f t="shared" si="8"/>
        <v>5.34/km</v>
      </c>
      <c r="I183" s="14">
        <f t="shared" si="9"/>
        <v>0.011539097222222221</v>
      </c>
      <c r="J183" s="14">
        <f t="shared" si="10"/>
        <v>0.002614872685185187</v>
      </c>
    </row>
    <row r="184" spans="1:10" ht="15" customHeight="1">
      <c r="A184" s="13">
        <v>180</v>
      </c>
      <c r="B184" s="33" t="s">
        <v>356</v>
      </c>
      <c r="C184" s="33" t="s">
        <v>25</v>
      </c>
      <c r="D184" s="13" t="s">
        <v>90</v>
      </c>
      <c r="E184" s="33" t="s">
        <v>187</v>
      </c>
      <c r="F184" s="14">
        <v>0.03091435185185185</v>
      </c>
      <c r="G184" s="14">
        <v>0.03091435185185185</v>
      </c>
      <c r="H184" s="13" t="str">
        <f t="shared" si="8"/>
        <v>5.34/km</v>
      </c>
      <c r="I184" s="14">
        <f t="shared" si="9"/>
        <v>0.011550555555555553</v>
      </c>
      <c r="J184" s="14">
        <f t="shared" si="10"/>
        <v>0.008263888888888883</v>
      </c>
    </row>
    <row r="185" spans="1:10" ht="15" customHeight="1">
      <c r="A185" s="13">
        <v>181</v>
      </c>
      <c r="B185" s="33" t="s">
        <v>357</v>
      </c>
      <c r="C185" s="33" t="s">
        <v>25</v>
      </c>
      <c r="D185" s="13" t="s">
        <v>90</v>
      </c>
      <c r="E185" s="33" t="s">
        <v>185</v>
      </c>
      <c r="F185" s="14">
        <v>0.03096072916666667</v>
      </c>
      <c r="G185" s="14">
        <v>0.03096072916666667</v>
      </c>
      <c r="H185" s="13" t="str">
        <f t="shared" si="8"/>
        <v>5.34/km</v>
      </c>
      <c r="I185" s="14">
        <f t="shared" si="9"/>
        <v>0.011596932870370374</v>
      </c>
      <c r="J185" s="14">
        <f t="shared" si="10"/>
        <v>0.008310266203703703</v>
      </c>
    </row>
    <row r="186" spans="1:10" ht="15" customHeight="1">
      <c r="A186" s="13">
        <v>182</v>
      </c>
      <c r="B186" s="33" t="s">
        <v>358</v>
      </c>
      <c r="C186" s="33" t="s">
        <v>67</v>
      </c>
      <c r="D186" s="13" t="s">
        <v>104</v>
      </c>
      <c r="E186" s="33" t="s">
        <v>181</v>
      </c>
      <c r="F186" s="14">
        <v>0.031031145833333332</v>
      </c>
      <c r="G186" s="14">
        <v>0.031031145833333332</v>
      </c>
      <c r="H186" s="13" t="str">
        <f t="shared" si="8"/>
        <v>5.35/km</v>
      </c>
      <c r="I186" s="14">
        <f t="shared" si="9"/>
        <v>0.011667349537037037</v>
      </c>
      <c r="J186" s="14">
        <f t="shared" si="10"/>
        <v>0.007789537037037032</v>
      </c>
    </row>
    <row r="187" spans="1:10" ht="15" customHeight="1">
      <c r="A187" s="13">
        <v>183</v>
      </c>
      <c r="B187" s="33" t="s">
        <v>359</v>
      </c>
      <c r="C187" s="33" t="s">
        <v>42</v>
      </c>
      <c r="D187" s="13" t="s">
        <v>75</v>
      </c>
      <c r="E187" s="33" t="s">
        <v>170</v>
      </c>
      <c r="F187" s="14">
        <v>0.031192314814814815</v>
      </c>
      <c r="G187" s="14">
        <v>0.031192314814814815</v>
      </c>
      <c r="H187" s="13" t="str">
        <f aca="true" t="shared" si="11" ref="H187:H235">TEXT(INT((HOUR(G187)*3600+MINUTE(G187)*60+SECOND(G187))/$J$3/60),"0")&amp;"."&amp;TEXT(MOD((HOUR(G187)*3600+MINUTE(G187)*60+SECOND(G187))/$J$3,60),"00")&amp;"/km"</f>
        <v>5.37/km</v>
      </c>
      <c r="I187" s="14">
        <f aca="true" t="shared" si="12" ref="I187:I235">G187-$G$5</f>
        <v>0.01182851851851852</v>
      </c>
      <c r="J187" s="14">
        <f t="shared" si="10"/>
        <v>0.011770578703703703</v>
      </c>
    </row>
    <row r="188" spans="1:10" ht="15" customHeight="1">
      <c r="A188" s="13">
        <v>184</v>
      </c>
      <c r="B188" s="33" t="s">
        <v>360</v>
      </c>
      <c r="C188" s="33" t="s">
        <v>51</v>
      </c>
      <c r="D188" s="13" t="s">
        <v>104</v>
      </c>
      <c r="E188" s="33" t="s">
        <v>96</v>
      </c>
      <c r="F188" s="14">
        <v>0.031366574074074074</v>
      </c>
      <c r="G188" s="14">
        <v>0.031366574074074074</v>
      </c>
      <c r="H188" s="13" t="str">
        <f t="shared" si="11"/>
        <v>5.39/km</v>
      </c>
      <c r="I188" s="14">
        <f t="shared" si="12"/>
        <v>0.012002777777777779</v>
      </c>
      <c r="J188" s="14">
        <f t="shared" si="10"/>
        <v>0.008124965277777774</v>
      </c>
    </row>
    <row r="189" spans="1:10" ht="15" customHeight="1">
      <c r="A189" s="13">
        <v>185</v>
      </c>
      <c r="B189" s="33" t="s">
        <v>361</v>
      </c>
      <c r="C189" s="33" t="s">
        <v>54</v>
      </c>
      <c r="D189" s="13" t="s">
        <v>79</v>
      </c>
      <c r="E189" s="33" t="s">
        <v>115</v>
      </c>
      <c r="F189" s="14">
        <v>0.03147074074074074</v>
      </c>
      <c r="G189" s="14">
        <v>0.03147074074074074</v>
      </c>
      <c r="H189" s="13" t="str">
        <f t="shared" si="11"/>
        <v>5.40/km</v>
      </c>
      <c r="I189" s="14">
        <f t="shared" si="12"/>
        <v>0.012106944444444441</v>
      </c>
      <c r="J189" s="14">
        <f t="shared" si="10"/>
        <v>0.01181719907407407</v>
      </c>
    </row>
    <row r="190" spans="1:10" ht="15" customHeight="1">
      <c r="A190" s="13">
        <v>186</v>
      </c>
      <c r="B190" s="33" t="s">
        <v>362</v>
      </c>
      <c r="C190" s="33" t="s">
        <v>70</v>
      </c>
      <c r="D190" s="13" t="s">
        <v>294</v>
      </c>
      <c r="E190" s="33" t="s">
        <v>181</v>
      </c>
      <c r="F190" s="14">
        <v>0.03153997685185185</v>
      </c>
      <c r="G190" s="14">
        <v>0.03153997685185185</v>
      </c>
      <c r="H190" s="13" t="str">
        <f t="shared" si="11"/>
        <v>5.41/km</v>
      </c>
      <c r="I190" s="14">
        <f t="shared" si="12"/>
        <v>0.012176180555555555</v>
      </c>
      <c r="J190" s="14">
        <f t="shared" si="10"/>
        <v>0.003727256944444441</v>
      </c>
    </row>
    <row r="191" spans="1:10" ht="15" customHeight="1">
      <c r="A191" s="13">
        <v>187</v>
      </c>
      <c r="B191" s="33" t="s">
        <v>140</v>
      </c>
      <c r="C191" s="33" t="s">
        <v>34</v>
      </c>
      <c r="D191" s="13" t="s">
        <v>77</v>
      </c>
      <c r="E191" s="33" t="s">
        <v>181</v>
      </c>
      <c r="F191" s="14">
        <v>0.03160956018518519</v>
      </c>
      <c r="G191" s="14">
        <v>0.03160956018518519</v>
      </c>
      <c r="H191" s="13" t="str">
        <f t="shared" si="11"/>
        <v>5.41/km</v>
      </c>
      <c r="I191" s="14">
        <f t="shared" si="12"/>
        <v>0.012245763888888893</v>
      </c>
      <c r="J191" s="14">
        <f t="shared" si="10"/>
        <v>0.012245763888888893</v>
      </c>
    </row>
    <row r="192" spans="1:10" ht="15" customHeight="1">
      <c r="A192" s="13">
        <v>188</v>
      </c>
      <c r="B192" s="33" t="s">
        <v>257</v>
      </c>
      <c r="C192" s="33" t="s">
        <v>147</v>
      </c>
      <c r="D192" s="13" t="s">
        <v>304</v>
      </c>
      <c r="E192" s="33" t="s">
        <v>170</v>
      </c>
      <c r="F192" s="14">
        <v>0.03170196759259259</v>
      </c>
      <c r="G192" s="14">
        <v>0.03170196759259259</v>
      </c>
      <c r="H192" s="13" t="str">
        <f t="shared" si="11"/>
        <v>5.42/km</v>
      </c>
      <c r="I192" s="14">
        <f t="shared" si="12"/>
        <v>0.012338171296296295</v>
      </c>
      <c r="J192" s="14">
        <f t="shared" si="10"/>
        <v>0.0034139467592592607</v>
      </c>
    </row>
    <row r="193" spans="1:10" ht="15" customHeight="1">
      <c r="A193" s="13">
        <v>189</v>
      </c>
      <c r="B193" s="33" t="s">
        <v>363</v>
      </c>
      <c r="C193" s="33" t="s">
        <v>161</v>
      </c>
      <c r="D193" s="13" t="s">
        <v>304</v>
      </c>
      <c r="E193" s="33" t="s">
        <v>96</v>
      </c>
      <c r="F193" s="14">
        <v>0.03170201388888889</v>
      </c>
      <c r="G193" s="14">
        <v>0.03170201388888889</v>
      </c>
      <c r="H193" s="13" t="str">
        <f t="shared" si="11"/>
        <v>5.42/km</v>
      </c>
      <c r="I193" s="14">
        <f t="shared" si="12"/>
        <v>0.012338217592592592</v>
      </c>
      <c r="J193" s="14">
        <f t="shared" si="10"/>
        <v>0.0034139930555555573</v>
      </c>
    </row>
    <row r="194" spans="1:10" ht="15" customHeight="1">
      <c r="A194" s="13">
        <v>190</v>
      </c>
      <c r="B194" s="33" t="s">
        <v>364</v>
      </c>
      <c r="C194" s="33" t="s">
        <v>365</v>
      </c>
      <c r="D194" s="13" t="s">
        <v>328</v>
      </c>
      <c r="E194" s="33" t="s">
        <v>282</v>
      </c>
      <c r="F194" s="14">
        <v>0.031724687499999994</v>
      </c>
      <c r="G194" s="14">
        <v>0.031724687499999994</v>
      </c>
      <c r="H194" s="13" t="str">
        <f t="shared" si="11"/>
        <v>5.43/km</v>
      </c>
      <c r="I194" s="14">
        <f t="shared" si="12"/>
        <v>0.012360891203703699</v>
      </c>
      <c r="J194" s="14">
        <f t="shared" si="10"/>
        <v>0.0020715740740740694</v>
      </c>
    </row>
    <row r="195" spans="1:10" ht="15" customHeight="1">
      <c r="A195" s="13">
        <v>191</v>
      </c>
      <c r="B195" s="33" t="s">
        <v>366</v>
      </c>
      <c r="C195" s="33" t="s">
        <v>367</v>
      </c>
      <c r="D195" s="13" t="s">
        <v>214</v>
      </c>
      <c r="E195" s="33" t="s">
        <v>187</v>
      </c>
      <c r="F195" s="14">
        <v>0.031933275462962964</v>
      </c>
      <c r="G195" s="14">
        <v>0.031933275462962964</v>
      </c>
      <c r="H195" s="13" t="str">
        <f t="shared" si="11"/>
        <v>5.45/km</v>
      </c>
      <c r="I195" s="14">
        <f t="shared" si="12"/>
        <v>0.012569479166666668</v>
      </c>
      <c r="J195" s="14">
        <f t="shared" si="10"/>
        <v>0.007592048611111114</v>
      </c>
    </row>
    <row r="196" spans="1:10" ht="15" customHeight="1">
      <c r="A196" s="13">
        <v>192</v>
      </c>
      <c r="B196" s="33" t="s">
        <v>368</v>
      </c>
      <c r="C196" s="33" t="s">
        <v>60</v>
      </c>
      <c r="D196" s="13" t="s">
        <v>88</v>
      </c>
      <c r="E196" s="33" t="s">
        <v>76</v>
      </c>
      <c r="F196" s="14">
        <v>0.032003078703703704</v>
      </c>
      <c r="G196" s="14">
        <v>0.032003078703703704</v>
      </c>
      <c r="H196" s="13" t="str">
        <f t="shared" si="11"/>
        <v>5.46/km</v>
      </c>
      <c r="I196" s="14">
        <f t="shared" si="12"/>
        <v>0.012639282407407408</v>
      </c>
      <c r="J196" s="14">
        <f t="shared" si="10"/>
        <v>0.011783055555555557</v>
      </c>
    </row>
    <row r="197" spans="1:10" ht="15" customHeight="1">
      <c r="A197" s="13">
        <v>193</v>
      </c>
      <c r="B197" s="33" t="s">
        <v>369</v>
      </c>
      <c r="C197" s="33" t="s">
        <v>13</v>
      </c>
      <c r="D197" s="13" t="s">
        <v>104</v>
      </c>
      <c r="E197" s="33" t="s">
        <v>187</v>
      </c>
      <c r="F197" s="14">
        <v>0.03207241898148148</v>
      </c>
      <c r="G197" s="14">
        <v>0.03207241898148148</v>
      </c>
      <c r="H197" s="13" t="str">
        <f t="shared" si="11"/>
        <v>5.46/km</v>
      </c>
      <c r="I197" s="14">
        <f t="shared" si="12"/>
        <v>0.012708622685185182</v>
      </c>
      <c r="J197" s="14">
        <f t="shared" si="10"/>
        <v>0.008830810185185178</v>
      </c>
    </row>
    <row r="198" spans="1:10" ht="15" customHeight="1">
      <c r="A198" s="13">
        <v>194</v>
      </c>
      <c r="B198" s="33" t="s">
        <v>370</v>
      </c>
      <c r="C198" s="33" t="s">
        <v>63</v>
      </c>
      <c r="D198" s="13" t="s">
        <v>328</v>
      </c>
      <c r="E198" s="33" t="s">
        <v>185</v>
      </c>
      <c r="F198" s="14">
        <v>0.032199513888888885</v>
      </c>
      <c r="G198" s="14">
        <v>0.032199513888888885</v>
      </c>
      <c r="H198" s="13" t="str">
        <f t="shared" si="11"/>
        <v>5.48/km</v>
      </c>
      <c r="I198" s="14">
        <f t="shared" si="12"/>
        <v>0.01283571759259259</v>
      </c>
      <c r="J198" s="14">
        <f aca="true" t="shared" si="13" ref="J198:J235">G198-INDEX($G$5:$G$270,MATCH(D198,$D$5:$D$270,0))</f>
        <v>0.0025464004629629604</v>
      </c>
    </row>
    <row r="199" spans="1:10" ht="15" customHeight="1">
      <c r="A199" s="13">
        <v>195</v>
      </c>
      <c r="B199" s="33" t="s">
        <v>371</v>
      </c>
      <c r="C199" s="33" t="s">
        <v>372</v>
      </c>
      <c r="D199" s="13" t="s">
        <v>88</v>
      </c>
      <c r="E199" s="33" t="s">
        <v>215</v>
      </c>
      <c r="F199" s="14">
        <v>0.032234016203703704</v>
      </c>
      <c r="G199" s="14">
        <v>0.032234016203703704</v>
      </c>
      <c r="H199" s="13" t="str">
        <f t="shared" si="11"/>
        <v>5.48/km</v>
      </c>
      <c r="I199" s="14">
        <f t="shared" si="12"/>
        <v>0.012870219907407408</v>
      </c>
      <c r="J199" s="14">
        <f t="shared" si="13"/>
        <v>0.012013993055555557</v>
      </c>
    </row>
    <row r="200" spans="1:10" ht="15" customHeight="1">
      <c r="A200" s="13">
        <v>196</v>
      </c>
      <c r="B200" s="33" t="s">
        <v>325</v>
      </c>
      <c r="C200" s="33" t="s">
        <v>139</v>
      </c>
      <c r="D200" s="13" t="s">
        <v>294</v>
      </c>
      <c r="E200" s="33" t="s">
        <v>185</v>
      </c>
      <c r="F200" s="14">
        <v>0.03229232638888889</v>
      </c>
      <c r="G200" s="14">
        <v>0.03229232638888889</v>
      </c>
      <c r="H200" s="13" t="str">
        <f t="shared" si="11"/>
        <v>5.49/km</v>
      </c>
      <c r="I200" s="14">
        <f t="shared" si="12"/>
        <v>0.012928530092592594</v>
      </c>
      <c r="J200" s="14">
        <f t="shared" si="13"/>
        <v>0.00447960648148148</v>
      </c>
    </row>
    <row r="201" spans="1:10" ht="15" customHeight="1">
      <c r="A201" s="13">
        <v>197</v>
      </c>
      <c r="B201" s="33" t="s">
        <v>373</v>
      </c>
      <c r="C201" s="33" t="s">
        <v>142</v>
      </c>
      <c r="D201" s="13" t="s">
        <v>214</v>
      </c>
      <c r="E201" s="33" t="s">
        <v>185</v>
      </c>
      <c r="F201" s="14">
        <v>0.03230353009259259</v>
      </c>
      <c r="G201" s="14">
        <v>0.03230353009259259</v>
      </c>
      <c r="H201" s="13" t="str">
        <f t="shared" si="11"/>
        <v>5.49/km</v>
      </c>
      <c r="I201" s="14">
        <f t="shared" si="12"/>
        <v>0.012939733796296295</v>
      </c>
      <c r="J201" s="14">
        <f t="shared" si="13"/>
        <v>0.00796230324074074</v>
      </c>
    </row>
    <row r="202" spans="1:10" ht="15" customHeight="1">
      <c r="A202" s="13">
        <v>198</v>
      </c>
      <c r="B202" s="33" t="s">
        <v>374</v>
      </c>
      <c r="C202" s="33" t="s">
        <v>61</v>
      </c>
      <c r="D202" s="13" t="s">
        <v>88</v>
      </c>
      <c r="E202" s="33" t="s">
        <v>215</v>
      </c>
      <c r="F202" s="14">
        <v>0.03232643518518518</v>
      </c>
      <c r="G202" s="14">
        <v>0.03232643518518518</v>
      </c>
      <c r="H202" s="13" t="str">
        <f t="shared" si="11"/>
        <v>5.49/km</v>
      </c>
      <c r="I202" s="14">
        <f t="shared" si="12"/>
        <v>0.012962638888888885</v>
      </c>
      <c r="J202" s="14">
        <f t="shared" si="13"/>
        <v>0.012106412037037034</v>
      </c>
    </row>
    <row r="203" spans="1:10" ht="15" customHeight="1">
      <c r="A203" s="13">
        <v>199</v>
      </c>
      <c r="B203" s="33" t="s">
        <v>155</v>
      </c>
      <c r="C203" s="33" t="s">
        <v>19</v>
      </c>
      <c r="D203" s="13" t="s">
        <v>88</v>
      </c>
      <c r="E203" s="33" t="s">
        <v>115</v>
      </c>
      <c r="F203" s="14">
        <v>0.032361875000000005</v>
      </c>
      <c r="G203" s="14">
        <v>0.032361875000000005</v>
      </c>
      <c r="H203" s="13" t="str">
        <f t="shared" si="11"/>
        <v>5.50/km</v>
      </c>
      <c r="I203" s="14">
        <f t="shared" si="12"/>
        <v>0.01299807870370371</v>
      </c>
      <c r="J203" s="14">
        <f t="shared" si="13"/>
        <v>0.012141851851851859</v>
      </c>
    </row>
    <row r="204" spans="1:10" ht="15" customHeight="1">
      <c r="A204" s="13">
        <v>200</v>
      </c>
      <c r="B204" s="33" t="s">
        <v>375</v>
      </c>
      <c r="C204" s="33" t="s">
        <v>36</v>
      </c>
      <c r="D204" s="13" t="s">
        <v>79</v>
      </c>
      <c r="E204" s="33" t="s">
        <v>181</v>
      </c>
      <c r="F204" s="14">
        <v>0.03288296296296296</v>
      </c>
      <c r="G204" s="14">
        <v>0.03288296296296296</v>
      </c>
      <c r="H204" s="13" t="str">
        <f t="shared" si="11"/>
        <v>5.55/km</v>
      </c>
      <c r="I204" s="14">
        <f t="shared" si="12"/>
        <v>0.013519166666666665</v>
      </c>
      <c r="J204" s="14">
        <f t="shared" si="13"/>
        <v>0.013229421296296295</v>
      </c>
    </row>
    <row r="205" spans="1:10" ht="15" customHeight="1">
      <c r="A205" s="13">
        <v>201</v>
      </c>
      <c r="B205" s="33" t="s">
        <v>376</v>
      </c>
      <c r="C205" s="33" t="s">
        <v>160</v>
      </c>
      <c r="D205" s="13" t="s">
        <v>273</v>
      </c>
      <c r="E205" s="33" t="s">
        <v>115</v>
      </c>
      <c r="F205" s="14">
        <v>0.03289392361111111</v>
      </c>
      <c r="G205" s="14">
        <v>0.03289392361111111</v>
      </c>
      <c r="H205" s="13" t="str">
        <f t="shared" si="11"/>
        <v>5.55/km</v>
      </c>
      <c r="I205" s="14">
        <f t="shared" si="12"/>
        <v>0.013530127314814816</v>
      </c>
      <c r="J205" s="14">
        <f t="shared" si="13"/>
        <v>0.005960104166666664</v>
      </c>
    </row>
    <row r="206" spans="1:10" ht="15" customHeight="1">
      <c r="A206" s="13">
        <v>202</v>
      </c>
      <c r="B206" s="33" t="s">
        <v>377</v>
      </c>
      <c r="C206" s="33" t="s">
        <v>16</v>
      </c>
      <c r="D206" s="13" t="s">
        <v>88</v>
      </c>
      <c r="E206" s="33" t="s">
        <v>181</v>
      </c>
      <c r="F206" s="14">
        <v>0.03312601851851852</v>
      </c>
      <c r="G206" s="14">
        <v>0.03312601851851852</v>
      </c>
      <c r="H206" s="13" t="str">
        <f t="shared" si="11"/>
        <v>5.58/km</v>
      </c>
      <c r="I206" s="14">
        <f t="shared" si="12"/>
        <v>0.013762222222222224</v>
      </c>
      <c r="J206" s="14">
        <f t="shared" si="13"/>
        <v>0.012905995370370373</v>
      </c>
    </row>
    <row r="207" spans="1:10" ht="15" customHeight="1">
      <c r="A207" s="13">
        <v>203</v>
      </c>
      <c r="B207" s="33" t="s">
        <v>245</v>
      </c>
      <c r="C207" s="33" t="s">
        <v>129</v>
      </c>
      <c r="D207" s="13" t="s">
        <v>75</v>
      </c>
      <c r="E207" s="33" t="s">
        <v>181</v>
      </c>
      <c r="F207" s="14">
        <v>0.033137048611111115</v>
      </c>
      <c r="G207" s="14">
        <v>0.033137048611111115</v>
      </c>
      <c r="H207" s="13" t="str">
        <f t="shared" si="11"/>
        <v>5.58/km</v>
      </c>
      <c r="I207" s="14">
        <f t="shared" si="12"/>
        <v>0.01377325231481482</v>
      </c>
      <c r="J207" s="14">
        <f t="shared" si="13"/>
        <v>0.013715312500000004</v>
      </c>
    </row>
    <row r="208" spans="1:10" ht="15" customHeight="1">
      <c r="A208" s="13">
        <v>204</v>
      </c>
      <c r="B208" s="33" t="s">
        <v>378</v>
      </c>
      <c r="C208" s="33" t="s">
        <v>59</v>
      </c>
      <c r="D208" s="13" t="s">
        <v>90</v>
      </c>
      <c r="E208" s="33" t="s">
        <v>185</v>
      </c>
      <c r="F208" s="14">
        <v>0.033183530092592596</v>
      </c>
      <c r="G208" s="14">
        <v>0.033183530092592596</v>
      </c>
      <c r="H208" s="13" t="str">
        <f t="shared" si="11"/>
        <v>5.58/km</v>
      </c>
      <c r="I208" s="14">
        <f t="shared" si="12"/>
        <v>0.0138197337962963</v>
      </c>
      <c r="J208" s="14">
        <f t="shared" si="13"/>
        <v>0.01053306712962963</v>
      </c>
    </row>
    <row r="209" spans="1:10" ht="15" customHeight="1">
      <c r="A209" s="13">
        <v>205</v>
      </c>
      <c r="B209" s="33" t="s">
        <v>379</v>
      </c>
      <c r="C209" s="33" t="s">
        <v>380</v>
      </c>
      <c r="D209" s="13" t="s">
        <v>88</v>
      </c>
      <c r="E209" s="33" t="s">
        <v>170</v>
      </c>
      <c r="F209" s="14">
        <v>0.03338049768518519</v>
      </c>
      <c r="G209" s="14">
        <v>0.03338049768518519</v>
      </c>
      <c r="H209" s="13" t="str">
        <f t="shared" si="11"/>
        <v>6.01/km</v>
      </c>
      <c r="I209" s="14">
        <f t="shared" si="12"/>
        <v>0.014016701388888893</v>
      </c>
      <c r="J209" s="14">
        <f t="shared" si="13"/>
        <v>0.013160474537037042</v>
      </c>
    </row>
    <row r="210" spans="1:10" ht="15" customHeight="1">
      <c r="A210" s="13">
        <v>206</v>
      </c>
      <c r="B210" s="33" t="s">
        <v>381</v>
      </c>
      <c r="C210" s="33" t="s">
        <v>33</v>
      </c>
      <c r="D210" s="13" t="s">
        <v>88</v>
      </c>
      <c r="E210" s="33" t="s">
        <v>310</v>
      </c>
      <c r="F210" s="14">
        <v>0.03349537037037037</v>
      </c>
      <c r="G210" s="14">
        <v>0.03349537037037037</v>
      </c>
      <c r="H210" s="13" t="str">
        <f t="shared" si="11"/>
        <v>6.02/km</v>
      </c>
      <c r="I210" s="14">
        <f t="shared" si="12"/>
        <v>0.014131574074074074</v>
      </c>
      <c r="J210" s="14">
        <f t="shared" si="13"/>
        <v>0.013275347222222223</v>
      </c>
    </row>
    <row r="211" spans="1:10" ht="15" customHeight="1">
      <c r="A211" s="13">
        <v>207</v>
      </c>
      <c r="B211" s="33" t="s">
        <v>382</v>
      </c>
      <c r="C211" s="33" t="s">
        <v>21</v>
      </c>
      <c r="D211" s="13" t="s">
        <v>79</v>
      </c>
      <c r="E211" s="33" t="s">
        <v>115</v>
      </c>
      <c r="F211" s="14">
        <v>0.03355425925925926</v>
      </c>
      <c r="G211" s="14">
        <v>0.03355425925925926</v>
      </c>
      <c r="H211" s="13" t="str">
        <f t="shared" si="11"/>
        <v>6.02/km</v>
      </c>
      <c r="I211" s="14">
        <f t="shared" si="12"/>
        <v>0.014190462962962967</v>
      </c>
      <c r="J211" s="14">
        <f t="shared" si="13"/>
        <v>0.013900717592592596</v>
      </c>
    </row>
    <row r="212" spans="1:10" ht="15" customHeight="1">
      <c r="A212" s="13">
        <v>208</v>
      </c>
      <c r="B212" s="33" t="s">
        <v>383</v>
      </c>
      <c r="C212" s="33" t="s">
        <v>26</v>
      </c>
      <c r="D212" s="13" t="s">
        <v>79</v>
      </c>
      <c r="E212" s="33" t="s">
        <v>187</v>
      </c>
      <c r="F212" s="14">
        <v>0.03371532407407408</v>
      </c>
      <c r="G212" s="14">
        <v>0.03371532407407408</v>
      </c>
      <c r="H212" s="13" t="str">
        <f t="shared" si="11"/>
        <v>6.04/km</v>
      </c>
      <c r="I212" s="14">
        <f t="shared" si="12"/>
        <v>0.014351527777777782</v>
      </c>
      <c r="J212" s="14">
        <f t="shared" si="13"/>
        <v>0.014061782407407412</v>
      </c>
    </row>
    <row r="213" spans="1:10" ht="15" customHeight="1">
      <c r="A213" s="13">
        <v>209</v>
      </c>
      <c r="B213" s="33" t="s">
        <v>384</v>
      </c>
      <c r="C213" s="33" t="s">
        <v>49</v>
      </c>
      <c r="D213" s="13" t="s">
        <v>90</v>
      </c>
      <c r="E213" s="33" t="s">
        <v>185</v>
      </c>
      <c r="F213" s="14">
        <v>0.03394709490740741</v>
      </c>
      <c r="G213" s="14">
        <v>0.03394709490740741</v>
      </c>
      <c r="H213" s="13" t="str">
        <f t="shared" si="11"/>
        <v>6.07/km</v>
      </c>
      <c r="I213" s="14">
        <f t="shared" si="12"/>
        <v>0.014583298611111115</v>
      </c>
      <c r="J213" s="14">
        <f t="shared" si="13"/>
        <v>0.011296631944444444</v>
      </c>
    </row>
    <row r="214" spans="1:10" ht="15" customHeight="1">
      <c r="A214" s="13">
        <v>210</v>
      </c>
      <c r="B214" s="33" t="s">
        <v>385</v>
      </c>
      <c r="C214" s="33" t="s">
        <v>13</v>
      </c>
      <c r="D214" s="13" t="s">
        <v>88</v>
      </c>
      <c r="E214" s="33" t="s">
        <v>96</v>
      </c>
      <c r="F214" s="14">
        <v>0.03413263888888889</v>
      </c>
      <c r="G214" s="14">
        <v>0.03413263888888889</v>
      </c>
      <c r="H214" s="13" t="str">
        <f t="shared" si="11"/>
        <v>6.09/km</v>
      </c>
      <c r="I214" s="14">
        <f t="shared" si="12"/>
        <v>0.014768842592592597</v>
      </c>
      <c r="J214" s="14">
        <f t="shared" si="13"/>
        <v>0.013912615740740746</v>
      </c>
    </row>
    <row r="215" spans="1:10" ht="15" customHeight="1">
      <c r="A215" s="13">
        <v>211</v>
      </c>
      <c r="B215" s="33" t="s">
        <v>386</v>
      </c>
      <c r="C215" s="33" t="s">
        <v>154</v>
      </c>
      <c r="D215" s="13" t="s">
        <v>294</v>
      </c>
      <c r="E215" s="33" t="s">
        <v>96</v>
      </c>
      <c r="F215" s="14">
        <v>0.03413260416666667</v>
      </c>
      <c r="G215" s="14">
        <v>0.03413260416666667</v>
      </c>
      <c r="H215" s="13" t="str">
        <f t="shared" si="11"/>
        <v>6.09/km</v>
      </c>
      <c r="I215" s="14">
        <f t="shared" si="12"/>
        <v>0.014768807870370375</v>
      </c>
      <c r="J215" s="14">
        <f t="shared" si="13"/>
        <v>0.006319884259259261</v>
      </c>
    </row>
    <row r="216" spans="1:10" ht="15" customHeight="1">
      <c r="A216" s="13">
        <v>212</v>
      </c>
      <c r="B216" s="33" t="s">
        <v>95</v>
      </c>
      <c r="C216" s="33" t="s">
        <v>67</v>
      </c>
      <c r="D216" s="13" t="s">
        <v>75</v>
      </c>
      <c r="E216" s="33" t="s">
        <v>96</v>
      </c>
      <c r="F216" s="14">
        <v>0.03414431712962963</v>
      </c>
      <c r="G216" s="14">
        <v>0.03414431712962963</v>
      </c>
      <c r="H216" s="13" t="str">
        <f t="shared" si="11"/>
        <v>6.09/km</v>
      </c>
      <c r="I216" s="14">
        <f t="shared" si="12"/>
        <v>0.014780520833333331</v>
      </c>
      <c r="J216" s="14">
        <f t="shared" si="13"/>
        <v>0.014722581018518515</v>
      </c>
    </row>
    <row r="217" spans="1:10" ht="15" customHeight="1">
      <c r="A217" s="13">
        <v>213</v>
      </c>
      <c r="B217" s="33" t="s">
        <v>387</v>
      </c>
      <c r="C217" s="33" t="s">
        <v>22</v>
      </c>
      <c r="D217" s="13" t="s">
        <v>79</v>
      </c>
      <c r="E217" s="33" t="s">
        <v>96</v>
      </c>
      <c r="F217" s="14">
        <v>0.03414402777777778</v>
      </c>
      <c r="G217" s="14">
        <v>0.03414402777777778</v>
      </c>
      <c r="H217" s="13" t="str">
        <f t="shared" si="11"/>
        <v>6.09/km</v>
      </c>
      <c r="I217" s="14">
        <f t="shared" si="12"/>
        <v>0.014780231481481484</v>
      </c>
      <c r="J217" s="14">
        <f t="shared" si="13"/>
        <v>0.014490486111111114</v>
      </c>
    </row>
    <row r="218" spans="1:10" ht="15" customHeight="1">
      <c r="A218" s="13">
        <v>214</v>
      </c>
      <c r="B218" s="33" t="s">
        <v>388</v>
      </c>
      <c r="C218" s="33" t="s">
        <v>13</v>
      </c>
      <c r="D218" s="13" t="s">
        <v>88</v>
      </c>
      <c r="E218" s="33" t="s">
        <v>115</v>
      </c>
      <c r="F218" s="14">
        <v>0.03421383101851851</v>
      </c>
      <c r="G218" s="14">
        <v>0.03421383101851851</v>
      </c>
      <c r="H218" s="13" t="str">
        <f t="shared" si="11"/>
        <v>6.10/km</v>
      </c>
      <c r="I218" s="14">
        <f t="shared" si="12"/>
        <v>0.014850034722222218</v>
      </c>
      <c r="J218" s="14">
        <f t="shared" si="13"/>
        <v>0.013993807870370367</v>
      </c>
    </row>
    <row r="219" spans="1:10" ht="15" customHeight="1">
      <c r="A219" s="13">
        <v>215</v>
      </c>
      <c r="B219" s="33" t="s">
        <v>389</v>
      </c>
      <c r="C219" s="33" t="s">
        <v>25</v>
      </c>
      <c r="D219" s="13" t="s">
        <v>90</v>
      </c>
      <c r="E219" s="33" t="s">
        <v>200</v>
      </c>
      <c r="F219" s="14">
        <v>0.03423709490740741</v>
      </c>
      <c r="G219" s="14">
        <v>0.03423709490740741</v>
      </c>
      <c r="H219" s="13" t="str">
        <f t="shared" si="11"/>
        <v>6.10/km</v>
      </c>
      <c r="I219" s="14">
        <f t="shared" si="12"/>
        <v>0.014873298611111113</v>
      </c>
      <c r="J219" s="14">
        <f t="shared" si="13"/>
        <v>0.011586631944444443</v>
      </c>
    </row>
    <row r="220" spans="1:10" ht="15" customHeight="1">
      <c r="A220" s="13">
        <v>216</v>
      </c>
      <c r="B220" s="33" t="s">
        <v>390</v>
      </c>
      <c r="C220" s="33" t="s">
        <v>44</v>
      </c>
      <c r="D220" s="13" t="s">
        <v>101</v>
      </c>
      <c r="E220" s="33" t="s">
        <v>92</v>
      </c>
      <c r="F220" s="14">
        <v>0.0342372337962963</v>
      </c>
      <c r="G220" s="14">
        <v>0.0342372337962963</v>
      </c>
      <c r="H220" s="13" t="str">
        <f t="shared" si="11"/>
        <v>6.10/km</v>
      </c>
      <c r="I220" s="14">
        <f t="shared" si="12"/>
        <v>0.014873437500000003</v>
      </c>
      <c r="J220" s="14">
        <f t="shared" si="13"/>
        <v>0.011586006944444446</v>
      </c>
    </row>
    <row r="221" spans="1:10" ht="15" customHeight="1">
      <c r="A221" s="13">
        <v>217</v>
      </c>
      <c r="B221" s="33" t="s">
        <v>118</v>
      </c>
      <c r="C221" s="33" t="s">
        <v>65</v>
      </c>
      <c r="D221" s="13" t="s">
        <v>104</v>
      </c>
      <c r="E221" s="33" t="s">
        <v>185</v>
      </c>
      <c r="F221" s="14">
        <v>0.034260381944444446</v>
      </c>
      <c r="G221" s="14">
        <v>0.034260381944444446</v>
      </c>
      <c r="H221" s="13" t="str">
        <f t="shared" si="11"/>
        <v>6.10/km</v>
      </c>
      <c r="I221" s="14">
        <f t="shared" si="12"/>
        <v>0.01489658564814815</v>
      </c>
      <c r="J221" s="14">
        <f t="shared" si="13"/>
        <v>0.011018773148148146</v>
      </c>
    </row>
    <row r="222" spans="1:10" ht="15" customHeight="1">
      <c r="A222" s="13">
        <v>218</v>
      </c>
      <c r="B222" s="33" t="s">
        <v>391</v>
      </c>
      <c r="C222" s="33" t="s">
        <v>42</v>
      </c>
      <c r="D222" s="13" t="s">
        <v>88</v>
      </c>
      <c r="E222" s="33" t="s">
        <v>170</v>
      </c>
      <c r="F222" s="14">
        <v>0.03439829861111111</v>
      </c>
      <c r="G222" s="14">
        <v>0.03439829861111111</v>
      </c>
      <c r="H222" s="13" t="str">
        <f t="shared" si="11"/>
        <v>6.12/km</v>
      </c>
      <c r="I222" s="14">
        <f t="shared" si="12"/>
        <v>0.015034502314814811</v>
      </c>
      <c r="J222" s="14">
        <f t="shared" si="13"/>
        <v>0.01417827546296296</v>
      </c>
    </row>
    <row r="223" spans="1:10" ht="15" customHeight="1">
      <c r="A223" s="13">
        <v>219</v>
      </c>
      <c r="B223" s="33" t="s">
        <v>392</v>
      </c>
      <c r="C223" s="33" t="s">
        <v>159</v>
      </c>
      <c r="D223" s="13" t="s">
        <v>101</v>
      </c>
      <c r="E223" s="33" t="s">
        <v>83</v>
      </c>
      <c r="F223" s="14">
        <v>0.03487315972222222</v>
      </c>
      <c r="G223" s="14">
        <v>0.03487315972222222</v>
      </c>
      <c r="H223" s="13" t="str">
        <f t="shared" si="11"/>
        <v>6.17/km</v>
      </c>
      <c r="I223" s="14">
        <f t="shared" si="12"/>
        <v>0.015509363425925925</v>
      </c>
      <c r="J223" s="14">
        <f t="shared" si="13"/>
        <v>0.012221932870370367</v>
      </c>
    </row>
    <row r="224" spans="1:10" ht="15" customHeight="1">
      <c r="A224" s="13">
        <v>220</v>
      </c>
      <c r="B224" s="33" t="s">
        <v>392</v>
      </c>
      <c r="C224" s="33" t="s">
        <v>19</v>
      </c>
      <c r="D224" s="13" t="s">
        <v>79</v>
      </c>
      <c r="E224" s="33" t="s">
        <v>115</v>
      </c>
      <c r="F224" s="14">
        <v>0.03488491898148148</v>
      </c>
      <c r="G224" s="14">
        <v>0.03488491898148148</v>
      </c>
      <c r="H224" s="13" t="str">
        <f t="shared" si="11"/>
        <v>6.17/km</v>
      </c>
      <c r="I224" s="14">
        <f t="shared" si="12"/>
        <v>0.015521122685185185</v>
      </c>
      <c r="J224" s="14">
        <f t="shared" si="13"/>
        <v>0.015231377314814814</v>
      </c>
    </row>
    <row r="225" spans="1:10" ht="15" customHeight="1">
      <c r="A225" s="13">
        <v>221</v>
      </c>
      <c r="B225" s="33" t="s">
        <v>393</v>
      </c>
      <c r="C225" s="33" t="s">
        <v>394</v>
      </c>
      <c r="D225" s="13" t="s">
        <v>222</v>
      </c>
      <c r="E225" s="33" t="s">
        <v>96</v>
      </c>
      <c r="F225" s="14">
        <v>0.034884375</v>
      </c>
      <c r="G225" s="14">
        <v>0.034884375</v>
      </c>
      <c r="H225" s="13" t="str">
        <f t="shared" si="11"/>
        <v>6.17/km</v>
      </c>
      <c r="I225" s="14">
        <f t="shared" si="12"/>
        <v>0.015520578703703707</v>
      </c>
      <c r="J225" s="14">
        <f t="shared" si="13"/>
        <v>0.010150208333333337</v>
      </c>
    </row>
    <row r="226" spans="1:10" ht="15" customHeight="1">
      <c r="A226" s="13">
        <v>222</v>
      </c>
      <c r="B226" s="33" t="s">
        <v>395</v>
      </c>
      <c r="C226" s="33" t="s">
        <v>396</v>
      </c>
      <c r="D226" s="13" t="s">
        <v>397</v>
      </c>
      <c r="E226" s="33" t="s">
        <v>185</v>
      </c>
      <c r="F226" s="14">
        <v>0.03574157407407407</v>
      </c>
      <c r="G226" s="14">
        <v>0.03574157407407407</v>
      </c>
      <c r="H226" s="13" t="str">
        <f t="shared" si="11"/>
        <v>6.26/km</v>
      </c>
      <c r="I226" s="14">
        <f t="shared" si="12"/>
        <v>0.016377777777777776</v>
      </c>
      <c r="J226" s="14">
        <f t="shared" si="13"/>
        <v>0</v>
      </c>
    </row>
    <row r="227" spans="1:10" ht="15" customHeight="1">
      <c r="A227" s="13">
        <v>223</v>
      </c>
      <c r="B227" s="33" t="s">
        <v>355</v>
      </c>
      <c r="C227" s="33" t="s">
        <v>161</v>
      </c>
      <c r="D227" s="13" t="s">
        <v>304</v>
      </c>
      <c r="E227" s="33" t="s">
        <v>187</v>
      </c>
      <c r="F227" s="14">
        <v>0.03583351851851852</v>
      </c>
      <c r="G227" s="14">
        <v>0.03583351851851852</v>
      </c>
      <c r="H227" s="13" t="str">
        <f t="shared" si="11"/>
        <v>6.27/km</v>
      </c>
      <c r="I227" s="14">
        <f t="shared" si="12"/>
        <v>0.016469722222222226</v>
      </c>
      <c r="J227" s="14">
        <f t="shared" si="13"/>
        <v>0.0075454976851851915</v>
      </c>
    </row>
    <row r="228" spans="1:10" ht="15" customHeight="1">
      <c r="A228" s="13">
        <v>224</v>
      </c>
      <c r="B228" s="33" t="s">
        <v>398</v>
      </c>
      <c r="C228" s="33" t="s">
        <v>399</v>
      </c>
      <c r="D228" s="13" t="s">
        <v>104</v>
      </c>
      <c r="E228" s="33" t="s">
        <v>181</v>
      </c>
      <c r="F228" s="14">
        <v>0.035984421296296296</v>
      </c>
      <c r="G228" s="14">
        <v>0.035984421296296296</v>
      </c>
      <c r="H228" s="13" t="str">
        <f t="shared" si="11"/>
        <v>6.29/km</v>
      </c>
      <c r="I228" s="14">
        <f t="shared" si="12"/>
        <v>0.016620625</v>
      </c>
      <c r="J228" s="14">
        <f t="shared" si="13"/>
        <v>0.012742812499999995</v>
      </c>
    </row>
    <row r="229" spans="1:10" ht="15" customHeight="1">
      <c r="A229" s="13">
        <v>225</v>
      </c>
      <c r="B229" s="33" t="s">
        <v>400</v>
      </c>
      <c r="C229" s="33" t="s">
        <v>129</v>
      </c>
      <c r="D229" s="13" t="s">
        <v>79</v>
      </c>
      <c r="E229" s="33" t="s">
        <v>170</v>
      </c>
      <c r="F229" s="14">
        <v>0.036342847222222224</v>
      </c>
      <c r="G229" s="14">
        <v>0.036342847222222224</v>
      </c>
      <c r="H229" s="13" t="str">
        <f t="shared" si="11"/>
        <v>6.33/km</v>
      </c>
      <c r="I229" s="14">
        <f t="shared" si="12"/>
        <v>0.01697905092592593</v>
      </c>
      <c r="J229" s="14">
        <f t="shared" si="13"/>
        <v>0.016689305555555558</v>
      </c>
    </row>
    <row r="230" spans="1:10" ht="15" customHeight="1">
      <c r="A230" s="13">
        <v>226</v>
      </c>
      <c r="B230" s="33" t="s">
        <v>32</v>
      </c>
      <c r="C230" s="33" t="s">
        <v>401</v>
      </c>
      <c r="D230" s="13" t="s">
        <v>273</v>
      </c>
      <c r="E230" s="33" t="s">
        <v>185</v>
      </c>
      <c r="F230" s="14">
        <v>0.036563125</v>
      </c>
      <c r="G230" s="14">
        <v>0.036563125</v>
      </c>
      <c r="H230" s="13" t="str">
        <f t="shared" si="11"/>
        <v>6.35/km</v>
      </c>
      <c r="I230" s="14">
        <f t="shared" si="12"/>
        <v>0.017199328703703706</v>
      </c>
      <c r="J230" s="14">
        <f t="shared" si="13"/>
        <v>0.009629305555555554</v>
      </c>
    </row>
    <row r="231" spans="1:10" ht="15" customHeight="1">
      <c r="A231" s="13">
        <v>227</v>
      </c>
      <c r="B231" s="33" t="s">
        <v>402</v>
      </c>
      <c r="C231" s="33" t="s">
        <v>57</v>
      </c>
      <c r="D231" s="13" t="s">
        <v>112</v>
      </c>
      <c r="E231" s="33" t="s">
        <v>185</v>
      </c>
      <c r="F231" s="14">
        <v>0.036980289351851846</v>
      </c>
      <c r="G231" s="14">
        <v>0.036980289351851846</v>
      </c>
      <c r="H231" s="13" t="str">
        <f t="shared" si="11"/>
        <v>6.39/km</v>
      </c>
      <c r="I231" s="14">
        <f t="shared" si="12"/>
        <v>0.01761649305555555</v>
      </c>
      <c r="J231" s="14">
        <f t="shared" si="13"/>
        <v>0.00971122685185185</v>
      </c>
    </row>
    <row r="232" spans="1:10" ht="15" customHeight="1">
      <c r="A232" s="13">
        <v>228</v>
      </c>
      <c r="B232" s="33" t="s">
        <v>400</v>
      </c>
      <c r="C232" s="33" t="s">
        <v>403</v>
      </c>
      <c r="D232" s="13" t="s">
        <v>273</v>
      </c>
      <c r="E232" s="33" t="s">
        <v>96</v>
      </c>
      <c r="F232" s="14">
        <v>0.03842607638888889</v>
      </c>
      <c r="G232" s="14">
        <v>0.03842607638888889</v>
      </c>
      <c r="H232" s="13" t="str">
        <f t="shared" si="11"/>
        <v>6.55/km</v>
      </c>
      <c r="I232" s="14">
        <f t="shared" si="12"/>
        <v>0.019062280092592594</v>
      </c>
      <c r="J232" s="14">
        <f t="shared" si="13"/>
        <v>0.011492256944444442</v>
      </c>
    </row>
    <row r="233" spans="1:10" ht="15" customHeight="1">
      <c r="A233" s="13">
        <v>229</v>
      </c>
      <c r="B233" s="33" t="s">
        <v>404</v>
      </c>
      <c r="C233" s="33" t="s">
        <v>13</v>
      </c>
      <c r="D233" s="13" t="s">
        <v>104</v>
      </c>
      <c r="E233" s="33" t="s">
        <v>185</v>
      </c>
      <c r="F233" s="14">
        <v>0.04147103009259259</v>
      </c>
      <c r="G233" s="14">
        <v>0.04147103009259259</v>
      </c>
      <c r="H233" s="13" t="str">
        <f t="shared" si="11"/>
        <v>7.28/km</v>
      </c>
      <c r="I233" s="14">
        <f t="shared" si="12"/>
        <v>0.022107233796296297</v>
      </c>
      <c r="J233" s="14">
        <f t="shared" si="13"/>
        <v>0.018229421296296292</v>
      </c>
    </row>
    <row r="234" spans="1:10" ht="15" customHeight="1">
      <c r="A234" s="13">
        <v>230</v>
      </c>
      <c r="B234" s="33" t="s">
        <v>131</v>
      </c>
      <c r="C234" s="33" t="s">
        <v>40</v>
      </c>
      <c r="D234" s="13" t="s">
        <v>123</v>
      </c>
      <c r="E234" s="33" t="s">
        <v>132</v>
      </c>
      <c r="F234" s="14">
        <v>0.042292615740740745</v>
      </c>
      <c r="G234" s="14">
        <v>0.042292615740740745</v>
      </c>
      <c r="H234" s="13" t="str">
        <f t="shared" si="11"/>
        <v>7.37/km</v>
      </c>
      <c r="I234" s="14">
        <f t="shared" si="12"/>
        <v>0.02292881944444445</v>
      </c>
      <c r="J234" s="14">
        <f t="shared" si="13"/>
        <v>0.011886504629629636</v>
      </c>
    </row>
    <row r="235" spans="1:10" ht="15" customHeight="1">
      <c r="A235" s="17">
        <v>231</v>
      </c>
      <c r="B235" s="34" t="s">
        <v>405</v>
      </c>
      <c r="C235" s="34" t="s">
        <v>30</v>
      </c>
      <c r="D235" s="17" t="s">
        <v>123</v>
      </c>
      <c r="E235" s="34" t="s">
        <v>406</v>
      </c>
      <c r="F235" s="16">
        <v>0.04281268518518518</v>
      </c>
      <c r="G235" s="16">
        <v>0.04281268518518518</v>
      </c>
      <c r="H235" s="17" t="str">
        <f t="shared" si="11"/>
        <v>7.42/km</v>
      </c>
      <c r="I235" s="16">
        <f t="shared" si="12"/>
        <v>0.023448888888888887</v>
      </c>
      <c r="J235" s="16">
        <f t="shared" si="13"/>
        <v>0.012406574074074073</v>
      </c>
    </row>
  </sheetData>
  <sheetProtection/>
  <autoFilter ref="A4:J70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21" sqref="G2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9" t="str">
        <f>Individuale!A1</f>
        <v>Corri a Roccagorga</v>
      </c>
      <c r="B1" s="30"/>
      <c r="C1" s="31"/>
    </row>
    <row r="2" spans="1:3" ht="24" customHeight="1">
      <c r="A2" s="26" t="str">
        <f>Individuale!A2</f>
        <v> </v>
      </c>
      <c r="B2" s="26"/>
      <c r="C2" s="26"/>
    </row>
    <row r="3" spans="1:3" ht="24" customHeight="1">
      <c r="A3" s="28" t="str">
        <f>Individuale!A3</f>
        <v>Roccagorga (LT) Italia - Sabato 12/07/2014</v>
      </c>
      <c r="B3" s="28"/>
      <c r="C3" s="28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8" t="s">
        <v>115</v>
      </c>
      <c r="C5" s="23">
        <v>28</v>
      </c>
    </row>
    <row r="6" spans="1:3" ht="15" customHeight="1">
      <c r="A6" s="13">
        <v>2</v>
      </c>
      <c r="B6" s="19" t="s">
        <v>181</v>
      </c>
      <c r="C6" s="21">
        <v>28</v>
      </c>
    </row>
    <row r="7" spans="1:3" ht="15" customHeight="1">
      <c r="A7" s="13">
        <v>3</v>
      </c>
      <c r="B7" s="19" t="s">
        <v>185</v>
      </c>
      <c r="C7" s="21">
        <v>27</v>
      </c>
    </row>
    <row r="8" spans="1:3" ht="15" customHeight="1">
      <c r="A8" s="13">
        <v>4</v>
      </c>
      <c r="B8" s="19" t="s">
        <v>170</v>
      </c>
      <c r="C8" s="21">
        <v>22</v>
      </c>
    </row>
    <row r="9" spans="1:3" ht="15" customHeight="1">
      <c r="A9" s="13">
        <v>5</v>
      </c>
      <c r="B9" s="19" t="s">
        <v>187</v>
      </c>
      <c r="C9" s="21">
        <v>21</v>
      </c>
    </row>
    <row r="10" spans="1:3" ht="15" customHeight="1">
      <c r="A10" s="13">
        <v>6</v>
      </c>
      <c r="B10" s="19" t="s">
        <v>84</v>
      </c>
      <c r="C10" s="21">
        <v>13</v>
      </c>
    </row>
    <row r="11" spans="1:3" ht="15" customHeight="1">
      <c r="A11" s="13">
        <v>7</v>
      </c>
      <c r="B11" s="19" t="s">
        <v>96</v>
      </c>
      <c r="C11" s="21">
        <v>12</v>
      </c>
    </row>
    <row r="12" spans="1:3" ht="15" customHeight="1">
      <c r="A12" s="13">
        <v>8</v>
      </c>
      <c r="B12" s="19" t="s">
        <v>200</v>
      </c>
      <c r="C12" s="21">
        <v>11</v>
      </c>
    </row>
    <row r="13" spans="1:3" ht="15" customHeight="1">
      <c r="A13" s="13">
        <v>9</v>
      </c>
      <c r="B13" s="19" t="s">
        <v>92</v>
      </c>
      <c r="C13" s="21">
        <v>9</v>
      </c>
    </row>
    <row r="14" spans="1:3" ht="15" customHeight="1">
      <c r="A14" s="13">
        <v>10</v>
      </c>
      <c r="B14" s="19" t="s">
        <v>76</v>
      </c>
      <c r="C14" s="21">
        <v>6</v>
      </c>
    </row>
    <row r="15" spans="1:3" ht="15" customHeight="1">
      <c r="A15" s="13">
        <v>11</v>
      </c>
      <c r="B15" s="19" t="s">
        <v>83</v>
      </c>
      <c r="C15" s="21">
        <v>5</v>
      </c>
    </row>
    <row r="16" spans="1:3" ht="15" customHeight="1">
      <c r="A16" s="13">
        <v>12</v>
      </c>
      <c r="B16" s="19" t="s">
        <v>215</v>
      </c>
      <c r="C16" s="21">
        <v>5</v>
      </c>
    </row>
    <row r="17" spans="1:3" ht="15" customHeight="1">
      <c r="A17" s="13">
        <v>13</v>
      </c>
      <c r="B17" s="19" t="s">
        <v>132</v>
      </c>
      <c r="C17" s="21">
        <v>5</v>
      </c>
    </row>
    <row r="18" spans="1:3" ht="15" customHeight="1">
      <c r="A18" s="13">
        <v>14</v>
      </c>
      <c r="B18" s="19" t="s">
        <v>240</v>
      </c>
      <c r="C18" s="21">
        <v>4</v>
      </c>
    </row>
    <row r="19" spans="1:3" ht="15" customHeight="1">
      <c r="A19" s="13">
        <v>15</v>
      </c>
      <c r="B19" s="19" t="s">
        <v>99</v>
      </c>
      <c r="C19" s="21">
        <v>3</v>
      </c>
    </row>
    <row r="20" spans="1:3" ht="15" customHeight="1">
      <c r="A20" s="13">
        <v>16</v>
      </c>
      <c r="B20" s="19" t="s">
        <v>301</v>
      </c>
      <c r="C20" s="21">
        <v>3</v>
      </c>
    </row>
    <row r="21" spans="1:3" ht="15" customHeight="1">
      <c r="A21" s="13">
        <v>17</v>
      </c>
      <c r="B21" s="19" t="s">
        <v>85</v>
      </c>
      <c r="C21" s="21">
        <v>3</v>
      </c>
    </row>
    <row r="22" spans="1:3" ht="15" customHeight="1">
      <c r="A22" s="13">
        <v>18</v>
      </c>
      <c r="B22" s="19" t="s">
        <v>310</v>
      </c>
      <c r="C22" s="21">
        <v>3</v>
      </c>
    </row>
    <row r="23" spans="1:3" ht="15" customHeight="1">
      <c r="A23" s="13">
        <v>19</v>
      </c>
      <c r="B23" s="19" t="s">
        <v>282</v>
      </c>
      <c r="C23" s="21">
        <v>2</v>
      </c>
    </row>
    <row r="24" spans="1:3" ht="15" customHeight="1">
      <c r="A24" s="13">
        <v>20</v>
      </c>
      <c r="B24" s="19" t="s">
        <v>182</v>
      </c>
      <c r="C24" s="21">
        <v>2</v>
      </c>
    </row>
    <row r="25" spans="1:3" ht="15" customHeight="1">
      <c r="A25" s="13">
        <v>21</v>
      </c>
      <c r="B25" s="19" t="s">
        <v>179</v>
      </c>
      <c r="C25" s="21">
        <v>2</v>
      </c>
    </row>
    <row r="26" spans="1:3" ht="15" customHeight="1">
      <c r="A26" s="13">
        <v>22</v>
      </c>
      <c r="B26" s="19" t="s">
        <v>102</v>
      </c>
      <c r="C26" s="21">
        <v>2</v>
      </c>
    </row>
    <row r="27" spans="1:3" ht="15" customHeight="1">
      <c r="A27" s="13">
        <v>23</v>
      </c>
      <c r="B27" s="19" t="s">
        <v>193</v>
      </c>
      <c r="C27" s="21">
        <v>2</v>
      </c>
    </row>
    <row r="28" spans="1:3" ht="15" customHeight="1">
      <c r="A28" s="13">
        <v>24</v>
      </c>
      <c r="B28" s="19" t="s">
        <v>50</v>
      </c>
      <c r="C28" s="21">
        <v>1</v>
      </c>
    </row>
    <row r="29" spans="1:3" ht="15" customHeight="1">
      <c r="A29" s="13">
        <v>25</v>
      </c>
      <c r="B29" s="19" t="s">
        <v>167</v>
      </c>
      <c r="C29" s="21">
        <v>1</v>
      </c>
    </row>
    <row r="30" spans="1:3" ht="15" customHeight="1">
      <c r="A30" s="13">
        <v>26</v>
      </c>
      <c r="B30" s="19" t="s">
        <v>174</v>
      </c>
      <c r="C30" s="21">
        <v>1</v>
      </c>
    </row>
    <row r="31" spans="1:3" ht="15" customHeight="1">
      <c r="A31" s="13">
        <v>27</v>
      </c>
      <c r="B31" s="19" t="s">
        <v>354</v>
      </c>
      <c r="C31" s="21">
        <v>1</v>
      </c>
    </row>
    <row r="32" spans="1:3" ht="15" customHeight="1">
      <c r="A32" s="13">
        <v>28</v>
      </c>
      <c r="B32" s="19" t="s">
        <v>406</v>
      </c>
      <c r="C32" s="21">
        <v>1</v>
      </c>
    </row>
    <row r="33" spans="1:3" ht="15" customHeight="1">
      <c r="A33" s="13">
        <v>29</v>
      </c>
      <c r="B33" s="19" t="s">
        <v>111</v>
      </c>
      <c r="C33" s="21">
        <v>1</v>
      </c>
    </row>
    <row r="34" spans="1:3" ht="15" customHeight="1">
      <c r="A34" s="13">
        <v>30</v>
      </c>
      <c r="B34" s="19" t="s">
        <v>14</v>
      </c>
      <c r="C34" s="21">
        <v>1</v>
      </c>
    </row>
    <row r="35" spans="1:3" ht="15" customHeight="1">
      <c r="A35" s="13">
        <v>31</v>
      </c>
      <c r="B35" s="19" t="s">
        <v>87</v>
      </c>
      <c r="C35" s="21">
        <v>1</v>
      </c>
    </row>
    <row r="36" spans="1:3" ht="15" customHeight="1">
      <c r="A36" s="13">
        <v>32</v>
      </c>
      <c r="B36" s="19" t="s">
        <v>12</v>
      </c>
      <c r="C36" s="21">
        <v>1</v>
      </c>
    </row>
    <row r="37" spans="1:3" ht="15" customHeight="1">
      <c r="A37" s="13">
        <v>33</v>
      </c>
      <c r="B37" s="19" t="s">
        <v>268</v>
      </c>
      <c r="C37" s="21">
        <v>1</v>
      </c>
    </row>
    <row r="38" spans="1:3" ht="15" customHeight="1">
      <c r="A38" s="13">
        <v>34</v>
      </c>
      <c r="B38" s="19" t="s">
        <v>94</v>
      </c>
      <c r="C38" s="21">
        <v>1</v>
      </c>
    </row>
    <row r="39" spans="1:3" ht="15" customHeight="1">
      <c r="A39" s="13">
        <v>35</v>
      </c>
      <c r="B39" s="19" t="s">
        <v>108</v>
      </c>
      <c r="C39" s="21">
        <v>1</v>
      </c>
    </row>
    <row r="40" spans="1:3" ht="15" customHeight="1">
      <c r="A40" s="17">
        <v>36</v>
      </c>
      <c r="B40" s="20" t="s">
        <v>205</v>
      </c>
      <c r="C40" s="22">
        <v>1</v>
      </c>
    </row>
    <row r="41" ht="12.75">
      <c r="C41" s="2">
        <f>SUM(C5:C40)</f>
        <v>231</v>
      </c>
    </row>
  </sheetData>
  <sheetProtection/>
  <autoFilter ref="A4:C5">
    <sortState ref="A5:C41">
      <sortCondition descending="1" sortBy="value" ref="C5:C4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2014-07-14T15:54:57Z</dcterms:modified>
  <cp:category/>
  <cp:version/>
  <cp:contentType/>
  <cp:contentStatus/>
</cp:coreProperties>
</file>