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<sst xmlns="http://schemas.openxmlformats.org/spreadsheetml/2006/main" count="778" uniqueCount="366">
  <si>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</si>
  <si>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</si>
  <si>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</si>
  <si>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</si>
  <si>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</si>
  <si>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</si>
  <si>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</si>
  <si>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</si>
  <si>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</si>
  <si>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</si>
  <si>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</si>
  <si>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Silvestri </t>
  </si>
  <si>
    <t xml:space="preserve">Simone </t>
  </si>
  <si>
    <t xml:space="preserve">M18-34 </t>
  </si>
  <si>
    <t xml:space="preserve">Runners Club Dei Marsi </t>
  </si>
  <si>
    <t xml:space="preserve">Carfagnini </t>
  </si>
  <si>
    <t xml:space="preserve">Antonio </t>
  </si>
  <si>
    <t xml:space="preserve">M35-44 </t>
  </si>
  <si>
    <t xml:space="preserve">Mtb Scanno </t>
  </si>
  <si>
    <t xml:space="preserve">Barbonetti </t>
  </si>
  <si>
    <t xml:space="preserve">Pierino </t>
  </si>
  <si>
    <t xml:space="preserve">M55-64 </t>
  </si>
  <si>
    <t xml:space="preserve">Asd Runners Chieti </t>
  </si>
  <si>
    <t xml:space="preserve">De Paulis </t>
  </si>
  <si>
    <t xml:space="preserve">Davide </t>
  </si>
  <si>
    <t xml:space="preserve">Libero </t>
  </si>
  <si>
    <t xml:space="preserve">Morisi </t>
  </si>
  <si>
    <t xml:space="preserve">Opoa Plus Ultra </t>
  </si>
  <si>
    <t xml:space="preserve">Di Basilio </t>
  </si>
  <si>
    <t xml:space="preserve">Vincenzo </t>
  </si>
  <si>
    <t xml:space="preserve">Atletica Gran Sasso </t>
  </si>
  <si>
    <t xml:space="preserve">Rossini </t>
  </si>
  <si>
    <t xml:space="preserve">Massimiliano </t>
  </si>
  <si>
    <t xml:space="preserve">Tibur Ecotrail </t>
  </si>
  <si>
    <t xml:space="preserve">Di Croce </t>
  </si>
  <si>
    <t xml:space="preserve">Michele </t>
  </si>
  <si>
    <t xml:space="preserve">Pod. Canusium 2004 </t>
  </si>
  <si>
    <t xml:space="preserve">Caranfa </t>
  </si>
  <si>
    <t xml:space="preserve">Cesidio </t>
  </si>
  <si>
    <t xml:space="preserve">M45-54 </t>
  </si>
  <si>
    <t xml:space="preserve">Taglieri </t>
  </si>
  <si>
    <t xml:space="preserve">Enzo </t>
  </si>
  <si>
    <t xml:space="preserve">Scutti </t>
  </si>
  <si>
    <t xml:space="preserve">Athletic Team Lario </t>
  </si>
  <si>
    <t xml:space="preserve">Bossoni </t>
  </si>
  <si>
    <t xml:space="preserve">Massimo </t>
  </si>
  <si>
    <t xml:space="preserve">Pagliari </t>
  </si>
  <si>
    <t xml:space="preserve">Fabio </t>
  </si>
  <si>
    <t xml:space="preserve">Atina Trail Running </t>
  </si>
  <si>
    <t xml:space="preserve">Belardini </t>
  </si>
  <si>
    <t xml:space="preserve">Gianluca </t>
  </si>
  <si>
    <t xml:space="preserve">Amatori Velletri </t>
  </si>
  <si>
    <t xml:space="preserve">Fabrizio </t>
  </si>
  <si>
    <t xml:space="preserve">Oddi </t>
  </si>
  <si>
    <t xml:space="preserve">Giacomo </t>
  </si>
  <si>
    <t xml:space="preserve">Volpe </t>
  </si>
  <si>
    <t xml:space="preserve">Asd Aequa Running </t>
  </si>
  <si>
    <t xml:space="preserve">Lucci </t>
  </si>
  <si>
    <t xml:space="preserve">Giampietro </t>
  </si>
  <si>
    <t xml:space="preserve">Uisp Viterbo </t>
  </si>
  <si>
    <t xml:space="preserve">Ciuffetelli </t>
  </si>
  <si>
    <t xml:space="preserve">Luca </t>
  </si>
  <si>
    <t xml:space="preserve">Corridori Del Cielo </t>
  </si>
  <si>
    <t xml:space="preserve">Esposito </t>
  </si>
  <si>
    <t xml:space="preserve">Giuseppe </t>
  </si>
  <si>
    <t xml:space="preserve">Pizzeria Il Podista </t>
  </si>
  <si>
    <t xml:space="preserve">Fusco </t>
  </si>
  <si>
    <t xml:space="preserve">Riccini </t>
  </si>
  <si>
    <t xml:space="preserve">Danilo </t>
  </si>
  <si>
    <t xml:space="preserve">Runners Sangemini </t>
  </si>
  <si>
    <t xml:space="preserve">Sebastiani </t>
  </si>
  <si>
    <t xml:space="preserve">Salvatore </t>
  </si>
  <si>
    <t xml:space="preserve">Franco </t>
  </si>
  <si>
    <t xml:space="preserve">Fit Program Pescara </t>
  </si>
  <si>
    <t xml:space="preserve">Argentieri </t>
  </si>
  <si>
    <t xml:space="preserve">Alessandro </t>
  </si>
  <si>
    <t xml:space="preserve">Mid Sport </t>
  </si>
  <si>
    <t xml:space="preserve">Tarullo </t>
  </si>
  <si>
    <t xml:space="preserve">Daniele </t>
  </si>
  <si>
    <t xml:space="preserve">G.s. Marrara </t>
  </si>
  <si>
    <t xml:space="preserve">Manzolini </t>
  </si>
  <si>
    <t xml:space="preserve">Roberto </t>
  </si>
  <si>
    <t xml:space="preserve">Sds L'aquila </t>
  </si>
  <si>
    <t xml:space="preserve">Diana </t>
  </si>
  <si>
    <t xml:space="preserve">Francesco </t>
  </si>
  <si>
    <t xml:space="preserve">Nuova Atletica Isernia </t>
  </si>
  <si>
    <t xml:space="preserve">Colipi </t>
  </si>
  <si>
    <t xml:space="preserve">Giovanni </t>
  </si>
  <si>
    <t xml:space="preserve">Colorizio </t>
  </si>
  <si>
    <t xml:space="preserve">Mario </t>
  </si>
  <si>
    <t xml:space="preserve">Leoncini </t>
  </si>
  <si>
    <t xml:space="preserve">Claudio </t>
  </si>
  <si>
    <t xml:space="preserve">Gs Bancari Romani </t>
  </si>
  <si>
    <t xml:space="preserve">Tari </t>
  </si>
  <si>
    <t xml:space="preserve">Carmelino </t>
  </si>
  <si>
    <t xml:space="preserve">Di Fabio </t>
  </si>
  <si>
    <t xml:space="preserve">Nuova Atl. Montesilvano </t>
  </si>
  <si>
    <t xml:space="preserve">Chicarella </t>
  </si>
  <si>
    <t xml:space="preserve">Fiorenzo </t>
  </si>
  <si>
    <t xml:space="preserve">Raglione </t>
  </si>
  <si>
    <t xml:space="preserve">Angelo </t>
  </si>
  <si>
    <t xml:space="preserve">D'eramo </t>
  </si>
  <si>
    <t xml:space="preserve">Paolo </t>
  </si>
  <si>
    <t xml:space="preserve">Atletica Brescia Marathon </t>
  </si>
  <si>
    <t xml:space="preserve">Pierluigi </t>
  </si>
  <si>
    <t xml:space="preserve">Gianni </t>
  </si>
  <si>
    <t xml:space="preserve">Podisti Frentani </t>
  </si>
  <si>
    <t xml:space="preserve">Paoloni </t>
  </si>
  <si>
    <t xml:space="preserve">Atl. Amatori Osimo Braccin.. </t>
  </si>
  <si>
    <t xml:space="preserve">Giancola </t>
  </si>
  <si>
    <t xml:space="preserve">Parks Trail </t>
  </si>
  <si>
    <t xml:space="preserve">Pieri </t>
  </si>
  <si>
    <t xml:space="preserve">Felice </t>
  </si>
  <si>
    <t xml:space="preserve">Cittaducale Runners Club </t>
  </si>
  <si>
    <t xml:space="preserve">Ciancaglione </t>
  </si>
  <si>
    <t xml:space="preserve">Domenico </t>
  </si>
  <si>
    <t xml:space="preserve">Savina </t>
  </si>
  <si>
    <t xml:space="preserve">Foot Works Roma </t>
  </si>
  <si>
    <t xml:space="preserve">Ferretti </t>
  </si>
  <si>
    <t xml:space="preserve">Casette D'ede </t>
  </si>
  <si>
    <t xml:space="preserve">Bucciarelli </t>
  </si>
  <si>
    <t xml:space="preserve">Giulio </t>
  </si>
  <si>
    <t xml:space="preserve">Stefano </t>
  </si>
  <si>
    <t xml:space="preserve">Mosca </t>
  </si>
  <si>
    <t xml:space="preserve">Federico </t>
  </si>
  <si>
    <t xml:space="preserve">Corrado </t>
  </si>
  <si>
    <t xml:space="preserve">Giancotti </t>
  </si>
  <si>
    <t xml:space="preserve">Di Laudo </t>
  </si>
  <si>
    <t xml:space="preserve">Pod. San Salvo </t>
  </si>
  <si>
    <t xml:space="preserve">Antonelli </t>
  </si>
  <si>
    <t xml:space="preserve">Igor </t>
  </si>
  <si>
    <t xml:space="preserve">Verna </t>
  </si>
  <si>
    <t xml:space="preserve">Fart Sport </t>
  </si>
  <si>
    <t xml:space="preserve">Fionda </t>
  </si>
  <si>
    <t xml:space="preserve">Giansante </t>
  </si>
  <si>
    <t xml:space="preserve">Romano </t>
  </si>
  <si>
    <t xml:space="preserve">Luciano </t>
  </si>
  <si>
    <t xml:space="preserve">Polisportiva Montereale </t>
  </si>
  <si>
    <t xml:space="preserve">Gagliardi </t>
  </si>
  <si>
    <t xml:space="preserve">Befani </t>
  </si>
  <si>
    <t xml:space="preserve">Marcello </t>
  </si>
  <si>
    <t xml:space="preserve">Asd Santa Marinella Runnin.. </t>
  </si>
  <si>
    <t xml:space="preserve">Grzegorzewski </t>
  </si>
  <si>
    <t xml:space="preserve">Michal Konrad </t>
  </si>
  <si>
    <t xml:space="preserve">Runners Club Anagni </t>
  </si>
  <si>
    <t xml:space="preserve">Sergola </t>
  </si>
  <si>
    <t xml:space="preserve">Maria Rita </t>
  </si>
  <si>
    <t xml:space="preserve">Cat. Unica </t>
  </si>
  <si>
    <t xml:space="preserve">Sabina Marathon Club </t>
  </si>
  <si>
    <t xml:space="preserve">Di Staso </t>
  </si>
  <si>
    <t xml:space="preserve">Mirko </t>
  </si>
  <si>
    <t xml:space="preserve">Atletica 2000 Pescara </t>
  </si>
  <si>
    <t xml:space="preserve">Profili </t>
  </si>
  <si>
    <t xml:space="preserve">Gs Dinamis </t>
  </si>
  <si>
    <t xml:space="preserve">Franceschi </t>
  </si>
  <si>
    <t xml:space="preserve">Matteo </t>
  </si>
  <si>
    <t xml:space="preserve">G.s. Marsica Avezzano </t>
  </si>
  <si>
    <t xml:space="preserve">Settimi </t>
  </si>
  <si>
    <t xml:space="preserve">Rinaldo </t>
  </si>
  <si>
    <t xml:space="preserve">Makowiec </t>
  </si>
  <si>
    <t xml:space="preserve">Elzbieta Katarzyna </t>
  </si>
  <si>
    <t xml:space="preserve">Droghini </t>
  </si>
  <si>
    <t xml:space="preserve">Sauro </t>
  </si>
  <si>
    <t xml:space="preserve">Gp Lucrezia Pesaro </t>
  </si>
  <si>
    <t xml:space="preserve">Lacana </t>
  </si>
  <si>
    <t xml:space="preserve">Atletica Rocca Di Papa </t>
  </si>
  <si>
    <t xml:space="preserve">Andreassi </t>
  </si>
  <si>
    <t xml:space="preserve">Elisabetta </t>
  </si>
  <si>
    <t xml:space="preserve">Pizzi </t>
  </si>
  <si>
    <t xml:space="preserve">Mariani </t>
  </si>
  <si>
    <t xml:space="preserve">Lorenzo </t>
  </si>
  <si>
    <t xml:space="preserve">Atletica Tusculum Rs 001 </t>
  </si>
  <si>
    <t xml:space="preserve">Graziani </t>
  </si>
  <si>
    <t xml:space="preserve">Rodolfo Mario </t>
  </si>
  <si>
    <t xml:space="preserve">Silvioli </t>
  </si>
  <si>
    <t xml:space="preserve">Pescara </t>
  </si>
  <si>
    <t xml:space="preserve">Guerino </t>
  </si>
  <si>
    <t xml:space="preserve">Berlincioni </t>
  </si>
  <si>
    <t xml:space="preserve">Pamela </t>
  </si>
  <si>
    <t xml:space="preserve">U. P. Isolotto </t>
  </si>
  <si>
    <t xml:space="preserve">Finocchio </t>
  </si>
  <si>
    <t xml:space="preserve">Tagliabue </t>
  </si>
  <si>
    <t xml:space="preserve">Tommy Sport </t>
  </si>
  <si>
    <t xml:space="preserve">Forni </t>
  </si>
  <si>
    <t xml:space="preserve">Raffaele </t>
  </si>
  <si>
    <t xml:space="preserve">Atletica Montecassiano </t>
  </si>
  <si>
    <t xml:space="preserve">Tartaglia </t>
  </si>
  <si>
    <t xml:space="preserve">Giampiero </t>
  </si>
  <si>
    <t xml:space="preserve">Cavalagli </t>
  </si>
  <si>
    <t xml:space="preserve">Stifani </t>
  </si>
  <si>
    <t xml:space="preserve">Alessio </t>
  </si>
  <si>
    <t xml:space="preserve">Torri </t>
  </si>
  <si>
    <t xml:space="preserve">Sergio </t>
  </si>
  <si>
    <t xml:space="preserve">Gp Monti Della Tolfa </t>
  </si>
  <si>
    <t xml:space="preserve">Sansone </t>
  </si>
  <si>
    <t xml:space="preserve">Ugo Maria </t>
  </si>
  <si>
    <t xml:space="preserve">Gp Amatori Teramo </t>
  </si>
  <si>
    <t xml:space="preserve">Fabbrizi </t>
  </si>
  <si>
    <t xml:space="preserve">Masciangelo </t>
  </si>
  <si>
    <t xml:space="preserve">Carmine </t>
  </si>
  <si>
    <t xml:space="preserve">Ricci </t>
  </si>
  <si>
    <t xml:space="preserve">Carlo </t>
  </si>
  <si>
    <t xml:space="preserve">Trail Dei Due Laghi </t>
  </si>
  <si>
    <t xml:space="preserve">Seritti </t>
  </si>
  <si>
    <t xml:space="preserve">Podistica Avezzano </t>
  </si>
  <si>
    <t xml:space="preserve">Cannuccia </t>
  </si>
  <si>
    <t xml:space="preserve">Maria Teresa </t>
  </si>
  <si>
    <t xml:space="preserve">Running Evolution Colonna </t>
  </si>
  <si>
    <t xml:space="preserve">Masci </t>
  </si>
  <si>
    <t xml:space="preserve">Asd Cicli Cheli </t>
  </si>
  <si>
    <t xml:space="preserve">Ranieri </t>
  </si>
  <si>
    <t xml:space="preserve">Gianfrancesco </t>
  </si>
  <si>
    <t xml:space="preserve">Dimensione Verticale </t>
  </si>
  <si>
    <t xml:space="preserve">Sacconi </t>
  </si>
  <si>
    <t xml:space="preserve">Cariri </t>
  </si>
  <si>
    <t xml:space="preserve">Di Giammarino </t>
  </si>
  <si>
    <t xml:space="preserve">Moreno </t>
  </si>
  <si>
    <t xml:space="preserve">New Castle Vomano </t>
  </si>
  <si>
    <t xml:space="preserve">Liczmonik </t>
  </si>
  <si>
    <t xml:space="preserve">Karina </t>
  </si>
  <si>
    <t xml:space="preserve">Lbm Sport Team </t>
  </si>
  <si>
    <t xml:space="preserve">Nitoglia </t>
  </si>
  <si>
    <t xml:space="preserve">Sestilio </t>
  </si>
  <si>
    <t xml:space="preserve">Atl. Carsoli </t>
  </si>
  <si>
    <t xml:space="preserve">Cecchini </t>
  </si>
  <si>
    <t xml:space="preserve">Mara </t>
  </si>
  <si>
    <t xml:space="preserve">Giannobile </t>
  </si>
  <si>
    <t xml:space="preserve">Andrea </t>
  </si>
  <si>
    <t xml:space="preserve">Asd Bipedi Piacenza </t>
  </si>
  <si>
    <t xml:space="preserve">Silenzii </t>
  </si>
  <si>
    <t xml:space="preserve">Gabriele </t>
  </si>
  <si>
    <t xml:space="preserve">Avis San Benedetto Del Tro.. </t>
  </si>
  <si>
    <t xml:space="preserve">Chiavoni </t>
  </si>
  <si>
    <t xml:space="preserve">Corona </t>
  </si>
  <si>
    <t xml:space="preserve">M65 E Oltre </t>
  </si>
  <si>
    <t xml:space="preserve">Atletica Castello Sora </t>
  </si>
  <si>
    <t xml:space="preserve">Vitta </t>
  </si>
  <si>
    <t xml:space="preserve">Campelli </t>
  </si>
  <si>
    <t xml:space="preserve">Italo </t>
  </si>
  <si>
    <t xml:space="preserve">Polisportiva Candia </t>
  </si>
  <si>
    <t xml:space="preserve">Torelli </t>
  </si>
  <si>
    <t xml:space="preserve">Biagiotti </t>
  </si>
  <si>
    <t xml:space="preserve">Atl. 75 Cattolica </t>
  </si>
  <si>
    <t xml:space="preserve">Lorenzetti </t>
  </si>
  <si>
    <t xml:space="preserve">Paponetti </t>
  </si>
  <si>
    <t xml:space="preserve">Cesira </t>
  </si>
  <si>
    <t xml:space="preserve">Gaetani </t>
  </si>
  <si>
    <t xml:space="preserve">Arnaldo </t>
  </si>
  <si>
    <t xml:space="preserve">D'aloisio </t>
  </si>
  <si>
    <t xml:space="preserve">Maurizio </t>
  </si>
  <si>
    <t xml:space="preserve">Massarini </t>
  </si>
  <si>
    <t xml:space="preserve">Gilberto </t>
  </si>
  <si>
    <t xml:space="preserve">Dionisi </t>
  </si>
  <si>
    <t xml:space="preserve">Floriano </t>
  </si>
  <si>
    <t xml:space="preserve">Porto 85 </t>
  </si>
  <si>
    <t xml:space="preserve">Ciafaloni </t>
  </si>
  <si>
    <t xml:space="preserve">Anna </t>
  </si>
  <si>
    <t xml:space="preserve">Crocetti </t>
  </si>
  <si>
    <t xml:space="preserve">Silvia </t>
  </si>
  <si>
    <t xml:space="preserve">Uisp Roma </t>
  </si>
  <si>
    <t xml:space="preserve">Zampiglia </t>
  </si>
  <si>
    <t xml:space="preserve">Burtone </t>
  </si>
  <si>
    <t xml:space="preserve">Quercia </t>
  </si>
  <si>
    <t xml:space="preserve">Val Di Pesa </t>
  </si>
  <si>
    <t xml:space="preserve">Scaramella </t>
  </si>
  <si>
    <t xml:space="preserve">Di Stefano </t>
  </si>
  <si>
    <t xml:space="preserve">Bordoni </t>
  </si>
  <si>
    <t xml:space="preserve">Asd Spirito Trail </t>
  </si>
  <si>
    <t xml:space="preserve">Giorgio </t>
  </si>
  <si>
    <t xml:space="preserve">Manfrini </t>
  </si>
  <si>
    <t xml:space="preserve">Leonardo </t>
  </si>
  <si>
    <t xml:space="preserve">Project Ultraman </t>
  </si>
  <si>
    <t xml:space="preserve">Sordini </t>
  </si>
  <si>
    <t xml:space="preserve">De Santis </t>
  </si>
  <si>
    <t xml:space="preserve">Zonzin </t>
  </si>
  <si>
    <t xml:space="preserve">Centro Fitness Montello </t>
  </si>
  <si>
    <t xml:space="preserve">Scrocca </t>
  </si>
  <si>
    <t xml:space="preserve">Ilario </t>
  </si>
  <si>
    <t xml:space="preserve">Atletica Villa Aurelia </t>
  </si>
  <si>
    <t xml:space="preserve">Bove </t>
  </si>
  <si>
    <t xml:space="preserve">Nikaios Gragnano </t>
  </si>
  <si>
    <t xml:space="preserve">Battisti </t>
  </si>
  <si>
    <t xml:space="preserve">Asd Roccagorga </t>
  </si>
  <si>
    <t xml:space="preserve">Camertoni </t>
  </si>
  <si>
    <t xml:space="preserve">Road Runners Club Roma </t>
  </si>
  <si>
    <t xml:space="preserve">Iorio </t>
  </si>
  <si>
    <t xml:space="preserve">Tatiana </t>
  </si>
  <si>
    <t xml:space="preserve">Podistica Luco Dei Marsi </t>
  </si>
  <si>
    <t xml:space="preserve">Monacelli Gargaro </t>
  </si>
  <si>
    <t xml:space="preserve">Inix Sport </t>
  </si>
  <si>
    <t xml:space="preserve">Spinelli </t>
  </si>
  <si>
    <t xml:space="preserve">Gennaro </t>
  </si>
  <si>
    <t xml:space="preserve">Asa Detur Napoli </t>
  </si>
  <si>
    <t xml:space="preserve">Meconi </t>
  </si>
  <si>
    <t xml:space="preserve">De Marco </t>
  </si>
  <si>
    <t xml:space="preserve">Mauro </t>
  </si>
  <si>
    <t xml:space="preserve">Marrocco </t>
  </si>
  <si>
    <t xml:space="preserve">Marucci </t>
  </si>
  <si>
    <t xml:space="preserve">De Angelis </t>
  </si>
  <si>
    <t xml:space="preserve">Remo </t>
  </si>
  <si>
    <t xml:space="preserve">Galuppo </t>
  </si>
  <si>
    <t xml:space="preserve">Asda Limosano </t>
  </si>
  <si>
    <t xml:space="preserve">Galasso </t>
  </si>
  <si>
    <t xml:space="preserve">Franca </t>
  </si>
  <si>
    <t xml:space="preserve">Mercurio </t>
  </si>
  <si>
    <t xml:space="preserve">Ennio </t>
  </si>
  <si>
    <t xml:space="preserve">Ciarla </t>
  </si>
  <si>
    <t xml:space="preserve">Alberta </t>
  </si>
  <si>
    <t xml:space="preserve">Misericordia </t>
  </si>
  <si>
    <t xml:space="preserve">Talone </t>
  </si>
  <si>
    <t xml:space="preserve">Zucchelli </t>
  </si>
  <si>
    <t xml:space="preserve">Wilma </t>
  </si>
  <si>
    <t xml:space="preserve">Ferranese </t>
  </si>
  <si>
    <t xml:space="preserve">Mirella </t>
  </si>
  <si>
    <t xml:space="preserve">Cavallaro </t>
  </si>
  <si>
    <t xml:space="preserve">Astra Roma </t>
  </si>
  <si>
    <t xml:space="preserve">Nardi </t>
  </si>
  <si>
    <t xml:space="preserve">Agostino </t>
  </si>
  <si>
    <t xml:space="preserve">A.s.d. Mountain </t>
  </si>
  <si>
    <t xml:space="preserve">Imbucatura </t>
  </si>
  <si>
    <t xml:space="preserve">Cristina Marilena </t>
  </si>
  <si>
    <t xml:space="preserve">Meneguzzo </t>
  </si>
  <si>
    <t xml:space="preserve">Graziano </t>
  </si>
  <si>
    <t xml:space="preserve">Dominici </t>
  </si>
  <si>
    <t xml:space="preserve">Elio </t>
  </si>
  <si>
    <t xml:space="preserve">Polcaro </t>
  </si>
  <si>
    <t xml:space="preserve">Collepiccolo </t>
  </si>
  <si>
    <t xml:space="preserve">Fornari </t>
  </si>
  <si>
    <t xml:space="preserve">Antonella </t>
  </si>
  <si>
    <t xml:space="preserve">Cesaroni </t>
  </si>
  <si>
    <t xml:space="preserve">Pina </t>
  </si>
  <si>
    <t xml:space="preserve">Mancin </t>
  </si>
  <si>
    <t xml:space="preserve">Botoni </t>
  </si>
  <si>
    <t xml:space="preserve">Girolamo </t>
  </si>
  <si>
    <t xml:space="preserve">Masciarelli </t>
  </si>
  <si>
    <t xml:space="preserve">Maria Concetta </t>
  </si>
  <si>
    <t xml:space="preserve">Manciocchi </t>
  </si>
  <si>
    <t xml:space="preserve">Amanta </t>
  </si>
  <si>
    <t xml:space="preserve">Di Pastena </t>
  </si>
  <si>
    <t xml:space="preserve">Podistica Tiburtina </t>
  </si>
  <si>
    <t xml:space="preserve">Martorelli </t>
  </si>
  <si>
    <t xml:space="preserve">Maria </t>
  </si>
  <si>
    <t xml:space="preserve">Pennacchi </t>
  </si>
  <si>
    <t xml:space="preserve">Panichi </t>
  </si>
  <si>
    <t xml:space="preserve">Avis Spinetoli Pagliare </t>
  </si>
  <si>
    <t xml:space="preserve">Proietti </t>
  </si>
  <si>
    <t xml:space="preserve">Olivieri </t>
  </si>
  <si>
    <t xml:space="preserve">Guerrino </t>
  </si>
  <si>
    <t xml:space="preserve">Kurschinski </t>
  </si>
  <si>
    <t xml:space="preserve">Margherita </t>
  </si>
  <si>
    <t xml:space="preserve">Asd Orienting Roma </t>
  </si>
  <si>
    <t xml:space="preserve">Marzano </t>
  </si>
  <si>
    <t xml:space="preserve">Enrico </t>
  </si>
  <si>
    <t xml:space="preserve">Gambetti </t>
  </si>
  <si>
    <t xml:space="preserve">Amatori Castelfusano </t>
  </si>
  <si>
    <t xml:space="preserve">Cammarone </t>
  </si>
  <si>
    <t xml:space="preserve">Di Costanzo </t>
  </si>
  <si>
    <t xml:space="preserve">Asd Enea </t>
  </si>
  <si>
    <t xml:space="preserve">Menaldo </t>
  </si>
  <si>
    <t xml:space="preserve">Daniela </t>
  </si>
  <si>
    <t xml:space="preserve">Pelliconi </t>
  </si>
  <si>
    <t xml:space="preserve">Massara </t>
  </si>
  <si>
    <t xml:space="preserve">Patrizia </t>
  </si>
  <si>
    <r>
      <t>Ecotrail del Gran Sasso</t>
    </r>
    <r>
      <rPr>
        <i/>
        <sz val="18"/>
        <rFont val="Arial"/>
        <family val="2"/>
      </rPr>
      <t xml:space="preserve"> 7ª edizione</t>
    </r>
  </si>
  <si>
    <t>Base Funivia Gran Sasso - Assergi (AQ) Italia - Domenica 21/08/2011</t>
  </si>
  <si>
    <t xml:space="preserve">A.S.D. Podistica Solidarietà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</si>
</sst>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9" fillId="22" borderId="15" xfId="0" applyFont="1" applyFill="1" applyBorder="1" applyAlignment="1">
      <alignment horizontal="center" vertical="center"/>
    </xf>
    <xf numFmtId="165" fontId="29" fillId="22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21" fontId="0" fillId="0" borderId="14" xfId="0" applyNumberFormat="1" applyFont="1" applyFill="1" applyBorder="1" applyAlignment="1">
      <alignment horizontal="center" vertical="center"/>
    </xf>
    <xf numFmtId="21" fontId="0" fillId="0" borderId="15" xfId="0" applyNumberFormat="1" applyFont="1" applyFill="1" applyBorder="1" applyAlignment="1">
      <alignment horizontal="center" vertical="center"/>
    </xf>
    <xf numFmtId="21" fontId="0" fillId="0" borderId="13" xfId="0" applyNumberFormat="1" applyFont="1" applyFill="1" applyBorder="1" applyAlignment="1">
      <alignment horizontal="center" vertical="center"/>
    </xf>
    <xf numFmtId="0" fontId="29" fillId="22" borderId="15" xfId="0" applyFont="1" applyFill="1" applyBorder="1" applyAlignment="1">
      <alignment vertical="center"/>
    </xf>
    <xf numFmtId="21" fontId="29" fillId="22" borderId="1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9" fillId="22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Nota 3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6" t="s">
        <v>363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7" t="s">
        <v>364</v>
      </c>
      <c r="B2" s="27"/>
      <c r="C2" s="27"/>
      <c r="D2" s="27"/>
      <c r="E2" s="27"/>
      <c r="F2" s="27"/>
      <c r="G2" s="27"/>
      <c r="H2" s="3" t="s">
        <v>0</v>
      </c>
      <c r="I2" s="4">
        <v>16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30" t="s">
        <v>11</v>
      </c>
      <c r="C4" s="30" t="s">
        <v>12</v>
      </c>
      <c r="D4" s="15" t="s">
        <v>13</v>
      </c>
      <c r="E4" s="30" t="s">
        <v>14</v>
      </c>
      <c r="F4" s="32">
        <v>0.07008101851851851</v>
      </c>
      <c r="G4" s="15" t="str">
        <f aca="true" t="shared" si="0" ref="G4:G67">TEXT(INT((HOUR(F4)*3600+MINUTE(F4)*60+SECOND(F4))/$I$2/60),"0")&amp;"."&amp;TEXT(MOD((HOUR(F4)*3600+MINUTE(F4)*60+SECOND(F4))/$I$2,60),"00")&amp;"/km"</f>
        <v>6.18/km</v>
      </c>
      <c r="H4" s="16">
        <f aca="true" t="shared" si="1" ref="H4:H31">F4-$F$4</f>
        <v>0</v>
      </c>
      <c r="I4" s="16">
        <f aca="true" t="shared" si="2" ref="I4:I35">F4-INDEX($F$4:$F$171,MATCH(D4,$D$4:$D$171,0))</f>
        <v>0</v>
      </c>
    </row>
    <row r="5" spans="1:9" s="11" customFormat="1" ht="15" customHeight="1">
      <c r="A5" s="17">
        <v>2</v>
      </c>
      <c r="B5" s="20" t="s">
        <v>15</v>
      </c>
      <c r="C5" s="20" t="s">
        <v>16</v>
      </c>
      <c r="D5" s="17" t="s">
        <v>17</v>
      </c>
      <c r="E5" s="20" t="s">
        <v>18</v>
      </c>
      <c r="F5" s="33">
        <v>0.07170138888888888</v>
      </c>
      <c r="G5" s="17" t="str">
        <f t="shared" si="0"/>
        <v>6.27/km</v>
      </c>
      <c r="H5" s="18">
        <f t="shared" si="1"/>
        <v>0.0016203703703703692</v>
      </c>
      <c r="I5" s="18">
        <f t="shared" si="2"/>
        <v>0</v>
      </c>
    </row>
    <row r="6" spans="1:9" s="11" customFormat="1" ht="15" customHeight="1">
      <c r="A6" s="17">
        <v>3</v>
      </c>
      <c r="B6" s="20" t="s">
        <v>19</v>
      </c>
      <c r="C6" s="20" t="s">
        <v>20</v>
      </c>
      <c r="D6" s="17" t="s">
        <v>21</v>
      </c>
      <c r="E6" s="20" t="s">
        <v>22</v>
      </c>
      <c r="F6" s="33">
        <v>0.0718287037037037</v>
      </c>
      <c r="G6" s="17" t="str">
        <f t="shared" si="0"/>
        <v>6.28/km</v>
      </c>
      <c r="H6" s="18">
        <f t="shared" si="1"/>
        <v>0.0017476851851851855</v>
      </c>
      <c r="I6" s="18">
        <f t="shared" si="2"/>
        <v>0</v>
      </c>
    </row>
    <row r="7" spans="1:9" s="11" customFormat="1" ht="15" customHeight="1">
      <c r="A7" s="17">
        <v>4</v>
      </c>
      <c r="B7" s="20" t="s">
        <v>23</v>
      </c>
      <c r="C7" s="20" t="s">
        <v>24</v>
      </c>
      <c r="D7" s="17" t="s">
        <v>13</v>
      </c>
      <c r="E7" s="20" t="s">
        <v>25</v>
      </c>
      <c r="F7" s="33">
        <v>0.07379629629629629</v>
      </c>
      <c r="G7" s="17" t="str">
        <f t="shared" si="0"/>
        <v>6.39/km</v>
      </c>
      <c r="H7" s="18">
        <f t="shared" si="1"/>
        <v>0.0037152777777777757</v>
      </c>
      <c r="I7" s="18">
        <f t="shared" si="2"/>
        <v>0.0037152777777777757</v>
      </c>
    </row>
    <row r="8" spans="1:9" s="11" customFormat="1" ht="15" customHeight="1">
      <c r="A8" s="17">
        <v>5</v>
      </c>
      <c r="B8" s="20" t="s">
        <v>26</v>
      </c>
      <c r="C8" s="20" t="s">
        <v>16</v>
      </c>
      <c r="D8" s="17" t="s">
        <v>17</v>
      </c>
      <c r="E8" s="20" t="s">
        <v>27</v>
      </c>
      <c r="F8" s="33">
        <v>0.07607638888888889</v>
      </c>
      <c r="G8" s="17" t="str">
        <f t="shared" si="0"/>
        <v>6.51/km</v>
      </c>
      <c r="H8" s="18">
        <f t="shared" si="1"/>
        <v>0.005995370370370373</v>
      </c>
      <c r="I8" s="18">
        <f t="shared" si="2"/>
        <v>0.004375000000000004</v>
      </c>
    </row>
    <row r="9" spans="1:9" s="11" customFormat="1" ht="15" customHeight="1">
      <c r="A9" s="17">
        <v>6</v>
      </c>
      <c r="B9" s="20" t="s">
        <v>28</v>
      </c>
      <c r="C9" s="20" t="s">
        <v>29</v>
      </c>
      <c r="D9" s="17" t="s">
        <v>13</v>
      </c>
      <c r="E9" s="20" t="s">
        <v>30</v>
      </c>
      <c r="F9" s="33">
        <v>0.07783564814814815</v>
      </c>
      <c r="G9" s="17" t="str">
        <f t="shared" si="0"/>
        <v>7.00/km</v>
      </c>
      <c r="H9" s="18">
        <f t="shared" si="1"/>
        <v>0.007754629629629639</v>
      </c>
      <c r="I9" s="18">
        <f t="shared" si="2"/>
        <v>0.007754629629629639</v>
      </c>
    </row>
    <row r="10" spans="1:9" s="11" customFormat="1" ht="15" customHeight="1">
      <c r="A10" s="17">
        <v>7</v>
      </c>
      <c r="B10" s="20" t="s">
        <v>31</v>
      </c>
      <c r="C10" s="20" t="s">
        <v>32</v>
      </c>
      <c r="D10" s="17" t="s">
        <v>17</v>
      </c>
      <c r="E10" s="20" t="s">
        <v>33</v>
      </c>
      <c r="F10" s="33">
        <v>0.0779050925925926</v>
      </c>
      <c r="G10" s="17" t="str">
        <f t="shared" si="0"/>
        <v>7.01/km</v>
      </c>
      <c r="H10" s="18">
        <f t="shared" si="1"/>
        <v>0.00782407407407408</v>
      </c>
      <c r="I10" s="18">
        <f t="shared" si="2"/>
        <v>0.006203703703703711</v>
      </c>
    </row>
    <row r="11" spans="1:9" s="11" customFormat="1" ht="15" customHeight="1">
      <c r="A11" s="17">
        <v>8</v>
      </c>
      <c r="B11" s="20" t="s">
        <v>34</v>
      </c>
      <c r="C11" s="20" t="s">
        <v>35</v>
      </c>
      <c r="D11" s="17" t="s">
        <v>17</v>
      </c>
      <c r="E11" s="20" t="s">
        <v>36</v>
      </c>
      <c r="F11" s="33">
        <v>0.07793981481481481</v>
      </c>
      <c r="G11" s="17" t="str">
        <f t="shared" si="0"/>
        <v>7.01/km</v>
      </c>
      <c r="H11" s="18">
        <f t="shared" si="1"/>
        <v>0.007858796296296294</v>
      </c>
      <c r="I11" s="18">
        <f t="shared" si="2"/>
        <v>0.006238425925925925</v>
      </c>
    </row>
    <row r="12" spans="1:9" s="11" customFormat="1" ht="15" customHeight="1">
      <c r="A12" s="17">
        <v>9</v>
      </c>
      <c r="B12" s="20" t="s">
        <v>37</v>
      </c>
      <c r="C12" s="20" t="s">
        <v>38</v>
      </c>
      <c r="D12" s="17" t="s">
        <v>39</v>
      </c>
      <c r="E12" s="20" t="s">
        <v>18</v>
      </c>
      <c r="F12" s="33">
        <v>0.08003472222222223</v>
      </c>
      <c r="G12" s="17" t="str">
        <f t="shared" si="0"/>
        <v>7.12/km</v>
      </c>
      <c r="H12" s="18">
        <f t="shared" si="1"/>
        <v>0.009953703703703715</v>
      </c>
      <c r="I12" s="18">
        <f t="shared" si="2"/>
        <v>0</v>
      </c>
    </row>
    <row r="13" spans="1:9" s="11" customFormat="1" ht="15" customHeight="1">
      <c r="A13" s="17">
        <v>10</v>
      </c>
      <c r="B13" s="20" t="s">
        <v>40</v>
      </c>
      <c r="C13" s="20" t="s">
        <v>41</v>
      </c>
      <c r="D13" s="17" t="s">
        <v>21</v>
      </c>
      <c r="E13" s="20" t="s">
        <v>27</v>
      </c>
      <c r="F13" s="33">
        <v>0.08113425925925927</v>
      </c>
      <c r="G13" s="17" t="str">
        <f t="shared" si="0"/>
        <v>7.18/km</v>
      </c>
      <c r="H13" s="18">
        <f t="shared" si="1"/>
        <v>0.011053240740740752</v>
      </c>
      <c r="I13" s="18">
        <f t="shared" si="2"/>
        <v>0.009305555555555567</v>
      </c>
    </row>
    <row r="14" spans="1:9" s="11" customFormat="1" ht="15" customHeight="1">
      <c r="A14" s="17">
        <v>11</v>
      </c>
      <c r="B14" s="20" t="s">
        <v>42</v>
      </c>
      <c r="C14" s="20" t="s">
        <v>16</v>
      </c>
      <c r="D14" s="17" t="s">
        <v>21</v>
      </c>
      <c r="E14" s="20" t="s">
        <v>43</v>
      </c>
      <c r="F14" s="33">
        <v>0.08140046296296297</v>
      </c>
      <c r="G14" s="17" t="str">
        <f t="shared" si="0"/>
        <v>7.20/km</v>
      </c>
      <c r="H14" s="18">
        <f t="shared" si="1"/>
        <v>0.011319444444444451</v>
      </c>
      <c r="I14" s="18">
        <f t="shared" si="2"/>
        <v>0.009571759259259266</v>
      </c>
    </row>
    <row r="15" spans="1:9" s="11" customFormat="1" ht="15" customHeight="1">
      <c r="A15" s="17">
        <v>12</v>
      </c>
      <c r="B15" s="20" t="s">
        <v>44</v>
      </c>
      <c r="C15" s="20" t="s">
        <v>45</v>
      </c>
      <c r="D15" s="17" t="s">
        <v>17</v>
      </c>
      <c r="E15" s="20" t="s">
        <v>25</v>
      </c>
      <c r="F15" s="33">
        <v>0.08149305555555555</v>
      </c>
      <c r="G15" s="17" t="str">
        <f t="shared" si="0"/>
        <v>7.20/km</v>
      </c>
      <c r="H15" s="18">
        <f t="shared" si="1"/>
        <v>0.01141203703703704</v>
      </c>
      <c r="I15" s="18">
        <f t="shared" si="2"/>
        <v>0.00979166666666667</v>
      </c>
    </row>
    <row r="16" spans="1:9" s="11" customFormat="1" ht="15" customHeight="1">
      <c r="A16" s="17">
        <v>13</v>
      </c>
      <c r="B16" s="20" t="s">
        <v>46</v>
      </c>
      <c r="C16" s="20" t="s">
        <v>47</v>
      </c>
      <c r="D16" s="17" t="s">
        <v>21</v>
      </c>
      <c r="E16" s="20" t="s">
        <v>48</v>
      </c>
      <c r="F16" s="33">
        <v>0.08155092592592593</v>
      </c>
      <c r="G16" s="17" t="str">
        <f t="shared" si="0"/>
        <v>7.20/km</v>
      </c>
      <c r="H16" s="18">
        <f t="shared" si="1"/>
        <v>0.011469907407407415</v>
      </c>
      <c r="I16" s="18">
        <f t="shared" si="2"/>
        <v>0.00972222222222223</v>
      </c>
    </row>
    <row r="17" spans="1:9" s="11" customFormat="1" ht="15" customHeight="1">
      <c r="A17" s="17">
        <v>14</v>
      </c>
      <c r="B17" s="20" t="s">
        <v>49</v>
      </c>
      <c r="C17" s="20" t="s">
        <v>50</v>
      </c>
      <c r="D17" s="17" t="s">
        <v>17</v>
      </c>
      <c r="E17" s="20" t="s">
        <v>51</v>
      </c>
      <c r="F17" s="33">
        <v>0.08181712962962963</v>
      </c>
      <c r="G17" s="17" t="str">
        <f t="shared" si="0"/>
        <v>7.22/km</v>
      </c>
      <c r="H17" s="18">
        <f t="shared" si="1"/>
        <v>0.011736111111111114</v>
      </c>
      <c r="I17" s="18">
        <f t="shared" si="2"/>
        <v>0.010115740740740745</v>
      </c>
    </row>
    <row r="18" spans="1:9" s="11" customFormat="1" ht="15" customHeight="1">
      <c r="A18" s="17">
        <v>15</v>
      </c>
      <c r="B18" s="20" t="s">
        <v>23</v>
      </c>
      <c r="C18" s="20" t="s">
        <v>52</v>
      </c>
      <c r="D18" s="17" t="s">
        <v>13</v>
      </c>
      <c r="E18" s="20" t="s">
        <v>25</v>
      </c>
      <c r="F18" s="33">
        <v>0.08185185185185186</v>
      </c>
      <c r="G18" s="17" t="str">
        <f t="shared" si="0"/>
        <v>7.22/km</v>
      </c>
      <c r="H18" s="18">
        <f t="shared" si="1"/>
        <v>0.011770833333333341</v>
      </c>
      <c r="I18" s="18">
        <f t="shared" si="2"/>
        <v>0.011770833333333341</v>
      </c>
    </row>
    <row r="19" spans="1:9" s="11" customFormat="1" ht="15" customHeight="1">
      <c r="A19" s="17">
        <v>16</v>
      </c>
      <c r="B19" s="20" t="s">
        <v>53</v>
      </c>
      <c r="C19" s="20" t="s">
        <v>54</v>
      </c>
      <c r="D19" s="17" t="s">
        <v>39</v>
      </c>
      <c r="E19" s="20" t="s">
        <v>27</v>
      </c>
      <c r="F19" s="33">
        <v>0.08237268518518519</v>
      </c>
      <c r="G19" s="17" t="str">
        <f t="shared" si="0"/>
        <v>7.25/km</v>
      </c>
      <c r="H19" s="18">
        <f t="shared" si="1"/>
        <v>0.012291666666666673</v>
      </c>
      <c r="I19" s="18">
        <f t="shared" si="2"/>
        <v>0.0023379629629629584</v>
      </c>
    </row>
    <row r="20" spans="1:9" s="11" customFormat="1" ht="15" customHeight="1">
      <c r="A20" s="17">
        <v>17</v>
      </c>
      <c r="B20" s="20" t="s">
        <v>55</v>
      </c>
      <c r="C20" s="20" t="s">
        <v>35</v>
      </c>
      <c r="D20" s="17" t="s">
        <v>17</v>
      </c>
      <c r="E20" s="20" t="s">
        <v>56</v>
      </c>
      <c r="F20" s="33">
        <v>0.08288194444444445</v>
      </c>
      <c r="G20" s="17" t="str">
        <f t="shared" si="0"/>
        <v>7.28/km</v>
      </c>
      <c r="H20" s="18">
        <f t="shared" si="1"/>
        <v>0.012800925925925938</v>
      </c>
      <c r="I20" s="18">
        <f t="shared" si="2"/>
        <v>0.011180555555555569</v>
      </c>
    </row>
    <row r="21" spans="1:9" s="11" customFormat="1" ht="15" customHeight="1">
      <c r="A21" s="17">
        <v>18</v>
      </c>
      <c r="B21" s="20" t="s">
        <v>57</v>
      </c>
      <c r="C21" s="20" t="s">
        <v>58</v>
      </c>
      <c r="D21" s="17" t="s">
        <v>39</v>
      </c>
      <c r="E21" s="20" t="s">
        <v>59</v>
      </c>
      <c r="F21" s="33">
        <v>0.08342592592592592</v>
      </c>
      <c r="G21" s="17" t="str">
        <f t="shared" si="0"/>
        <v>7.31/km</v>
      </c>
      <c r="H21" s="18">
        <f t="shared" si="1"/>
        <v>0.013344907407407403</v>
      </c>
      <c r="I21" s="18">
        <f t="shared" si="2"/>
        <v>0.003391203703703688</v>
      </c>
    </row>
    <row r="22" spans="1:9" s="11" customFormat="1" ht="15" customHeight="1">
      <c r="A22" s="17">
        <v>19</v>
      </c>
      <c r="B22" s="20" t="s">
        <v>60</v>
      </c>
      <c r="C22" s="20" t="s">
        <v>61</v>
      </c>
      <c r="D22" s="17" t="s">
        <v>39</v>
      </c>
      <c r="E22" s="20" t="s">
        <v>62</v>
      </c>
      <c r="F22" s="33">
        <v>0.08434027777777776</v>
      </c>
      <c r="G22" s="17" t="str">
        <f t="shared" si="0"/>
        <v>7.35/km</v>
      </c>
      <c r="H22" s="18">
        <f t="shared" si="1"/>
        <v>0.01425925925925925</v>
      </c>
      <c r="I22" s="18">
        <f t="shared" si="2"/>
        <v>0.004305555555555535</v>
      </c>
    </row>
    <row r="23" spans="1:9" s="11" customFormat="1" ht="15" customHeight="1">
      <c r="A23" s="17">
        <v>20</v>
      </c>
      <c r="B23" s="20" t="s">
        <v>63</v>
      </c>
      <c r="C23" s="20" t="s">
        <v>64</v>
      </c>
      <c r="D23" s="17" t="s">
        <v>13</v>
      </c>
      <c r="E23" s="20" t="s">
        <v>65</v>
      </c>
      <c r="F23" s="33">
        <v>0.084375</v>
      </c>
      <c r="G23" s="17" t="str">
        <f t="shared" si="0"/>
        <v>7.36/km</v>
      </c>
      <c r="H23" s="18">
        <f t="shared" si="1"/>
        <v>0.01429398148148149</v>
      </c>
      <c r="I23" s="18">
        <f t="shared" si="2"/>
        <v>0.01429398148148149</v>
      </c>
    </row>
    <row r="24" spans="1:9" s="11" customFormat="1" ht="15" customHeight="1">
      <c r="A24" s="17">
        <v>21</v>
      </c>
      <c r="B24" s="20" t="s">
        <v>66</v>
      </c>
      <c r="C24" s="20" t="s">
        <v>47</v>
      </c>
      <c r="D24" s="17" t="s">
        <v>17</v>
      </c>
      <c r="E24" s="20" t="s">
        <v>56</v>
      </c>
      <c r="F24" s="33">
        <v>0.0847800925925926</v>
      </c>
      <c r="G24" s="17" t="str">
        <f t="shared" si="0"/>
        <v>7.38/km</v>
      </c>
      <c r="H24" s="18">
        <f t="shared" si="1"/>
        <v>0.014699074074074087</v>
      </c>
      <c r="I24" s="18">
        <f t="shared" si="2"/>
        <v>0.013078703703703717</v>
      </c>
    </row>
    <row r="25" spans="1:9" s="11" customFormat="1" ht="15" customHeight="1">
      <c r="A25" s="17">
        <v>22</v>
      </c>
      <c r="B25" s="20" t="s">
        <v>67</v>
      </c>
      <c r="C25" s="20" t="s">
        <v>68</v>
      </c>
      <c r="D25" s="17" t="s">
        <v>39</v>
      </c>
      <c r="E25" s="20" t="s">
        <v>69</v>
      </c>
      <c r="F25" s="33">
        <v>0.085</v>
      </c>
      <c r="G25" s="17" t="str">
        <f t="shared" si="0"/>
        <v>7.39/km</v>
      </c>
      <c r="H25" s="18">
        <f t="shared" si="1"/>
        <v>0.014918981481481491</v>
      </c>
      <c r="I25" s="18">
        <f t="shared" si="2"/>
        <v>0.004965277777777777</v>
      </c>
    </row>
    <row r="26" spans="1:9" s="11" customFormat="1" ht="15" customHeight="1">
      <c r="A26" s="17">
        <v>23</v>
      </c>
      <c r="B26" s="20" t="s">
        <v>70</v>
      </c>
      <c r="C26" s="20" t="s">
        <v>52</v>
      </c>
      <c r="D26" s="17" t="s">
        <v>39</v>
      </c>
      <c r="E26" s="20" t="s">
        <v>62</v>
      </c>
      <c r="F26" s="33">
        <v>0.08503472222222223</v>
      </c>
      <c r="G26" s="17" t="str">
        <f t="shared" si="0"/>
        <v>7.39/km</v>
      </c>
      <c r="H26" s="18">
        <f t="shared" si="1"/>
        <v>0.014953703703703719</v>
      </c>
      <c r="I26" s="18">
        <f t="shared" si="2"/>
        <v>0.0050000000000000044</v>
      </c>
    </row>
    <row r="27" spans="1:9" s="12" customFormat="1" ht="15" customHeight="1">
      <c r="A27" s="17">
        <v>24</v>
      </c>
      <c r="B27" s="20" t="s">
        <v>71</v>
      </c>
      <c r="C27" s="20" t="s">
        <v>72</v>
      </c>
      <c r="D27" s="17" t="s">
        <v>17</v>
      </c>
      <c r="E27" s="20" t="s">
        <v>73</v>
      </c>
      <c r="F27" s="33">
        <v>0.08532407407407407</v>
      </c>
      <c r="G27" s="17" t="str">
        <f t="shared" si="0"/>
        <v>7.41/km</v>
      </c>
      <c r="H27" s="18">
        <f t="shared" si="1"/>
        <v>0.015243055555555551</v>
      </c>
      <c r="I27" s="18">
        <f t="shared" si="2"/>
        <v>0.013622685185185182</v>
      </c>
    </row>
    <row r="28" spans="1:9" s="11" customFormat="1" ht="15" customHeight="1">
      <c r="A28" s="17">
        <v>25</v>
      </c>
      <c r="B28" s="20" t="s">
        <v>74</v>
      </c>
      <c r="C28" s="20" t="s">
        <v>75</v>
      </c>
      <c r="D28" s="17" t="s">
        <v>13</v>
      </c>
      <c r="E28" s="20" t="s">
        <v>76</v>
      </c>
      <c r="F28" s="33">
        <v>0.08584490740740741</v>
      </c>
      <c r="G28" s="17" t="str">
        <f t="shared" si="0"/>
        <v>7.44/km</v>
      </c>
      <c r="H28" s="18">
        <f t="shared" si="1"/>
        <v>0.015763888888888897</v>
      </c>
      <c r="I28" s="18">
        <f t="shared" si="2"/>
        <v>0.015763888888888897</v>
      </c>
    </row>
    <row r="29" spans="1:9" s="11" customFormat="1" ht="15" customHeight="1">
      <c r="A29" s="17">
        <v>26</v>
      </c>
      <c r="B29" s="20" t="s">
        <v>77</v>
      </c>
      <c r="C29" s="20" t="s">
        <v>78</v>
      </c>
      <c r="D29" s="17" t="s">
        <v>21</v>
      </c>
      <c r="E29" s="20" t="s">
        <v>79</v>
      </c>
      <c r="F29" s="33">
        <v>0.08586805555555556</v>
      </c>
      <c r="G29" s="17" t="str">
        <f t="shared" si="0"/>
        <v>7.44/km</v>
      </c>
      <c r="H29" s="18">
        <f t="shared" si="1"/>
        <v>0.015787037037037044</v>
      </c>
      <c r="I29" s="18">
        <f t="shared" si="2"/>
        <v>0.014039351851851858</v>
      </c>
    </row>
    <row r="30" spans="1:9" s="11" customFormat="1" ht="15" customHeight="1">
      <c r="A30" s="17">
        <v>27</v>
      </c>
      <c r="B30" s="20" t="s">
        <v>80</v>
      </c>
      <c r="C30" s="20" t="s">
        <v>81</v>
      </c>
      <c r="D30" s="17" t="s">
        <v>13</v>
      </c>
      <c r="E30" s="20" t="s">
        <v>82</v>
      </c>
      <c r="F30" s="33">
        <v>0.08598379629629631</v>
      </c>
      <c r="G30" s="17" t="str">
        <f t="shared" si="0"/>
        <v>7.44/km</v>
      </c>
      <c r="H30" s="18">
        <f t="shared" si="1"/>
        <v>0.015902777777777793</v>
      </c>
      <c r="I30" s="18">
        <f t="shared" si="2"/>
        <v>0.015902777777777793</v>
      </c>
    </row>
    <row r="31" spans="1:9" s="11" customFormat="1" ht="15" customHeight="1">
      <c r="A31" s="17">
        <v>28</v>
      </c>
      <c r="B31" s="20" t="s">
        <v>83</v>
      </c>
      <c r="C31" s="20" t="s">
        <v>84</v>
      </c>
      <c r="D31" s="17" t="s">
        <v>17</v>
      </c>
      <c r="E31" s="20" t="s">
        <v>85</v>
      </c>
      <c r="F31" s="33">
        <v>0.08650462962962963</v>
      </c>
      <c r="G31" s="17" t="str">
        <f t="shared" si="0"/>
        <v>7.47/km</v>
      </c>
      <c r="H31" s="18">
        <f t="shared" si="1"/>
        <v>0.01642361111111111</v>
      </c>
      <c r="I31" s="18">
        <f t="shared" si="2"/>
        <v>0.014803240740740742</v>
      </c>
    </row>
    <row r="32" spans="1:9" s="11" customFormat="1" ht="15" customHeight="1">
      <c r="A32" s="17">
        <v>29</v>
      </c>
      <c r="B32" s="20" t="s">
        <v>86</v>
      </c>
      <c r="C32" s="20" t="s">
        <v>87</v>
      </c>
      <c r="D32" s="17" t="s">
        <v>17</v>
      </c>
      <c r="E32" s="20" t="s">
        <v>48</v>
      </c>
      <c r="F32" s="33">
        <v>0.08690972222222222</v>
      </c>
      <c r="G32" s="17" t="str">
        <f t="shared" si="0"/>
        <v>7.49/km</v>
      </c>
      <c r="H32" s="18">
        <f aca="true" t="shared" si="3" ref="H32:H81">F32-$F$4</f>
        <v>0.016828703703703707</v>
      </c>
      <c r="I32" s="18">
        <f t="shared" si="2"/>
        <v>0.015208333333333338</v>
      </c>
    </row>
    <row r="33" spans="1:9" s="11" customFormat="1" ht="15" customHeight="1">
      <c r="A33" s="17">
        <v>30</v>
      </c>
      <c r="B33" s="20" t="s">
        <v>88</v>
      </c>
      <c r="C33" s="20" t="s">
        <v>89</v>
      </c>
      <c r="D33" s="17" t="s">
        <v>39</v>
      </c>
      <c r="E33" s="20" t="s">
        <v>65</v>
      </c>
      <c r="F33" s="33">
        <v>0.08699074074074074</v>
      </c>
      <c r="G33" s="17" t="str">
        <f t="shared" si="0"/>
        <v>7.50/km</v>
      </c>
      <c r="H33" s="18">
        <f t="shared" si="3"/>
        <v>0.01690972222222223</v>
      </c>
      <c r="I33" s="18">
        <f t="shared" si="2"/>
        <v>0.006956018518518514</v>
      </c>
    </row>
    <row r="34" spans="1:9" s="11" customFormat="1" ht="15" customHeight="1">
      <c r="A34" s="17">
        <v>31</v>
      </c>
      <c r="B34" s="20" t="s">
        <v>90</v>
      </c>
      <c r="C34" s="20" t="s">
        <v>91</v>
      </c>
      <c r="D34" s="17" t="s">
        <v>39</v>
      </c>
      <c r="E34" s="20" t="s">
        <v>92</v>
      </c>
      <c r="F34" s="33">
        <v>0.08732638888888888</v>
      </c>
      <c r="G34" s="17" t="str">
        <f t="shared" si="0"/>
        <v>7.52/km</v>
      </c>
      <c r="H34" s="18">
        <f t="shared" si="3"/>
        <v>0.01724537037037037</v>
      </c>
      <c r="I34" s="18">
        <f t="shared" si="2"/>
        <v>0.007291666666666655</v>
      </c>
    </row>
    <row r="35" spans="1:9" s="11" customFormat="1" ht="15" customHeight="1">
      <c r="A35" s="17">
        <v>32</v>
      </c>
      <c r="B35" s="20" t="s">
        <v>93</v>
      </c>
      <c r="C35" s="20" t="s">
        <v>94</v>
      </c>
      <c r="D35" s="17" t="s">
        <v>39</v>
      </c>
      <c r="E35" s="20" t="s">
        <v>48</v>
      </c>
      <c r="F35" s="33">
        <v>0.08752314814814816</v>
      </c>
      <c r="G35" s="17" t="str">
        <f t="shared" si="0"/>
        <v>7.53/km</v>
      </c>
      <c r="H35" s="18">
        <f t="shared" si="3"/>
        <v>0.01744212962962964</v>
      </c>
      <c r="I35" s="18">
        <f t="shared" si="2"/>
        <v>0.007488425925925926</v>
      </c>
    </row>
    <row r="36" spans="1:9" s="11" customFormat="1" ht="15" customHeight="1">
      <c r="A36" s="17">
        <v>33</v>
      </c>
      <c r="B36" s="20" t="s">
        <v>95</v>
      </c>
      <c r="C36" s="20" t="s">
        <v>50</v>
      </c>
      <c r="D36" s="17" t="s">
        <v>17</v>
      </c>
      <c r="E36" s="20" t="s">
        <v>96</v>
      </c>
      <c r="F36" s="33">
        <v>0.08790509259259259</v>
      </c>
      <c r="G36" s="17" t="str">
        <f t="shared" si="0"/>
        <v>7.55/km</v>
      </c>
      <c r="H36" s="18">
        <f t="shared" si="3"/>
        <v>0.017824074074074076</v>
      </c>
      <c r="I36" s="18">
        <f aca="true" t="shared" si="4" ref="I36:I67">F36-INDEX($F$4:$F$171,MATCH(D36,$D$4:$D$171,0))</f>
        <v>0.016203703703703706</v>
      </c>
    </row>
    <row r="37" spans="1:9" s="11" customFormat="1" ht="15" customHeight="1">
      <c r="A37" s="17">
        <v>34</v>
      </c>
      <c r="B37" s="20" t="s">
        <v>97</v>
      </c>
      <c r="C37" s="20" t="s">
        <v>98</v>
      </c>
      <c r="D37" s="17" t="s">
        <v>39</v>
      </c>
      <c r="E37" s="20" t="s">
        <v>27</v>
      </c>
      <c r="F37" s="33">
        <v>0.08800925925925925</v>
      </c>
      <c r="G37" s="17" t="str">
        <f t="shared" si="0"/>
        <v>7.55/km</v>
      </c>
      <c r="H37" s="18">
        <f t="shared" si="3"/>
        <v>0.01792824074074073</v>
      </c>
      <c r="I37" s="18">
        <f t="shared" si="4"/>
        <v>0.007974537037037016</v>
      </c>
    </row>
    <row r="38" spans="1:9" s="11" customFormat="1" ht="15" customHeight="1">
      <c r="A38" s="17">
        <v>35</v>
      </c>
      <c r="B38" s="20" t="s">
        <v>99</v>
      </c>
      <c r="C38" s="20" t="s">
        <v>100</v>
      </c>
      <c r="D38" s="17" t="s">
        <v>13</v>
      </c>
      <c r="E38" s="20" t="s">
        <v>27</v>
      </c>
      <c r="F38" s="33">
        <v>0.0887962962962963</v>
      </c>
      <c r="G38" s="17" t="str">
        <f t="shared" si="0"/>
        <v>7.60/km</v>
      </c>
      <c r="H38" s="18">
        <f t="shared" si="3"/>
        <v>0.01871527777777779</v>
      </c>
      <c r="I38" s="18">
        <f t="shared" si="4"/>
        <v>0.01871527777777779</v>
      </c>
    </row>
    <row r="39" spans="1:9" s="11" customFormat="1" ht="15" customHeight="1">
      <c r="A39" s="17">
        <v>36</v>
      </c>
      <c r="B39" s="20" t="s">
        <v>101</v>
      </c>
      <c r="C39" s="20" t="s">
        <v>102</v>
      </c>
      <c r="D39" s="17" t="s">
        <v>17</v>
      </c>
      <c r="E39" s="20" t="s">
        <v>103</v>
      </c>
      <c r="F39" s="33">
        <v>0.08938657407407408</v>
      </c>
      <c r="G39" s="17" t="str">
        <f t="shared" si="0"/>
        <v>8.03/km</v>
      </c>
      <c r="H39" s="18">
        <f t="shared" si="3"/>
        <v>0.019305555555555562</v>
      </c>
      <c r="I39" s="18">
        <f t="shared" si="4"/>
        <v>0.017685185185185193</v>
      </c>
    </row>
    <row r="40" spans="1:9" s="11" customFormat="1" ht="15" customHeight="1">
      <c r="A40" s="17">
        <v>37</v>
      </c>
      <c r="B40" s="20" t="s">
        <v>104</v>
      </c>
      <c r="C40" s="20" t="s">
        <v>105</v>
      </c>
      <c r="D40" s="17" t="s">
        <v>17</v>
      </c>
      <c r="E40" s="20" t="s">
        <v>106</v>
      </c>
      <c r="F40" s="33">
        <v>0.08964120370370371</v>
      </c>
      <c r="G40" s="17" t="str">
        <f t="shared" si="0"/>
        <v>8.04/km</v>
      </c>
      <c r="H40" s="18">
        <f t="shared" si="3"/>
        <v>0.019560185185185194</v>
      </c>
      <c r="I40" s="18">
        <f t="shared" si="4"/>
        <v>0.017939814814814825</v>
      </c>
    </row>
    <row r="41" spans="1:9" s="11" customFormat="1" ht="15" customHeight="1">
      <c r="A41" s="17">
        <v>38</v>
      </c>
      <c r="B41" s="20" t="s">
        <v>107</v>
      </c>
      <c r="C41" s="20" t="s">
        <v>61</v>
      </c>
      <c r="D41" s="17" t="s">
        <v>17</v>
      </c>
      <c r="E41" s="20" t="s">
        <v>108</v>
      </c>
      <c r="F41" s="33">
        <v>0.08965277777777779</v>
      </c>
      <c r="G41" s="17" t="str">
        <f t="shared" si="0"/>
        <v>8.04/km</v>
      </c>
      <c r="H41" s="18">
        <f t="shared" si="3"/>
        <v>0.019571759259259275</v>
      </c>
      <c r="I41" s="18">
        <f t="shared" si="4"/>
        <v>0.017951388888888906</v>
      </c>
    </row>
    <row r="42" spans="1:9" s="11" customFormat="1" ht="15" customHeight="1">
      <c r="A42" s="17">
        <v>39</v>
      </c>
      <c r="B42" s="20" t="s">
        <v>109</v>
      </c>
      <c r="C42" s="20" t="s">
        <v>84</v>
      </c>
      <c r="D42" s="17" t="s">
        <v>17</v>
      </c>
      <c r="E42" s="20" t="s">
        <v>110</v>
      </c>
      <c r="F42" s="33">
        <v>0.09003472222222221</v>
      </c>
      <c r="G42" s="17" t="str">
        <f t="shared" si="0"/>
        <v>8.06/km</v>
      </c>
      <c r="H42" s="18">
        <f t="shared" si="3"/>
        <v>0.019953703703703696</v>
      </c>
      <c r="I42" s="18">
        <f t="shared" si="4"/>
        <v>0.018333333333333326</v>
      </c>
    </row>
    <row r="43" spans="1:9" s="11" customFormat="1" ht="15" customHeight="1">
      <c r="A43" s="17">
        <v>40</v>
      </c>
      <c r="B43" s="20" t="s">
        <v>111</v>
      </c>
      <c r="C43" s="20" t="s">
        <v>112</v>
      </c>
      <c r="D43" s="17" t="s">
        <v>21</v>
      </c>
      <c r="E43" s="20" t="s">
        <v>113</v>
      </c>
      <c r="F43" s="33">
        <v>0.0900925925925926</v>
      </c>
      <c r="G43" s="17" t="str">
        <f t="shared" si="0"/>
        <v>8.07/km</v>
      </c>
      <c r="H43" s="18">
        <f t="shared" si="3"/>
        <v>0.020011574074074084</v>
      </c>
      <c r="I43" s="18">
        <f t="shared" si="4"/>
        <v>0.0182638888888889</v>
      </c>
    </row>
    <row r="44" spans="1:9" s="11" customFormat="1" ht="15" customHeight="1">
      <c r="A44" s="17">
        <v>41</v>
      </c>
      <c r="B44" s="20" t="s">
        <v>114</v>
      </c>
      <c r="C44" s="20" t="s">
        <v>115</v>
      </c>
      <c r="D44" s="17" t="s">
        <v>17</v>
      </c>
      <c r="E44" s="20" t="s">
        <v>25</v>
      </c>
      <c r="F44" s="33">
        <v>0.0901388888888889</v>
      </c>
      <c r="G44" s="17" t="str">
        <f t="shared" si="0"/>
        <v>8.07/km</v>
      </c>
      <c r="H44" s="18">
        <f t="shared" si="3"/>
        <v>0.02005787037037038</v>
      </c>
      <c r="I44" s="18">
        <f t="shared" si="4"/>
        <v>0.01843750000000001</v>
      </c>
    </row>
    <row r="45" spans="1:9" s="11" customFormat="1" ht="15" customHeight="1">
      <c r="A45" s="17">
        <v>42</v>
      </c>
      <c r="B45" s="20" t="s">
        <v>116</v>
      </c>
      <c r="C45" s="20" t="s">
        <v>47</v>
      </c>
      <c r="D45" s="17" t="s">
        <v>39</v>
      </c>
      <c r="E45" s="20" t="s">
        <v>117</v>
      </c>
      <c r="F45" s="33">
        <v>0.09043981481481482</v>
      </c>
      <c r="G45" s="17" t="str">
        <f t="shared" si="0"/>
        <v>8.08/km</v>
      </c>
      <c r="H45" s="18">
        <f t="shared" si="3"/>
        <v>0.020358796296296305</v>
      </c>
      <c r="I45" s="18">
        <f t="shared" si="4"/>
        <v>0.01040509259259259</v>
      </c>
    </row>
    <row r="46" spans="1:9" s="11" customFormat="1" ht="15" customHeight="1">
      <c r="A46" s="17">
        <v>43</v>
      </c>
      <c r="B46" s="20" t="s">
        <v>118</v>
      </c>
      <c r="C46" s="20" t="s">
        <v>35</v>
      </c>
      <c r="D46" s="17" t="s">
        <v>17</v>
      </c>
      <c r="E46" s="20" t="s">
        <v>119</v>
      </c>
      <c r="F46" s="33">
        <v>0.09059027777777778</v>
      </c>
      <c r="G46" s="17" t="str">
        <f t="shared" si="0"/>
        <v>8.09/km</v>
      </c>
      <c r="H46" s="18">
        <f t="shared" si="3"/>
        <v>0.02050925925925927</v>
      </c>
      <c r="I46" s="18">
        <f t="shared" si="4"/>
        <v>0.0188888888888889</v>
      </c>
    </row>
    <row r="47" spans="1:9" s="11" customFormat="1" ht="15" customHeight="1">
      <c r="A47" s="17">
        <v>44</v>
      </c>
      <c r="B47" s="20" t="s">
        <v>120</v>
      </c>
      <c r="C47" s="20" t="s">
        <v>121</v>
      </c>
      <c r="D47" s="17" t="s">
        <v>17</v>
      </c>
      <c r="E47" s="20" t="s">
        <v>25</v>
      </c>
      <c r="F47" s="33">
        <v>0.09094907407407408</v>
      </c>
      <c r="G47" s="17" t="str">
        <f t="shared" si="0"/>
        <v>8.11/km</v>
      </c>
      <c r="H47" s="18">
        <f t="shared" si="3"/>
        <v>0.02086805555555557</v>
      </c>
      <c r="I47" s="18">
        <f t="shared" si="4"/>
        <v>0.0192476851851852</v>
      </c>
    </row>
    <row r="48" spans="1:9" s="11" customFormat="1" ht="15" customHeight="1">
      <c r="A48" s="17">
        <v>45</v>
      </c>
      <c r="B48" s="20" t="s">
        <v>70</v>
      </c>
      <c r="C48" s="20" t="s">
        <v>122</v>
      </c>
      <c r="D48" s="17" t="s">
        <v>17</v>
      </c>
      <c r="E48" s="20" t="s">
        <v>25</v>
      </c>
      <c r="F48" s="33">
        <v>0.09099537037037037</v>
      </c>
      <c r="G48" s="17" t="str">
        <f t="shared" si="0"/>
        <v>8.11/km</v>
      </c>
      <c r="H48" s="18">
        <f t="shared" si="3"/>
        <v>0.02091435185185185</v>
      </c>
      <c r="I48" s="18">
        <f t="shared" si="4"/>
        <v>0.01929398148148148</v>
      </c>
    </row>
    <row r="49" spans="1:9" s="11" customFormat="1" ht="15" customHeight="1">
      <c r="A49" s="17">
        <v>46</v>
      </c>
      <c r="B49" s="20" t="s">
        <v>123</v>
      </c>
      <c r="C49" s="20" t="s">
        <v>124</v>
      </c>
      <c r="D49" s="17" t="s">
        <v>17</v>
      </c>
      <c r="E49" s="20" t="s">
        <v>62</v>
      </c>
      <c r="F49" s="33">
        <v>0.09170138888888889</v>
      </c>
      <c r="G49" s="17" t="str">
        <f t="shared" si="0"/>
        <v>8.15/km</v>
      </c>
      <c r="H49" s="18">
        <f t="shared" si="3"/>
        <v>0.021620370370370373</v>
      </c>
      <c r="I49" s="18">
        <f t="shared" si="4"/>
        <v>0.020000000000000004</v>
      </c>
    </row>
    <row r="50" spans="1:9" s="11" customFormat="1" ht="15" customHeight="1">
      <c r="A50" s="17">
        <v>47</v>
      </c>
      <c r="B50" s="20" t="s">
        <v>125</v>
      </c>
      <c r="C50" s="20" t="s">
        <v>122</v>
      </c>
      <c r="D50" s="17" t="s">
        <v>17</v>
      </c>
      <c r="E50" s="20" t="s">
        <v>48</v>
      </c>
      <c r="F50" s="33">
        <v>0.09214120370370371</v>
      </c>
      <c r="G50" s="17" t="str">
        <f t="shared" si="0"/>
        <v>8.18/km</v>
      </c>
      <c r="H50" s="18">
        <f t="shared" si="3"/>
        <v>0.022060185185185197</v>
      </c>
      <c r="I50" s="18">
        <f t="shared" si="4"/>
        <v>0.020439814814814827</v>
      </c>
    </row>
    <row r="51" spans="1:9" s="11" customFormat="1" ht="15" customHeight="1">
      <c r="A51" s="17">
        <v>48</v>
      </c>
      <c r="B51" s="20" t="s">
        <v>126</v>
      </c>
      <c r="C51" s="20" t="s">
        <v>32</v>
      </c>
      <c r="D51" s="17" t="s">
        <v>17</v>
      </c>
      <c r="E51" s="20" t="s">
        <v>92</v>
      </c>
      <c r="F51" s="33">
        <v>0.0941550925925926</v>
      </c>
      <c r="G51" s="17" t="str">
        <f t="shared" si="0"/>
        <v>8.28/km</v>
      </c>
      <c r="H51" s="18">
        <f t="shared" si="3"/>
        <v>0.02407407407407408</v>
      </c>
      <c r="I51" s="18">
        <f t="shared" si="4"/>
        <v>0.022453703703703712</v>
      </c>
    </row>
    <row r="52" spans="1:9" s="11" customFormat="1" ht="15" customHeight="1">
      <c r="A52" s="17">
        <v>49</v>
      </c>
      <c r="B52" s="20" t="s">
        <v>127</v>
      </c>
      <c r="C52" s="20" t="s">
        <v>16</v>
      </c>
      <c r="D52" s="17" t="s">
        <v>39</v>
      </c>
      <c r="E52" s="20" t="s">
        <v>128</v>
      </c>
      <c r="F52" s="33">
        <v>0.09469907407407407</v>
      </c>
      <c r="G52" s="17" t="str">
        <f t="shared" si="0"/>
        <v>8.31/km</v>
      </c>
      <c r="H52" s="18">
        <f t="shared" si="3"/>
        <v>0.02461805555555556</v>
      </c>
      <c r="I52" s="18">
        <f t="shared" si="4"/>
        <v>0.014664351851851845</v>
      </c>
    </row>
    <row r="53" spans="1:9" s="13" customFormat="1" ht="15" customHeight="1">
      <c r="A53" s="17">
        <v>50</v>
      </c>
      <c r="B53" s="20" t="s">
        <v>129</v>
      </c>
      <c r="C53" s="20" t="s">
        <v>130</v>
      </c>
      <c r="D53" s="17" t="s">
        <v>17</v>
      </c>
      <c r="E53" s="20" t="s">
        <v>62</v>
      </c>
      <c r="F53" s="33">
        <v>0.0961689814814815</v>
      </c>
      <c r="G53" s="17" t="str">
        <f t="shared" si="0"/>
        <v>8.39/km</v>
      </c>
      <c r="H53" s="18">
        <f t="shared" si="3"/>
        <v>0.02608796296296298</v>
      </c>
      <c r="I53" s="18">
        <f t="shared" si="4"/>
        <v>0.02446759259259261</v>
      </c>
    </row>
    <row r="54" spans="1:9" s="11" customFormat="1" ht="15" customHeight="1">
      <c r="A54" s="17">
        <v>51</v>
      </c>
      <c r="B54" s="20" t="s">
        <v>131</v>
      </c>
      <c r="C54" s="20" t="s">
        <v>75</v>
      </c>
      <c r="D54" s="17" t="s">
        <v>17</v>
      </c>
      <c r="E54" s="20" t="s">
        <v>132</v>
      </c>
      <c r="F54" s="33">
        <v>0.0961689814814815</v>
      </c>
      <c r="G54" s="17" t="str">
        <f t="shared" si="0"/>
        <v>8.39/km</v>
      </c>
      <c r="H54" s="18">
        <f t="shared" si="3"/>
        <v>0.02608796296296298</v>
      </c>
      <c r="I54" s="18">
        <f t="shared" si="4"/>
        <v>0.02446759259259261</v>
      </c>
    </row>
    <row r="55" spans="1:9" s="11" customFormat="1" ht="15" customHeight="1">
      <c r="A55" s="17">
        <v>52</v>
      </c>
      <c r="B55" s="20" t="s">
        <v>133</v>
      </c>
      <c r="C55" s="20" t="s">
        <v>64</v>
      </c>
      <c r="D55" s="17" t="s">
        <v>21</v>
      </c>
      <c r="E55" s="20" t="s">
        <v>48</v>
      </c>
      <c r="F55" s="33">
        <v>0.09636574074074074</v>
      </c>
      <c r="G55" s="17" t="str">
        <f t="shared" si="0"/>
        <v>8.40/km</v>
      </c>
      <c r="H55" s="18">
        <f t="shared" si="3"/>
        <v>0.026284722222222223</v>
      </c>
      <c r="I55" s="18">
        <f t="shared" si="4"/>
        <v>0.024537037037037038</v>
      </c>
    </row>
    <row r="56" spans="1:9" s="11" customFormat="1" ht="15" customHeight="1">
      <c r="A56" s="17">
        <v>53</v>
      </c>
      <c r="B56" s="20" t="s">
        <v>134</v>
      </c>
      <c r="C56" s="20" t="s">
        <v>105</v>
      </c>
      <c r="D56" s="17" t="s">
        <v>17</v>
      </c>
      <c r="E56" s="20" t="s">
        <v>51</v>
      </c>
      <c r="F56" s="33">
        <v>0.09636574074074074</v>
      </c>
      <c r="G56" s="17" t="str">
        <f t="shared" si="0"/>
        <v>8.40/km</v>
      </c>
      <c r="H56" s="18">
        <f t="shared" si="3"/>
        <v>0.026284722222222223</v>
      </c>
      <c r="I56" s="18">
        <f t="shared" si="4"/>
        <v>0.024664351851851854</v>
      </c>
    </row>
    <row r="57" spans="1:9" s="11" customFormat="1" ht="15" customHeight="1">
      <c r="A57" s="17">
        <v>54</v>
      </c>
      <c r="B57" s="20" t="s">
        <v>135</v>
      </c>
      <c r="C57" s="20" t="s">
        <v>136</v>
      </c>
      <c r="D57" s="17" t="s">
        <v>21</v>
      </c>
      <c r="E57" s="20" t="s">
        <v>137</v>
      </c>
      <c r="F57" s="33">
        <v>0.09712962962962964</v>
      </c>
      <c r="G57" s="17" t="str">
        <f t="shared" si="0"/>
        <v>8.45/km</v>
      </c>
      <c r="H57" s="18">
        <f t="shared" si="3"/>
        <v>0.02704861111111112</v>
      </c>
      <c r="I57" s="18">
        <f t="shared" si="4"/>
        <v>0.025300925925925935</v>
      </c>
    </row>
    <row r="58" spans="1:9" s="11" customFormat="1" ht="15" customHeight="1">
      <c r="A58" s="17">
        <v>55</v>
      </c>
      <c r="B58" s="20" t="s">
        <v>138</v>
      </c>
      <c r="C58" s="20" t="s">
        <v>91</v>
      </c>
      <c r="D58" s="17" t="s">
        <v>17</v>
      </c>
      <c r="E58" s="20" t="s">
        <v>85</v>
      </c>
      <c r="F58" s="33">
        <v>0.0975</v>
      </c>
      <c r="G58" s="17" t="str">
        <f t="shared" si="0"/>
        <v>8.47/km</v>
      </c>
      <c r="H58" s="18">
        <f t="shared" si="3"/>
        <v>0.02741898148148149</v>
      </c>
      <c r="I58" s="18">
        <f t="shared" si="4"/>
        <v>0.02579861111111112</v>
      </c>
    </row>
    <row r="59" spans="1:9" s="11" customFormat="1" ht="15" customHeight="1">
      <c r="A59" s="17">
        <v>56</v>
      </c>
      <c r="B59" s="20" t="s">
        <v>139</v>
      </c>
      <c r="C59" s="20" t="s">
        <v>140</v>
      </c>
      <c r="D59" s="17" t="s">
        <v>17</v>
      </c>
      <c r="E59" s="20" t="s">
        <v>141</v>
      </c>
      <c r="F59" s="33">
        <v>0.0979050925925926</v>
      </c>
      <c r="G59" s="17" t="str">
        <f t="shared" si="0"/>
        <v>8.49/km</v>
      </c>
      <c r="H59" s="18">
        <f t="shared" si="3"/>
        <v>0.027824074074074084</v>
      </c>
      <c r="I59" s="18">
        <f t="shared" si="4"/>
        <v>0.026203703703703715</v>
      </c>
    </row>
    <row r="60" spans="1:9" s="11" customFormat="1" ht="15" customHeight="1">
      <c r="A60" s="17">
        <v>57</v>
      </c>
      <c r="B60" s="20" t="s">
        <v>142</v>
      </c>
      <c r="C60" s="20" t="s">
        <v>143</v>
      </c>
      <c r="D60" s="17" t="s">
        <v>13</v>
      </c>
      <c r="E60" s="20" t="s">
        <v>144</v>
      </c>
      <c r="F60" s="33">
        <v>0.09800925925925925</v>
      </c>
      <c r="G60" s="17" t="str">
        <f t="shared" si="0"/>
        <v>8.49/km</v>
      </c>
      <c r="H60" s="18">
        <f t="shared" si="3"/>
        <v>0.02792824074074074</v>
      </c>
      <c r="I60" s="18">
        <f t="shared" si="4"/>
        <v>0.02792824074074074</v>
      </c>
    </row>
    <row r="61" spans="1:9" s="11" customFormat="1" ht="15" customHeight="1">
      <c r="A61" s="17">
        <v>58</v>
      </c>
      <c r="B61" s="20" t="s">
        <v>145</v>
      </c>
      <c r="C61" s="20" t="s">
        <v>146</v>
      </c>
      <c r="D61" s="17" t="s">
        <v>147</v>
      </c>
      <c r="E61" s="20" t="s">
        <v>148</v>
      </c>
      <c r="F61" s="33">
        <v>0.09805555555555556</v>
      </c>
      <c r="G61" s="17" t="str">
        <f t="shared" si="0"/>
        <v>8.50/km</v>
      </c>
      <c r="H61" s="18">
        <f t="shared" si="3"/>
        <v>0.027974537037037048</v>
      </c>
      <c r="I61" s="18">
        <f t="shared" si="4"/>
        <v>0</v>
      </c>
    </row>
    <row r="62" spans="1:9" s="11" customFormat="1" ht="15" customHeight="1">
      <c r="A62" s="17">
        <v>59</v>
      </c>
      <c r="B62" s="20" t="s">
        <v>149</v>
      </c>
      <c r="C62" s="20" t="s">
        <v>150</v>
      </c>
      <c r="D62" s="17" t="s">
        <v>17</v>
      </c>
      <c r="E62" s="20" t="s">
        <v>151</v>
      </c>
      <c r="F62" s="33">
        <v>0.09833333333333333</v>
      </c>
      <c r="G62" s="17" t="str">
        <f t="shared" si="0"/>
        <v>8.51/km</v>
      </c>
      <c r="H62" s="18">
        <f t="shared" si="3"/>
        <v>0.028252314814814813</v>
      </c>
      <c r="I62" s="18">
        <f t="shared" si="4"/>
        <v>0.026631944444444444</v>
      </c>
    </row>
    <row r="63" spans="1:9" s="11" customFormat="1" ht="15" customHeight="1">
      <c r="A63" s="17">
        <v>60</v>
      </c>
      <c r="B63" s="20" t="s">
        <v>152</v>
      </c>
      <c r="C63" s="20" t="s">
        <v>102</v>
      </c>
      <c r="D63" s="17" t="s">
        <v>39</v>
      </c>
      <c r="E63" s="20" t="s">
        <v>153</v>
      </c>
      <c r="F63" s="33">
        <v>0.09915509259259259</v>
      </c>
      <c r="G63" s="17" t="str">
        <f t="shared" si="0"/>
        <v>8.55/km</v>
      </c>
      <c r="H63" s="18">
        <f t="shared" si="3"/>
        <v>0.02907407407407407</v>
      </c>
      <c r="I63" s="18">
        <f t="shared" si="4"/>
        <v>0.019120370370370357</v>
      </c>
    </row>
    <row r="64" spans="1:9" s="11" customFormat="1" ht="15" customHeight="1">
      <c r="A64" s="17">
        <v>61</v>
      </c>
      <c r="B64" s="20" t="s">
        <v>154</v>
      </c>
      <c r="C64" s="20" t="s">
        <v>155</v>
      </c>
      <c r="D64" s="17" t="s">
        <v>17</v>
      </c>
      <c r="E64" s="20" t="s">
        <v>156</v>
      </c>
      <c r="F64" s="33">
        <v>0.09915509259259259</v>
      </c>
      <c r="G64" s="17" t="str">
        <f t="shared" si="0"/>
        <v>8.55/km</v>
      </c>
      <c r="H64" s="18">
        <f t="shared" si="3"/>
        <v>0.02907407407407407</v>
      </c>
      <c r="I64" s="18">
        <f t="shared" si="4"/>
        <v>0.027453703703703702</v>
      </c>
    </row>
    <row r="65" spans="1:9" s="11" customFormat="1" ht="15" customHeight="1">
      <c r="A65" s="17">
        <v>62</v>
      </c>
      <c r="B65" s="20" t="s">
        <v>157</v>
      </c>
      <c r="C65" s="20" t="s">
        <v>158</v>
      </c>
      <c r="D65" s="17" t="s">
        <v>39</v>
      </c>
      <c r="E65" s="20" t="s">
        <v>148</v>
      </c>
      <c r="F65" s="33">
        <v>0.0992824074074074</v>
      </c>
      <c r="G65" s="17" t="str">
        <f t="shared" si="0"/>
        <v>8.56/km</v>
      </c>
      <c r="H65" s="18">
        <f t="shared" si="3"/>
        <v>0.029201388888888888</v>
      </c>
      <c r="I65" s="18">
        <f t="shared" si="4"/>
        <v>0.019247685185185173</v>
      </c>
    </row>
    <row r="66" spans="1:9" s="11" customFormat="1" ht="15" customHeight="1">
      <c r="A66" s="17">
        <v>63</v>
      </c>
      <c r="B66" s="20" t="s">
        <v>159</v>
      </c>
      <c r="C66" s="20" t="s">
        <v>160</v>
      </c>
      <c r="D66" s="17" t="s">
        <v>147</v>
      </c>
      <c r="E66" s="20" t="s">
        <v>144</v>
      </c>
      <c r="F66" s="33">
        <v>0.09993055555555556</v>
      </c>
      <c r="G66" s="17" t="str">
        <f t="shared" si="0"/>
        <v>8.60/km</v>
      </c>
      <c r="H66" s="18">
        <f t="shared" si="3"/>
        <v>0.02984953703703705</v>
      </c>
      <c r="I66" s="18">
        <f t="shared" si="4"/>
        <v>0.0018750000000000017</v>
      </c>
    </row>
    <row r="67" spans="1:9" s="11" customFormat="1" ht="15" customHeight="1">
      <c r="A67" s="17">
        <v>64</v>
      </c>
      <c r="B67" s="20" t="s">
        <v>161</v>
      </c>
      <c r="C67" s="20" t="s">
        <v>162</v>
      </c>
      <c r="D67" s="17" t="s">
        <v>39</v>
      </c>
      <c r="E67" s="20" t="s">
        <v>163</v>
      </c>
      <c r="F67" s="33">
        <v>0.09996527777777779</v>
      </c>
      <c r="G67" s="17" t="str">
        <f t="shared" si="0"/>
        <v>8.60/km</v>
      </c>
      <c r="H67" s="18">
        <f t="shared" si="3"/>
        <v>0.029884259259259277</v>
      </c>
      <c r="I67" s="18">
        <f t="shared" si="4"/>
        <v>0.019930555555555562</v>
      </c>
    </row>
    <row r="68" spans="1:9" s="11" customFormat="1" ht="15" customHeight="1">
      <c r="A68" s="17">
        <v>65</v>
      </c>
      <c r="B68" s="20" t="s">
        <v>164</v>
      </c>
      <c r="C68" s="20" t="s">
        <v>50</v>
      </c>
      <c r="D68" s="17" t="s">
        <v>17</v>
      </c>
      <c r="E68" s="20" t="s">
        <v>165</v>
      </c>
      <c r="F68" s="33">
        <v>0.1000462962962963</v>
      </c>
      <c r="G68" s="17" t="str">
        <f aca="true" t="shared" si="5" ref="G68:G131">TEXT(INT((HOUR(F68)*3600+MINUTE(F68)*60+SECOND(F68))/$I$2/60),"0")&amp;"."&amp;TEXT(MOD((HOUR(F68)*3600+MINUTE(F68)*60+SECOND(F68))/$I$2,60),"00")&amp;"/km"</f>
        <v>9.00/km</v>
      </c>
      <c r="H68" s="18">
        <f t="shared" si="3"/>
        <v>0.029965277777777785</v>
      </c>
      <c r="I68" s="18">
        <f aca="true" t="shared" si="6" ref="I68:I99">F68-INDEX($F$4:$F$171,MATCH(D68,$D$4:$D$171,0))</f>
        <v>0.028344907407407416</v>
      </c>
    </row>
    <row r="69" spans="1:9" s="11" customFormat="1" ht="15" customHeight="1">
      <c r="A69" s="17">
        <v>66</v>
      </c>
      <c r="B69" s="20" t="s">
        <v>166</v>
      </c>
      <c r="C69" s="20" t="s">
        <v>167</v>
      </c>
      <c r="D69" s="17" t="s">
        <v>147</v>
      </c>
      <c r="E69" s="20" t="s">
        <v>25</v>
      </c>
      <c r="F69" s="33">
        <v>0.1007986111111111</v>
      </c>
      <c r="G69" s="17" t="str">
        <f t="shared" si="5"/>
        <v>9.04/km</v>
      </c>
      <c r="H69" s="18">
        <f t="shared" si="3"/>
        <v>0.030717592592592588</v>
      </c>
      <c r="I69" s="18">
        <f t="shared" si="6"/>
        <v>0.0027430555555555403</v>
      </c>
    </row>
    <row r="70" spans="1:9" s="11" customFormat="1" ht="15" customHeight="1">
      <c r="A70" s="17">
        <v>67</v>
      </c>
      <c r="B70" s="20" t="s">
        <v>168</v>
      </c>
      <c r="C70" s="20" t="s">
        <v>64</v>
      </c>
      <c r="D70" s="17" t="s">
        <v>39</v>
      </c>
      <c r="E70" s="20" t="s">
        <v>128</v>
      </c>
      <c r="F70" s="33">
        <v>0.10082175925925925</v>
      </c>
      <c r="G70" s="17" t="str">
        <f t="shared" si="5"/>
        <v>9.04/km</v>
      </c>
      <c r="H70" s="18">
        <f t="shared" si="3"/>
        <v>0.030740740740740735</v>
      </c>
      <c r="I70" s="18">
        <f t="shared" si="6"/>
        <v>0.02078703703703702</v>
      </c>
    </row>
    <row r="71" spans="1:9" s="11" customFormat="1" ht="15" customHeight="1">
      <c r="A71" s="17">
        <v>68</v>
      </c>
      <c r="B71" s="20" t="s">
        <v>169</v>
      </c>
      <c r="C71" s="20" t="s">
        <v>170</v>
      </c>
      <c r="D71" s="17" t="s">
        <v>21</v>
      </c>
      <c r="E71" s="20" t="s">
        <v>171</v>
      </c>
      <c r="F71" s="33">
        <v>0.1013888888888889</v>
      </c>
      <c r="G71" s="17" t="str">
        <f t="shared" si="5"/>
        <v>9.08/km</v>
      </c>
      <c r="H71" s="18">
        <f t="shared" si="3"/>
        <v>0.03130787037037039</v>
      </c>
      <c r="I71" s="18">
        <f t="shared" si="6"/>
        <v>0.029560185185185203</v>
      </c>
    </row>
    <row r="72" spans="1:9" s="11" customFormat="1" ht="15" customHeight="1">
      <c r="A72" s="17">
        <v>69</v>
      </c>
      <c r="B72" s="20" t="s">
        <v>172</v>
      </c>
      <c r="C72" s="20" t="s">
        <v>173</v>
      </c>
      <c r="D72" s="17" t="s">
        <v>39</v>
      </c>
      <c r="E72" s="20" t="s">
        <v>27</v>
      </c>
      <c r="F72" s="33">
        <v>0.10155092592592592</v>
      </c>
      <c r="G72" s="17" t="str">
        <f t="shared" si="5"/>
        <v>9.08/km</v>
      </c>
      <c r="H72" s="18">
        <f t="shared" si="3"/>
        <v>0.031469907407407405</v>
      </c>
      <c r="I72" s="18">
        <f t="shared" si="6"/>
        <v>0.02151620370370369</v>
      </c>
    </row>
    <row r="73" spans="1:9" s="11" customFormat="1" ht="15" customHeight="1">
      <c r="A73" s="17">
        <v>70</v>
      </c>
      <c r="B73" s="20" t="s">
        <v>174</v>
      </c>
      <c r="C73" s="20" t="s">
        <v>78</v>
      </c>
      <c r="D73" s="17" t="s">
        <v>39</v>
      </c>
      <c r="E73" s="20" t="s">
        <v>92</v>
      </c>
      <c r="F73" s="33">
        <v>0.10157407407407408</v>
      </c>
      <c r="G73" s="17" t="str">
        <f t="shared" si="5"/>
        <v>9.09/km</v>
      </c>
      <c r="H73" s="18">
        <f t="shared" si="3"/>
        <v>0.031493055555555566</v>
      </c>
      <c r="I73" s="18">
        <f t="shared" si="6"/>
        <v>0.02153935185185185</v>
      </c>
    </row>
    <row r="74" spans="1:9" s="11" customFormat="1" ht="15" customHeight="1">
      <c r="A74" s="17">
        <v>71</v>
      </c>
      <c r="B74" s="20" t="s">
        <v>175</v>
      </c>
      <c r="C74" s="20" t="s">
        <v>176</v>
      </c>
      <c r="D74" s="17" t="s">
        <v>13</v>
      </c>
      <c r="E74" s="20" t="s">
        <v>25</v>
      </c>
      <c r="F74" s="33">
        <v>0.10164351851851851</v>
      </c>
      <c r="G74" s="17" t="str">
        <f t="shared" si="5"/>
        <v>9.09/km</v>
      </c>
      <c r="H74" s="18">
        <f t="shared" si="3"/>
        <v>0.03156249999999999</v>
      </c>
      <c r="I74" s="18">
        <f t="shared" si="6"/>
        <v>0.03156249999999999</v>
      </c>
    </row>
    <row r="75" spans="1:9" s="11" customFormat="1" ht="15" customHeight="1">
      <c r="A75" s="17">
        <v>72</v>
      </c>
      <c r="B75" s="20" t="s">
        <v>177</v>
      </c>
      <c r="C75" s="20" t="s">
        <v>178</v>
      </c>
      <c r="D75" s="17" t="s">
        <v>147</v>
      </c>
      <c r="E75" s="20" t="s">
        <v>179</v>
      </c>
      <c r="F75" s="33">
        <v>0.10188657407407407</v>
      </c>
      <c r="G75" s="17" t="str">
        <f t="shared" si="5"/>
        <v>9.10/km</v>
      </c>
      <c r="H75" s="18">
        <f t="shared" si="3"/>
        <v>0.03180555555555556</v>
      </c>
      <c r="I75" s="18">
        <f t="shared" si="6"/>
        <v>0.0038310185185185114</v>
      </c>
    </row>
    <row r="76" spans="1:9" s="11" customFormat="1" ht="15" customHeight="1">
      <c r="A76" s="17">
        <v>73</v>
      </c>
      <c r="B76" s="20" t="s">
        <v>180</v>
      </c>
      <c r="C76" s="20" t="s">
        <v>81</v>
      </c>
      <c r="D76" s="17" t="s">
        <v>17</v>
      </c>
      <c r="E76" s="20" t="s">
        <v>144</v>
      </c>
      <c r="F76" s="33">
        <v>0.1027662037037037</v>
      </c>
      <c r="G76" s="17" t="str">
        <f t="shared" si="5"/>
        <v>9.15/km</v>
      </c>
      <c r="H76" s="18">
        <f t="shared" si="3"/>
        <v>0.03268518518518519</v>
      </c>
      <c r="I76" s="18">
        <f t="shared" si="6"/>
        <v>0.031064814814814823</v>
      </c>
    </row>
    <row r="77" spans="1:9" s="11" customFormat="1" ht="15" customHeight="1">
      <c r="A77" s="17">
        <v>74</v>
      </c>
      <c r="B77" s="20" t="s">
        <v>181</v>
      </c>
      <c r="C77" s="20" t="s">
        <v>122</v>
      </c>
      <c r="D77" s="17" t="s">
        <v>39</v>
      </c>
      <c r="E77" s="20" t="s">
        <v>182</v>
      </c>
      <c r="F77" s="33">
        <v>0.10288194444444444</v>
      </c>
      <c r="G77" s="17" t="str">
        <f t="shared" si="5"/>
        <v>9.16/km</v>
      </c>
      <c r="H77" s="18">
        <f t="shared" si="3"/>
        <v>0.03280092592592593</v>
      </c>
      <c r="I77" s="18">
        <f t="shared" si="6"/>
        <v>0.022847222222222213</v>
      </c>
    </row>
    <row r="78" spans="1:9" s="11" customFormat="1" ht="15" customHeight="1">
      <c r="A78" s="17">
        <v>75</v>
      </c>
      <c r="B78" s="20" t="s">
        <v>183</v>
      </c>
      <c r="C78" s="20" t="s">
        <v>184</v>
      </c>
      <c r="D78" s="17" t="s">
        <v>39</v>
      </c>
      <c r="E78" s="20" t="s">
        <v>185</v>
      </c>
      <c r="F78" s="33">
        <v>0.10314814814814816</v>
      </c>
      <c r="G78" s="17" t="str">
        <f t="shared" si="5"/>
        <v>9.17/km</v>
      </c>
      <c r="H78" s="18">
        <f t="shared" si="3"/>
        <v>0.03306712962962964</v>
      </c>
      <c r="I78" s="18">
        <f t="shared" si="6"/>
        <v>0.023113425925925926</v>
      </c>
    </row>
    <row r="79" spans="1:9" s="11" customFormat="1" ht="15" customHeight="1">
      <c r="A79" s="17">
        <v>76</v>
      </c>
      <c r="B79" s="20" t="s">
        <v>186</v>
      </c>
      <c r="C79" s="20" t="s">
        <v>187</v>
      </c>
      <c r="D79" s="17" t="s">
        <v>13</v>
      </c>
      <c r="E79" s="20" t="s">
        <v>82</v>
      </c>
      <c r="F79" s="33">
        <v>0.10332175925925925</v>
      </c>
      <c r="G79" s="17" t="str">
        <f t="shared" si="5"/>
        <v>9.18/km</v>
      </c>
      <c r="H79" s="18">
        <f t="shared" si="3"/>
        <v>0.03324074074074074</v>
      </c>
      <c r="I79" s="18">
        <f t="shared" si="6"/>
        <v>0.03324074074074074</v>
      </c>
    </row>
    <row r="80" spans="1:9" s="13" customFormat="1" ht="15" customHeight="1">
      <c r="A80" s="17">
        <v>77</v>
      </c>
      <c r="B80" s="20" t="s">
        <v>188</v>
      </c>
      <c r="C80" s="20" t="s">
        <v>91</v>
      </c>
      <c r="D80" s="17" t="s">
        <v>39</v>
      </c>
      <c r="E80" s="20" t="s">
        <v>92</v>
      </c>
      <c r="F80" s="33">
        <v>0.1036574074074074</v>
      </c>
      <c r="G80" s="17" t="str">
        <f t="shared" si="5"/>
        <v>9.20/km</v>
      </c>
      <c r="H80" s="18">
        <f t="shared" si="3"/>
        <v>0.03357638888888889</v>
      </c>
      <c r="I80" s="18">
        <f t="shared" si="6"/>
        <v>0.023622685185185177</v>
      </c>
    </row>
    <row r="81" spans="1:9" s="11" customFormat="1" ht="15" customHeight="1">
      <c r="A81" s="17">
        <v>78</v>
      </c>
      <c r="B81" s="20" t="s">
        <v>189</v>
      </c>
      <c r="C81" s="20" t="s">
        <v>190</v>
      </c>
      <c r="D81" s="17" t="s">
        <v>17</v>
      </c>
      <c r="E81" s="20" t="s">
        <v>128</v>
      </c>
      <c r="F81" s="33">
        <v>0.10490740740740741</v>
      </c>
      <c r="G81" s="17" t="str">
        <f t="shared" si="5"/>
        <v>9.27/km</v>
      </c>
      <c r="H81" s="18">
        <f t="shared" si="3"/>
        <v>0.03482638888888889</v>
      </c>
      <c r="I81" s="18">
        <f t="shared" si="6"/>
        <v>0.033206018518518524</v>
      </c>
    </row>
    <row r="82" spans="1:9" s="11" customFormat="1" ht="15" customHeight="1">
      <c r="A82" s="17">
        <v>79</v>
      </c>
      <c r="B82" s="20" t="s">
        <v>191</v>
      </c>
      <c r="C82" s="20" t="s">
        <v>192</v>
      </c>
      <c r="D82" s="17" t="s">
        <v>39</v>
      </c>
      <c r="E82" s="20" t="s">
        <v>193</v>
      </c>
      <c r="F82" s="33">
        <v>0.10506944444444444</v>
      </c>
      <c r="G82" s="17" t="str">
        <f t="shared" si="5"/>
        <v>9.27/km</v>
      </c>
      <c r="H82" s="18">
        <f aca="true" t="shared" si="7" ref="H82:H99">F82-$F$4</f>
        <v>0.03498842592592592</v>
      </c>
      <c r="I82" s="18">
        <f t="shared" si="6"/>
        <v>0.025034722222222208</v>
      </c>
    </row>
    <row r="83" spans="1:9" s="11" customFormat="1" ht="15" customHeight="1">
      <c r="A83" s="17">
        <v>80</v>
      </c>
      <c r="B83" s="20" t="s">
        <v>194</v>
      </c>
      <c r="C83" s="20" t="s">
        <v>195</v>
      </c>
      <c r="D83" s="17" t="s">
        <v>17</v>
      </c>
      <c r="E83" s="20" t="s">
        <v>196</v>
      </c>
      <c r="F83" s="33">
        <v>0.1053587962962963</v>
      </c>
      <c r="G83" s="17" t="str">
        <f t="shared" si="5"/>
        <v>9.29/km</v>
      </c>
      <c r="H83" s="18">
        <f t="shared" si="7"/>
        <v>0.03527777777777778</v>
      </c>
      <c r="I83" s="18">
        <f t="shared" si="6"/>
        <v>0.033657407407407414</v>
      </c>
    </row>
    <row r="84" spans="1:9" ht="15" customHeight="1">
      <c r="A84" s="17">
        <v>81</v>
      </c>
      <c r="B84" s="20" t="s">
        <v>197</v>
      </c>
      <c r="C84" s="20" t="s">
        <v>64</v>
      </c>
      <c r="D84" s="17" t="s">
        <v>21</v>
      </c>
      <c r="E84" s="20" t="s">
        <v>144</v>
      </c>
      <c r="F84" s="33">
        <v>0.10587962962962964</v>
      </c>
      <c r="G84" s="17" t="str">
        <f t="shared" si="5"/>
        <v>9.32/km</v>
      </c>
      <c r="H84" s="18">
        <f t="shared" si="7"/>
        <v>0.03579861111111113</v>
      </c>
      <c r="I84" s="18">
        <f t="shared" si="6"/>
        <v>0.03405092592592594</v>
      </c>
    </row>
    <row r="85" spans="1:9" ht="15" customHeight="1">
      <c r="A85" s="17">
        <v>82</v>
      </c>
      <c r="B85" s="20" t="s">
        <v>198</v>
      </c>
      <c r="C85" s="20" t="s">
        <v>199</v>
      </c>
      <c r="D85" s="17" t="s">
        <v>17</v>
      </c>
      <c r="E85" s="20" t="s">
        <v>106</v>
      </c>
      <c r="F85" s="33">
        <v>0.10616898148148148</v>
      </c>
      <c r="G85" s="17" t="str">
        <f t="shared" si="5"/>
        <v>9.33/km</v>
      </c>
      <c r="H85" s="18">
        <f t="shared" si="7"/>
        <v>0.03608796296296296</v>
      </c>
      <c r="I85" s="18">
        <f t="shared" si="6"/>
        <v>0.03446759259259259</v>
      </c>
    </row>
    <row r="86" spans="1:9" ht="15" customHeight="1">
      <c r="A86" s="17">
        <v>83</v>
      </c>
      <c r="B86" s="20" t="s">
        <v>200</v>
      </c>
      <c r="C86" s="20" t="s">
        <v>201</v>
      </c>
      <c r="D86" s="17" t="s">
        <v>39</v>
      </c>
      <c r="E86" s="20" t="s">
        <v>202</v>
      </c>
      <c r="F86" s="33">
        <v>0.10638888888888888</v>
      </c>
      <c r="G86" s="17" t="str">
        <f t="shared" si="5"/>
        <v>9.35/km</v>
      </c>
      <c r="H86" s="18">
        <f t="shared" si="7"/>
        <v>0.036307870370370365</v>
      </c>
      <c r="I86" s="18">
        <f t="shared" si="6"/>
        <v>0.02635416666666665</v>
      </c>
    </row>
    <row r="87" spans="1:9" ht="15" customHeight="1">
      <c r="A87" s="17">
        <v>84</v>
      </c>
      <c r="B87" s="20" t="s">
        <v>203</v>
      </c>
      <c r="C87" s="20" t="s">
        <v>52</v>
      </c>
      <c r="D87" s="17" t="s">
        <v>17</v>
      </c>
      <c r="E87" s="20" t="s">
        <v>204</v>
      </c>
      <c r="F87" s="33">
        <v>0.10641203703703704</v>
      </c>
      <c r="G87" s="17" t="str">
        <f t="shared" si="5"/>
        <v>9.35/km</v>
      </c>
      <c r="H87" s="18">
        <f t="shared" si="7"/>
        <v>0.036331018518518526</v>
      </c>
      <c r="I87" s="18">
        <f t="shared" si="6"/>
        <v>0.03471064814814816</v>
      </c>
    </row>
    <row r="88" spans="1:9" ht="15" customHeight="1">
      <c r="A88" s="17">
        <v>85</v>
      </c>
      <c r="B88" s="20" t="s">
        <v>205</v>
      </c>
      <c r="C88" s="20" t="s">
        <v>206</v>
      </c>
      <c r="D88" s="17" t="s">
        <v>147</v>
      </c>
      <c r="E88" s="20" t="s">
        <v>207</v>
      </c>
      <c r="F88" s="33">
        <v>0.10646990740740742</v>
      </c>
      <c r="G88" s="17" t="str">
        <f t="shared" si="5"/>
        <v>9.35/km</v>
      </c>
      <c r="H88" s="18">
        <f t="shared" si="7"/>
        <v>0.0363888888888889</v>
      </c>
      <c r="I88" s="18">
        <f t="shared" si="6"/>
        <v>0.008414351851851853</v>
      </c>
    </row>
    <row r="89" spans="1:9" ht="15" customHeight="1">
      <c r="A89" s="17">
        <v>86</v>
      </c>
      <c r="B89" s="20" t="s">
        <v>208</v>
      </c>
      <c r="C89" s="20" t="s">
        <v>52</v>
      </c>
      <c r="D89" s="17" t="s">
        <v>39</v>
      </c>
      <c r="E89" s="20" t="s">
        <v>209</v>
      </c>
      <c r="F89" s="33">
        <v>0.10736111111111112</v>
      </c>
      <c r="G89" s="17" t="str">
        <f t="shared" si="5"/>
        <v>9.40/km</v>
      </c>
      <c r="H89" s="18">
        <f t="shared" si="7"/>
        <v>0.0372800925925926</v>
      </c>
      <c r="I89" s="18">
        <f t="shared" si="6"/>
        <v>0.027326388888888886</v>
      </c>
    </row>
    <row r="90" spans="1:9" ht="15" customHeight="1">
      <c r="A90" s="17">
        <v>87</v>
      </c>
      <c r="B90" s="20" t="s">
        <v>210</v>
      </c>
      <c r="C90" s="20" t="s">
        <v>211</v>
      </c>
      <c r="D90" s="17" t="s">
        <v>13</v>
      </c>
      <c r="E90" s="20" t="s">
        <v>212</v>
      </c>
      <c r="F90" s="33">
        <v>0.10773148148148148</v>
      </c>
      <c r="G90" s="17" t="str">
        <f t="shared" si="5"/>
        <v>9.42/km</v>
      </c>
      <c r="H90" s="18">
        <f t="shared" si="7"/>
        <v>0.03765046296296297</v>
      </c>
      <c r="I90" s="18">
        <f t="shared" si="6"/>
        <v>0.03765046296296297</v>
      </c>
    </row>
    <row r="91" spans="1:9" ht="15" customHeight="1">
      <c r="A91" s="17">
        <v>88</v>
      </c>
      <c r="B91" s="20" t="s">
        <v>213</v>
      </c>
      <c r="C91" s="20" t="s">
        <v>52</v>
      </c>
      <c r="D91" s="17" t="s">
        <v>17</v>
      </c>
      <c r="E91" s="20" t="s">
        <v>214</v>
      </c>
      <c r="F91" s="33">
        <v>0.10810185185185185</v>
      </c>
      <c r="G91" s="17" t="str">
        <f t="shared" si="5"/>
        <v>9.44/km</v>
      </c>
      <c r="H91" s="18">
        <f t="shared" si="7"/>
        <v>0.03802083333333334</v>
      </c>
      <c r="I91" s="18">
        <f t="shared" si="6"/>
        <v>0.03640046296296297</v>
      </c>
    </row>
    <row r="92" spans="1:9" ht="15" customHeight="1">
      <c r="A92" s="17">
        <v>89</v>
      </c>
      <c r="B92" s="20" t="s">
        <v>215</v>
      </c>
      <c r="C92" s="20" t="s">
        <v>216</v>
      </c>
      <c r="D92" s="17" t="s">
        <v>17</v>
      </c>
      <c r="E92" s="20" t="s">
        <v>217</v>
      </c>
      <c r="F92" s="33">
        <v>0.10810185185185185</v>
      </c>
      <c r="G92" s="17" t="str">
        <f t="shared" si="5"/>
        <v>9.44/km</v>
      </c>
      <c r="H92" s="18">
        <f t="shared" si="7"/>
        <v>0.03802083333333334</v>
      </c>
      <c r="I92" s="18">
        <f t="shared" si="6"/>
        <v>0.03640046296296297</v>
      </c>
    </row>
    <row r="93" spans="1:9" ht="15" customHeight="1">
      <c r="A93" s="17">
        <v>90</v>
      </c>
      <c r="B93" s="20" t="s">
        <v>218</v>
      </c>
      <c r="C93" s="20" t="s">
        <v>219</v>
      </c>
      <c r="D93" s="17" t="s">
        <v>147</v>
      </c>
      <c r="E93" s="20" t="s">
        <v>220</v>
      </c>
      <c r="F93" s="33">
        <v>0.10824074074074075</v>
      </c>
      <c r="G93" s="17" t="str">
        <f t="shared" si="5"/>
        <v>9.45/km</v>
      </c>
      <c r="H93" s="18">
        <f t="shared" si="7"/>
        <v>0.038159722222222234</v>
      </c>
      <c r="I93" s="18">
        <f t="shared" si="6"/>
        <v>0.010185185185185186</v>
      </c>
    </row>
    <row r="94" spans="1:9" ht="15" customHeight="1">
      <c r="A94" s="17">
        <v>91</v>
      </c>
      <c r="B94" s="20" t="s">
        <v>221</v>
      </c>
      <c r="C94" s="20" t="s">
        <v>222</v>
      </c>
      <c r="D94" s="17" t="s">
        <v>21</v>
      </c>
      <c r="E94" s="20" t="s">
        <v>223</v>
      </c>
      <c r="F94" s="33">
        <v>0.10958333333333332</v>
      </c>
      <c r="G94" s="17" t="str">
        <f t="shared" si="5"/>
        <v>9.52/km</v>
      </c>
      <c r="H94" s="18">
        <f t="shared" si="7"/>
        <v>0.03950231481481481</v>
      </c>
      <c r="I94" s="18">
        <f t="shared" si="6"/>
        <v>0.037754629629629624</v>
      </c>
    </row>
    <row r="95" spans="1:9" ht="15" customHeight="1">
      <c r="A95" s="17">
        <v>92</v>
      </c>
      <c r="B95" s="20" t="s">
        <v>224</v>
      </c>
      <c r="C95" s="20" t="s">
        <v>225</v>
      </c>
      <c r="D95" s="17" t="s">
        <v>147</v>
      </c>
      <c r="E95" s="20" t="s">
        <v>51</v>
      </c>
      <c r="F95" s="33">
        <v>0.10991898148148148</v>
      </c>
      <c r="G95" s="17" t="str">
        <f t="shared" si="5"/>
        <v>9.54/km</v>
      </c>
      <c r="H95" s="18">
        <f aca="true" t="shared" si="8" ref="H95:H158">F95-$F$4</f>
        <v>0.039837962962962964</v>
      </c>
      <c r="I95" s="18">
        <f aca="true" t="shared" si="9" ref="I95:I158">F95-INDEX($F$4:$F$171,MATCH(D95,$D$4:$D$171,0))</f>
        <v>0.011863425925925916</v>
      </c>
    </row>
    <row r="96" spans="1:9" ht="15" customHeight="1">
      <c r="A96" s="17">
        <v>93</v>
      </c>
      <c r="B96" s="20" t="s">
        <v>226</v>
      </c>
      <c r="C96" s="20" t="s">
        <v>227</v>
      </c>
      <c r="D96" s="17" t="s">
        <v>13</v>
      </c>
      <c r="E96" s="20" t="s">
        <v>228</v>
      </c>
      <c r="F96" s="33">
        <v>0.11069444444444444</v>
      </c>
      <c r="G96" s="17" t="str">
        <f t="shared" si="5"/>
        <v>9.58/km</v>
      </c>
      <c r="H96" s="18">
        <f t="shared" si="8"/>
        <v>0.04061342592592593</v>
      </c>
      <c r="I96" s="18">
        <f t="shared" si="9"/>
        <v>0.04061342592592593</v>
      </c>
    </row>
    <row r="97" spans="1:9" ht="15" customHeight="1">
      <c r="A97" s="17">
        <v>94</v>
      </c>
      <c r="B97" s="20" t="s">
        <v>229</v>
      </c>
      <c r="C97" s="20" t="s">
        <v>230</v>
      </c>
      <c r="D97" s="17" t="s">
        <v>17</v>
      </c>
      <c r="E97" s="20" t="s">
        <v>231</v>
      </c>
      <c r="F97" s="33">
        <v>0.11074074074074074</v>
      </c>
      <c r="G97" s="17" t="str">
        <f t="shared" si="5"/>
        <v>9.58/km</v>
      </c>
      <c r="H97" s="18">
        <f t="shared" si="8"/>
        <v>0.04065972222222222</v>
      </c>
      <c r="I97" s="18">
        <f t="shared" si="9"/>
        <v>0.03903935185185185</v>
      </c>
    </row>
    <row r="98" spans="1:9" ht="15" customHeight="1">
      <c r="A98" s="17">
        <v>95</v>
      </c>
      <c r="B98" s="20" t="s">
        <v>232</v>
      </c>
      <c r="C98" s="20" t="s">
        <v>140</v>
      </c>
      <c r="D98" s="17" t="s">
        <v>39</v>
      </c>
      <c r="E98" s="20" t="s">
        <v>193</v>
      </c>
      <c r="F98" s="33">
        <v>0.11131944444444446</v>
      </c>
      <c r="G98" s="17" t="str">
        <f t="shared" si="5"/>
        <v>10.01/km</v>
      </c>
      <c r="H98" s="18">
        <f t="shared" si="8"/>
        <v>0.04123842592592594</v>
      </c>
      <c r="I98" s="18">
        <f t="shared" si="9"/>
        <v>0.03128472222222223</v>
      </c>
    </row>
    <row r="99" spans="1:9" ht="15" customHeight="1">
      <c r="A99" s="17">
        <v>96</v>
      </c>
      <c r="B99" s="20" t="s">
        <v>233</v>
      </c>
      <c r="C99" s="20" t="s">
        <v>72</v>
      </c>
      <c r="D99" s="17" t="s">
        <v>234</v>
      </c>
      <c r="E99" s="20" t="s">
        <v>235</v>
      </c>
      <c r="F99" s="33">
        <v>0.11231481481481481</v>
      </c>
      <c r="G99" s="17" t="str">
        <f t="shared" si="5"/>
        <v>10.07/km</v>
      </c>
      <c r="H99" s="18">
        <f t="shared" si="8"/>
        <v>0.0422337962962963</v>
      </c>
      <c r="I99" s="18">
        <f t="shared" si="9"/>
        <v>0</v>
      </c>
    </row>
    <row r="100" spans="1:9" ht="15" customHeight="1">
      <c r="A100" s="17">
        <v>97</v>
      </c>
      <c r="B100" s="20" t="s">
        <v>236</v>
      </c>
      <c r="C100" s="20" t="s">
        <v>64</v>
      </c>
      <c r="D100" s="17" t="s">
        <v>39</v>
      </c>
      <c r="E100" s="20" t="s">
        <v>202</v>
      </c>
      <c r="F100" s="33">
        <v>0.11244212962962963</v>
      </c>
      <c r="G100" s="17" t="str">
        <f t="shared" si="5"/>
        <v>10.07/km</v>
      </c>
      <c r="H100" s="18">
        <f t="shared" si="8"/>
        <v>0.04236111111111111</v>
      </c>
      <c r="I100" s="18">
        <f t="shared" si="9"/>
        <v>0.0324074074074074</v>
      </c>
    </row>
    <row r="101" spans="1:9" ht="15" customHeight="1">
      <c r="A101" s="17">
        <v>98</v>
      </c>
      <c r="B101" s="20" t="s">
        <v>237</v>
      </c>
      <c r="C101" s="20" t="s">
        <v>238</v>
      </c>
      <c r="D101" s="17" t="s">
        <v>39</v>
      </c>
      <c r="E101" s="20" t="s">
        <v>239</v>
      </c>
      <c r="F101" s="33">
        <v>0.11256944444444444</v>
      </c>
      <c r="G101" s="17" t="str">
        <f t="shared" si="5"/>
        <v>10.08/km</v>
      </c>
      <c r="H101" s="18">
        <f t="shared" si="8"/>
        <v>0.04248842592592593</v>
      </c>
      <c r="I101" s="18">
        <f t="shared" si="9"/>
        <v>0.032534722222222215</v>
      </c>
    </row>
    <row r="102" spans="1:9" ht="15" customHeight="1">
      <c r="A102" s="17">
        <v>99</v>
      </c>
      <c r="B102" s="20" t="s">
        <v>240</v>
      </c>
      <c r="C102" s="20" t="s">
        <v>52</v>
      </c>
      <c r="D102" s="17" t="s">
        <v>17</v>
      </c>
      <c r="E102" s="20" t="s">
        <v>25</v>
      </c>
      <c r="F102" s="33">
        <v>0.11258101851851852</v>
      </c>
      <c r="G102" s="17" t="str">
        <f t="shared" si="5"/>
        <v>10.08/km</v>
      </c>
      <c r="H102" s="18">
        <f t="shared" si="8"/>
        <v>0.04250000000000001</v>
      </c>
      <c r="I102" s="18">
        <f t="shared" si="9"/>
        <v>0.04087962962962964</v>
      </c>
    </row>
    <row r="103" spans="1:9" ht="15" customHeight="1">
      <c r="A103" s="17">
        <v>100</v>
      </c>
      <c r="B103" s="20" t="s">
        <v>241</v>
      </c>
      <c r="C103" s="20" t="s">
        <v>68</v>
      </c>
      <c r="D103" s="17" t="s">
        <v>39</v>
      </c>
      <c r="E103" s="20" t="s">
        <v>242</v>
      </c>
      <c r="F103" s="33">
        <v>0.11265046296296295</v>
      </c>
      <c r="G103" s="17" t="str">
        <f t="shared" si="5"/>
        <v>10.08/km</v>
      </c>
      <c r="H103" s="18">
        <f t="shared" si="8"/>
        <v>0.04256944444444444</v>
      </c>
      <c r="I103" s="18">
        <f t="shared" si="9"/>
        <v>0.03261574074074072</v>
      </c>
    </row>
    <row r="104" spans="1:9" ht="15" customHeight="1">
      <c r="A104" s="17">
        <v>101</v>
      </c>
      <c r="B104" s="20" t="s">
        <v>243</v>
      </c>
      <c r="C104" s="20" t="s">
        <v>75</v>
      </c>
      <c r="D104" s="17" t="s">
        <v>17</v>
      </c>
      <c r="E104" s="20" t="s">
        <v>171</v>
      </c>
      <c r="F104" s="33">
        <v>0.11278935185185185</v>
      </c>
      <c r="G104" s="17" t="str">
        <f t="shared" si="5"/>
        <v>10.09/km</v>
      </c>
      <c r="H104" s="18">
        <f t="shared" si="8"/>
        <v>0.042708333333333334</v>
      </c>
      <c r="I104" s="18">
        <f t="shared" si="9"/>
        <v>0.041087962962962965</v>
      </c>
    </row>
    <row r="105" spans="1:9" ht="15" customHeight="1">
      <c r="A105" s="17">
        <v>102</v>
      </c>
      <c r="B105" s="20" t="s">
        <v>244</v>
      </c>
      <c r="C105" s="20" t="s">
        <v>245</v>
      </c>
      <c r="D105" s="17" t="s">
        <v>147</v>
      </c>
      <c r="E105" s="20" t="s">
        <v>27</v>
      </c>
      <c r="F105" s="33">
        <v>0.11383101851851851</v>
      </c>
      <c r="G105" s="17" t="str">
        <f t="shared" si="5"/>
        <v>10.15/km</v>
      </c>
      <c r="H105" s="18">
        <f t="shared" si="8"/>
        <v>0.04375</v>
      </c>
      <c r="I105" s="18">
        <f t="shared" si="9"/>
        <v>0.01577546296296295</v>
      </c>
    </row>
    <row r="106" spans="1:9" ht="15" customHeight="1">
      <c r="A106" s="17">
        <v>103</v>
      </c>
      <c r="B106" s="20" t="s">
        <v>246</v>
      </c>
      <c r="C106" s="20" t="s">
        <v>84</v>
      </c>
      <c r="D106" s="17" t="s">
        <v>39</v>
      </c>
      <c r="E106" s="20" t="s">
        <v>27</v>
      </c>
      <c r="F106" s="33">
        <v>0.11383101851851851</v>
      </c>
      <c r="G106" s="17" t="str">
        <f t="shared" si="5"/>
        <v>10.15/km</v>
      </c>
      <c r="H106" s="18">
        <f t="shared" si="8"/>
        <v>0.04375</v>
      </c>
      <c r="I106" s="18">
        <f t="shared" si="9"/>
        <v>0.03379629629629628</v>
      </c>
    </row>
    <row r="107" spans="1:9" ht="15" customHeight="1">
      <c r="A107" s="17">
        <v>104</v>
      </c>
      <c r="B107" s="20" t="s">
        <v>169</v>
      </c>
      <c r="C107" s="20" t="s">
        <v>247</v>
      </c>
      <c r="D107" s="17" t="s">
        <v>39</v>
      </c>
      <c r="E107" s="20" t="s">
        <v>128</v>
      </c>
      <c r="F107" s="33">
        <v>0.11390046296296297</v>
      </c>
      <c r="G107" s="17" t="str">
        <f t="shared" si="5"/>
        <v>10.15/km</v>
      </c>
      <c r="H107" s="18">
        <f t="shared" si="8"/>
        <v>0.04381944444444445</v>
      </c>
      <c r="I107" s="18">
        <f t="shared" si="9"/>
        <v>0.03386574074074074</v>
      </c>
    </row>
    <row r="108" spans="1:9" ht="15" customHeight="1">
      <c r="A108" s="17">
        <v>105</v>
      </c>
      <c r="B108" s="20" t="s">
        <v>248</v>
      </c>
      <c r="C108" s="20" t="s">
        <v>249</v>
      </c>
      <c r="D108" s="17" t="s">
        <v>39</v>
      </c>
      <c r="E108" s="20" t="s">
        <v>128</v>
      </c>
      <c r="F108" s="33">
        <v>0.11390046296296297</v>
      </c>
      <c r="G108" s="17" t="str">
        <f t="shared" si="5"/>
        <v>10.15/km</v>
      </c>
      <c r="H108" s="18">
        <f t="shared" si="8"/>
        <v>0.04381944444444445</v>
      </c>
      <c r="I108" s="18">
        <f t="shared" si="9"/>
        <v>0.03386574074074074</v>
      </c>
    </row>
    <row r="109" spans="1:9" ht="15" customHeight="1">
      <c r="A109" s="17">
        <v>106</v>
      </c>
      <c r="B109" s="20" t="s">
        <v>250</v>
      </c>
      <c r="C109" s="20" t="s">
        <v>251</v>
      </c>
      <c r="D109" s="17" t="s">
        <v>17</v>
      </c>
      <c r="E109" s="20" t="s">
        <v>25</v>
      </c>
      <c r="F109" s="33">
        <v>0.11440972222222223</v>
      </c>
      <c r="G109" s="17" t="str">
        <f t="shared" si="5"/>
        <v>10.18/km</v>
      </c>
      <c r="H109" s="18">
        <f t="shared" si="8"/>
        <v>0.04432870370370372</v>
      </c>
      <c r="I109" s="18">
        <f t="shared" si="9"/>
        <v>0.04270833333333335</v>
      </c>
    </row>
    <row r="110" spans="1:9" ht="15" customHeight="1">
      <c r="A110" s="17">
        <v>107</v>
      </c>
      <c r="B110" s="20" t="s">
        <v>252</v>
      </c>
      <c r="C110" s="20" t="s">
        <v>253</v>
      </c>
      <c r="D110" s="17" t="s">
        <v>39</v>
      </c>
      <c r="E110" s="20" t="s">
        <v>254</v>
      </c>
      <c r="F110" s="33">
        <v>0.11450231481481482</v>
      </c>
      <c r="G110" s="17" t="str">
        <f t="shared" si="5"/>
        <v>10.18/km</v>
      </c>
      <c r="H110" s="18">
        <f t="shared" si="8"/>
        <v>0.044421296296296306</v>
      </c>
      <c r="I110" s="18">
        <f t="shared" si="9"/>
        <v>0.03446759259259259</v>
      </c>
    </row>
    <row r="111" spans="1:9" ht="15" customHeight="1">
      <c r="A111" s="17">
        <v>108</v>
      </c>
      <c r="B111" s="20" t="s">
        <v>255</v>
      </c>
      <c r="C111" s="20" t="s">
        <v>256</v>
      </c>
      <c r="D111" s="17" t="s">
        <v>147</v>
      </c>
      <c r="E111" s="20" t="s">
        <v>196</v>
      </c>
      <c r="F111" s="33">
        <v>0.1148263888888889</v>
      </c>
      <c r="G111" s="17" t="str">
        <f t="shared" si="5"/>
        <v>10.20/km</v>
      </c>
      <c r="H111" s="18">
        <f t="shared" si="8"/>
        <v>0.04474537037037038</v>
      </c>
      <c r="I111" s="18">
        <f t="shared" si="9"/>
        <v>0.016770833333333332</v>
      </c>
    </row>
    <row r="112" spans="1:9" ht="15" customHeight="1">
      <c r="A112" s="17">
        <v>109</v>
      </c>
      <c r="B112" s="20" t="s">
        <v>257</v>
      </c>
      <c r="C112" s="20" t="s">
        <v>258</v>
      </c>
      <c r="D112" s="17" t="s">
        <v>147</v>
      </c>
      <c r="E112" s="20" t="s">
        <v>259</v>
      </c>
      <c r="F112" s="33">
        <v>0.1154513888888889</v>
      </c>
      <c r="G112" s="17" t="str">
        <f t="shared" si="5"/>
        <v>10.23/km</v>
      </c>
      <c r="H112" s="18">
        <f t="shared" si="8"/>
        <v>0.04537037037037038</v>
      </c>
      <c r="I112" s="18">
        <f t="shared" si="9"/>
        <v>0.017395833333333333</v>
      </c>
    </row>
    <row r="113" spans="1:9" ht="15" customHeight="1">
      <c r="A113" s="17">
        <v>110</v>
      </c>
      <c r="B113" s="20" t="s">
        <v>260</v>
      </c>
      <c r="C113" s="20" t="s">
        <v>102</v>
      </c>
      <c r="D113" s="17" t="s">
        <v>17</v>
      </c>
      <c r="E113" s="20" t="s">
        <v>259</v>
      </c>
      <c r="F113" s="33">
        <v>0.1154513888888889</v>
      </c>
      <c r="G113" s="17" t="str">
        <f t="shared" si="5"/>
        <v>10.23/km</v>
      </c>
      <c r="H113" s="18">
        <f t="shared" si="8"/>
        <v>0.04537037037037038</v>
      </c>
      <c r="I113" s="18">
        <f t="shared" si="9"/>
        <v>0.04375000000000001</v>
      </c>
    </row>
    <row r="114" spans="1:9" ht="15" customHeight="1">
      <c r="A114" s="17">
        <v>111</v>
      </c>
      <c r="B114" s="20" t="s">
        <v>208</v>
      </c>
      <c r="C114" s="20" t="s">
        <v>210</v>
      </c>
      <c r="D114" s="17" t="s">
        <v>21</v>
      </c>
      <c r="E114" s="20" t="s">
        <v>132</v>
      </c>
      <c r="F114" s="33">
        <v>0.11549768518518518</v>
      </c>
      <c r="G114" s="17" t="str">
        <f t="shared" si="5"/>
        <v>10.24/km</v>
      </c>
      <c r="H114" s="18">
        <f t="shared" si="8"/>
        <v>0.04541666666666666</v>
      </c>
      <c r="I114" s="18">
        <f t="shared" si="9"/>
        <v>0.043668981481481475</v>
      </c>
    </row>
    <row r="115" spans="1:9" ht="15" customHeight="1">
      <c r="A115" s="17">
        <v>112</v>
      </c>
      <c r="B115" s="20" t="s">
        <v>261</v>
      </c>
      <c r="C115" s="20" t="s">
        <v>81</v>
      </c>
      <c r="D115" s="17" t="s">
        <v>21</v>
      </c>
      <c r="E115" s="20" t="s">
        <v>110</v>
      </c>
      <c r="F115" s="33">
        <v>0.11726851851851851</v>
      </c>
      <c r="G115" s="17" t="str">
        <f t="shared" si="5"/>
        <v>10.33/km</v>
      </c>
      <c r="H115" s="18">
        <f t="shared" si="8"/>
        <v>0.04718749999999999</v>
      </c>
      <c r="I115" s="18">
        <f t="shared" si="9"/>
        <v>0.04543981481481481</v>
      </c>
    </row>
    <row r="116" spans="1:9" ht="15" customHeight="1">
      <c r="A116" s="17">
        <v>113</v>
      </c>
      <c r="B116" s="20" t="s">
        <v>262</v>
      </c>
      <c r="C116" s="20" t="s">
        <v>102</v>
      </c>
      <c r="D116" s="17" t="s">
        <v>17</v>
      </c>
      <c r="E116" s="20" t="s">
        <v>263</v>
      </c>
      <c r="F116" s="33">
        <v>0.11729166666666667</v>
      </c>
      <c r="G116" s="17" t="str">
        <f t="shared" si="5"/>
        <v>10.33/km</v>
      </c>
      <c r="H116" s="18">
        <f t="shared" si="8"/>
        <v>0.047210648148148154</v>
      </c>
      <c r="I116" s="18">
        <f t="shared" si="9"/>
        <v>0.045590277777777785</v>
      </c>
    </row>
    <row r="117" spans="1:9" ht="15" customHeight="1">
      <c r="A117" s="17">
        <v>114</v>
      </c>
      <c r="B117" s="20" t="s">
        <v>264</v>
      </c>
      <c r="C117" s="20" t="s">
        <v>72</v>
      </c>
      <c r="D117" s="17" t="s">
        <v>21</v>
      </c>
      <c r="E117" s="20" t="s">
        <v>207</v>
      </c>
      <c r="F117" s="33">
        <v>0.1173263888888889</v>
      </c>
      <c r="G117" s="17" t="str">
        <f t="shared" si="5"/>
        <v>10.34/km</v>
      </c>
      <c r="H117" s="18">
        <f t="shared" si="8"/>
        <v>0.04724537037037038</v>
      </c>
      <c r="I117" s="18">
        <f t="shared" si="9"/>
        <v>0.0454976851851852</v>
      </c>
    </row>
    <row r="118" spans="1:9" ht="15" customHeight="1">
      <c r="A118" s="17">
        <v>115</v>
      </c>
      <c r="B118" s="20" t="s">
        <v>265</v>
      </c>
      <c r="C118" s="20" t="s">
        <v>124</v>
      </c>
      <c r="D118" s="17" t="s">
        <v>17</v>
      </c>
      <c r="E118" s="20" t="s">
        <v>141</v>
      </c>
      <c r="F118" s="33">
        <v>0.11798611111111111</v>
      </c>
      <c r="G118" s="17" t="str">
        <f t="shared" si="5"/>
        <v>10.37/km</v>
      </c>
      <c r="H118" s="18">
        <f t="shared" si="8"/>
        <v>0.047905092592592596</v>
      </c>
      <c r="I118" s="18">
        <f t="shared" si="9"/>
        <v>0.04628472222222223</v>
      </c>
    </row>
    <row r="119" spans="1:9" ht="15" customHeight="1">
      <c r="A119" s="17">
        <v>116</v>
      </c>
      <c r="B119" s="20" t="s">
        <v>266</v>
      </c>
      <c r="C119" s="20" t="s">
        <v>75</v>
      </c>
      <c r="D119" s="17" t="s">
        <v>17</v>
      </c>
      <c r="E119" s="20" t="s">
        <v>267</v>
      </c>
      <c r="F119" s="33">
        <v>0.1190162037037037</v>
      </c>
      <c r="G119" s="17" t="str">
        <f t="shared" si="5"/>
        <v>10.43/km</v>
      </c>
      <c r="H119" s="18">
        <f t="shared" si="8"/>
        <v>0.04893518518518518</v>
      </c>
      <c r="I119" s="18">
        <f t="shared" si="9"/>
        <v>0.04731481481481481</v>
      </c>
    </row>
    <row r="120" spans="1:9" ht="15" customHeight="1">
      <c r="A120" s="17">
        <v>117</v>
      </c>
      <c r="B120" s="20" t="s">
        <v>134</v>
      </c>
      <c r="C120" s="20" t="s">
        <v>268</v>
      </c>
      <c r="D120" s="17" t="s">
        <v>21</v>
      </c>
      <c r="E120" s="20" t="s">
        <v>51</v>
      </c>
      <c r="F120" s="33">
        <v>0.11967592592592592</v>
      </c>
      <c r="G120" s="17" t="str">
        <f t="shared" si="5"/>
        <v>10.46/km</v>
      </c>
      <c r="H120" s="18">
        <f t="shared" si="8"/>
        <v>0.04959490740740741</v>
      </c>
      <c r="I120" s="18">
        <f t="shared" si="9"/>
        <v>0.04784722222222222</v>
      </c>
    </row>
    <row r="121" spans="1:9" ht="15" customHeight="1">
      <c r="A121" s="17">
        <v>118</v>
      </c>
      <c r="B121" s="20" t="s">
        <v>269</v>
      </c>
      <c r="C121" s="20" t="s">
        <v>270</v>
      </c>
      <c r="D121" s="17" t="s">
        <v>39</v>
      </c>
      <c r="E121" s="20" t="s">
        <v>271</v>
      </c>
      <c r="F121" s="33">
        <v>0.12023148148148148</v>
      </c>
      <c r="G121" s="17" t="str">
        <f t="shared" si="5"/>
        <v>10.49/km</v>
      </c>
      <c r="H121" s="18">
        <f t="shared" si="8"/>
        <v>0.050150462962962966</v>
      </c>
      <c r="I121" s="18">
        <f t="shared" si="9"/>
        <v>0.04019675925925925</v>
      </c>
    </row>
    <row r="122" spans="1:9" ht="15" customHeight="1">
      <c r="A122" s="17">
        <v>119</v>
      </c>
      <c r="B122" s="20" t="s">
        <v>272</v>
      </c>
      <c r="C122" s="20" t="s">
        <v>249</v>
      </c>
      <c r="D122" s="17" t="s">
        <v>39</v>
      </c>
      <c r="E122" s="20" t="s">
        <v>25</v>
      </c>
      <c r="F122" s="33">
        <v>0.12059027777777777</v>
      </c>
      <c r="G122" s="17" t="str">
        <f t="shared" si="5"/>
        <v>10.51/km</v>
      </c>
      <c r="H122" s="18">
        <f t="shared" si="8"/>
        <v>0.050509259259259254</v>
      </c>
      <c r="I122" s="18">
        <f t="shared" si="9"/>
        <v>0.04055555555555554</v>
      </c>
    </row>
    <row r="123" spans="1:9" ht="15" customHeight="1">
      <c r="A123" s="17">
        <v>120</v>
      </c>
      <c r="B123" s="20" t="s">
        <v>273</v>
      </c>
      <c r="C123" s="20" t="s">
        <v>125</v>
      </c>
      <c r="D123" s="17" t="s">
        <v>39</v>
      </c>
      <c r="E123" s="20" t="s">
        <v>223</v>
      </c>
      <c r="F123" s="33">
        <v>0.12079861111111112</v>
      </c>
      <c r="G123" s="17" t="str">
        <f t="shared" si="5"/>
        <v>10.52/km</v>
      </c>
      <c r="H123" s="18">
        <f t="shared" si="8"/>
        <v>0.050717592592592606</v>
      </c>
      <c r="I123" s="18">
        <f t="shared" si="9"/>
        <v>0.04076388888888889</v>
      </c>
    </row>
    <row r="124" spans="1:9" ht="15" customHeight="1">
      <c r="A124" s="17">
        <v>121</v>
      </c>
      <c r="B124" s="20" t="s">
        <v>274</v>
      </c>
      <c r="C124" s="20" t="s">
        <v>192</v>
      </c>
      <c r="D124" s="17" t="s">
        <v>39</v>
      </c>
      <c r="E124" s="20" t="s">
        <v>275</v>
      </c>
      <c r="F124" s="33">
        <v>0.12099537037037038</v>
      </c>
      <c r="G124" s="17" t="str">
        <f t="shared" si="5"/>
        <v>10.53/km</v>
      </c>
      <c r="H124" s="18">
        <f t="shared" si="8"/>
        <v>0.05091435185185186</v>
      </c>
      <c r="I124" s="18">
        <f t="shared" si="9"/>
        <v>0.04096064814814815</v>
      </c>
    </row>
    <row r="125" spans="1:9" ht="15" customHeight="1">
      <c r="A125" s="17">
        <v>122</v>
      </c>
      <c r="B125" s="20" t="s">
        <v>276</v>
      </c>
      <c r="C125" s="20" t="s">
        <v>277</v>
      </c>
      <c r="D125" s="17" t="s">
        <v>39</v>
      </c>
      <c r="E125" s="20" t="s">
        <v>278</v>
      </c>
      <c r="F125" s="33">
        <v>0.12131944444444444</v>
      </c>
      <c r="G125" s="17" t="str">
        <f t="shared" si="5"/>
        <v>10.55/km</v>
      </c>
      <c r="H125" s="18">
        <f t="shared" si="8"/>
        <v>0.05123842592592592</v>
      </c>
      <c r="I125" s="18">
        <f t="shared" si="9"/>
        <v>0.04128472222222221</v>
      </c>
    </row>
    <row r="126" spans="1:9" ht="15" customHeight="1">
      <c r="A126" s="17">
        <v>123</v>
      </c>
      <c r="B126" s="20" t="s">
        <v>279</v>
      </c>
      <c r="C126" s="20" t="s">
        <v>29</v>
      </c>
      <c r="D126" s="17" t="s">
        <v>39</v>
      </c>
      <c r="E126" s="20" t="s">
        <v>280</v>
      </c>
      <c r="F126" s="33">
        <v>0.12162037037037036</v>
      </c>
      <c r="G126" s="17" t="str">
        <f t="shared" si="5"/>
        <v>10.57/km</v>
      </c>
      <c r="H126" s="18">
        <f t="shared" si="8"/>
        <v>0.05153935185185185</v>
      </c>
      <c r="I126" s="18">
        <f t="shared" si="9"/>
        <v>0.041585648148148135</v>
      </c>
    </row>
    <row r="127" spans="1:9" ht="15" customHeight="1">
      <c r="A127" s="17">
        <v>124</v>
      </c>
      <c r="B127" s="20" t="s">
        <v>281</v>
      </c>
      <c r="C127" s="20" t="s">
        <v>81</v>
      </c>
      <c r="D127" s="17" t="s">
        <v>39</v>
      </c>
      <c r="E127" s="20" t="s">
        <v>282</v>
      </c>
      <c r="F127" s="33">
        <v>0.12162037037037036</v>
      </c>
      <c r="G127" s="17" t="str">
        <f t="shared" si="5"/>
        <v>10.57/km</v>
      </c>
      <c r="H127" s="18">
        <f t="shared" si="8"/>
        <v>0.05153935185185185</v>
      </c>
      <c r="I127" s="18">
        <f t="shared" si="9"/>
        <v>0.041585648148148135</v>
      </c>
    </row>
    <row r="128" spans="1:9" ht="15" customHeight="1">
      <c r="A128" s="17">
        <v>125</v>
      </c>
      <c r="B128" s="20" t="s">
        <v>283</v>
      </c>
      <c r="C128" s="20" t="s">
        <v>16</v>
      </c>
      <c r="D128" s="17" t="s">
        <v>21</v>
      </c>
      <c r="E128" s="20" t="s">
        <v>284</v>
      </c>
      <c r="F128" s="33">
        <v>0.12273148148148148</v>
      </c>
      <c r="G128" s="17" t="str">
        <f t="shared" si="5"/>
        <v>11.03/km</v>
      </c>
      <c r="H128" s="18">
        <f t="shared" si="8"/>
        <v>0.05265046296296297</v>
      </c>
      <c r="I128" s="18">
        <f t="shared" si="9"/>
        <v>0.05090277777777778</v>
      </c>
    </row>
    <row r="129" spans="1:9" ht="15" customHeight="1">
      <c r="A129" s="17">
        <v>126</v>
      </c>
      <c r="B129" s="20" t="s">
        <v>285</v>
      </c>
      <c r="C129" s="20" t="s">
        <v>286</v>
      </c>
      <c r="D129" s="17" t="s">
        <v>147</v>
      </c>
      <c r="E129" s="20" t="s">
        <v>171</v>
      </c>
      <c r="F129" s="33">
        <v>0.12297453703703703</v>
      </c>
      <c r="G129" s="17" t="str">
        <f t="shared" si="5"/>
        <v>11.04/km</v>
      </c>
      <c r="H129" s="18">
        <f t="shared" si="8"/>
        <v>0.05289351851851852</v>
      </c>
      <c r="I129" s="18">
        <f t="shared" si="9"/>
        <v>0.024918981481481473</v>
      </c>
    </row>
    <row r="130" spans="1:9" ht="15" customHeight="1">
      <c r="A130" s="17">
        <v>127</v>
      </c>
      <c r="B130" s="20" t="s">
        <v>97</v>
      </c>
      <c r="C130" s="20" t="s">
        <v>268</v>
      </c>
      <c r="D130" s="17" t="s">
        <v>21</v>
      </c>
      <c r="E130" s="20" t="s">
        <v>287</v>
      </c>
      <c r="F130" s="33">
        <v>0.12297453703703703</v>
      </c>
      <c r="G130" s="17" t="str">
        <f t="shared" si="5"/>
        <v>11.04/km</v>
      </c>
      <c r="H130" s="18">
        <f t="shared" si="8"/>
        <v>0.05289351851851852</v>
      </c>
      <c r="I130" s="18">
        <f t="shared" si="9"/>
        <v>0.051145833333333335</v>
      </c>
    </row>
    <row r="131" spans="1:9" ht="15" customHeight="1">
      <c r="A131" s="17">
        <v>128</v>
      </c>
      <c r="B131" s="20" t="s">
        <v>288</v>
      </c>
      <c r="C131" s="20" t="s">
        <v>84</v>
      </c>
      <c r="D131" s="17" t="s">
        <v>13</v>
      </c>
      <c r="E131" s="20" t="s">
        <v>289</v>
      </c>
      <c r="F131" s="33">
        <v>0.12336805555555556</v>
      </c>
      <c r="G131" s="17" t="str">
        <f t="shared" si="5"/>
        <v>11.06/km</v>
      </c>
      <c r="H131" s="18">
        <f t="shared" si="8"/>
        <v>0.05328703703703705</v>
      </c>
      <c r="I131" s="18">
        <f t="shared" si="9"/>
        <v>0.05328703703703705</v>
      </c>
    </row>
    <row r="132" spans="1:9" ht="15" customHeight="1">
      <c r="A132" s="17">
        <v>129</v>
      </c>
      <c r="B132" s="20" t="s">
        <v>290</v>
      </c>
      <c r="C132" s="20" t="s">
        <v>291</v>
      </c>
      <c r="D132" s="17" t="s">
        <v>21</v>
      </c>
      <c r="E132" s="20" t="s">
        <v>292</v>
      </c>
      <c r="F132" s="33">
        <v>0.12376157407407407</v>
      </c>
      <c r="G132" s="17" t="str">
        <f aca="true" t="shared" si="10" ref="G132:G173">TEXT(INT((HOUR(F132)*3600+MINUTE(F132)*60+SECOND(F132))/$I$2/60),"0")&amp;"."&amp;TEXT(MOD((HOUR(F132)*3600+MINUTE(F132)*60+SECOND(F132))/$I$2,60),"00")&amp;"/km"</f>
        <v>11.08/km</v>
      </c>
      <c r="H132" s="18">
        <f t="shared" si="8"/>
        <v>0.05368055555555555</v>
      </c>
      <c r="I132" s="18">
        <f t="shared" si="9"/>
        <v>0.051932870370370365</v>
      </c>
    </row>
    <row r="133" spans="1:9" ht="15" customHeight="1">
      <c r="A133" s="17">
        <v>130</v>
      </c>
      <c r="B133" s="20" t="s">
        <v>293</v>
      </c>
      <c r="C133" s="20" t="s">
        <v>75</v>
      </c>
      <c r="D133" s="17" t="s">
        <v>13</v>
      </c>
      <c r="E133" s="20" t="s">
        <v>51</v>
      </c>
      <c r="F133" s="33">
        <v>0.12376157407407407</v>
      </c>
      <c r="G133" s="17" t="str">
        <f t="shared" si="10"/>
        <v>11.08/km</v>
      </c>
      <c r="H133" s="18">
        <f t="shared" si="8"/>
        <v>0.05368055555555555</v>
      </c>
      <c r="I133" s="18">
        <f t="shared" si="9"/>
        <v>0.05368055555555555</v>
      </c>
    </row>
    <row r="134" spans="1:9" ht="15" customHeight="1">
      <c r="A134" s="17">
        <v>131</v>
      </c>
      <c r="B134" s="20" t="s">
        <v>294</v>
      </c>
      <c r="C134" s="20" t="s">
        <v>295</v>
      </c>
      <c r="D134" s="17" t="s">
        <v>39</v>
      </c>
      <c r="E134" s="20" t="s">
        <v>132</v>
      </c>
      <c r="F134" s="33">
        <v>0.12412037037037038</v>
      </c>
      <c r="G134" s="17" t="str">
        <f t="shared" si="10"/>
        <v>11.10/km</v>
      </c>
      <c r="H134" s="18">
        <f t="shared" si="8"/>
        <v>0.054039351851851866</v>
      </c>
      <c r="I134" s="18">
        <f t="shared" si="9"/>
        <v>0.04408564814814815</v>
      </c>
    </row>
    <row r="135" spans="1:9" ht="15" customHeight="1">
      <c r="A135" s="17">
        <v>132</v>
      </c>
      <c r="B135" s="20" t="s">
        <v>296</v>
      </c>
      <c r="C135" s="20" t="s">
        <v>100</v>
      </c>
      <c r="D135" s="17" t="s">
        <v>17</v>
      </c>
      <c r="E135" s="20" t="s">
        <v>25</v>
      </c>
      <c r="F135" s="33">
        <v>0.1242361111111111</v>
      </c>
      <c r="G135" s="17" t="str">
        <f t="shared" si="10"/>
        <v>11.11/km</v>
      </c>
      <c r="H135" s="18">
        <f t="shared" si="8"/>
        <v>0.05415509259259259</v>
      </c>
      <c r="I135" s="18">
        <f t="shared" si="9"/>
        <v>0.05253472222222222</v>
      </c>
    </row>
    <row r="136" spans="1:9" ht="15" customHeight="1">
      <c r="A136" s="17">
        <v>133</v>
      </c>
      <c r="B136" s="20" t="s">
        <v>297</v>
      </c>
      <c r="C136" s="20" t="s">
        <v>64</v>
      </c>
      <c r="D136" s="17" t="s">
        <v>17</v>
      </c>
      <c r="E136" s="20" t="s">
        <v>25</v>
      </c>
      <c r="F136" s="33">
        <v>0.1242361111111111</v>
      </c>
      <c r="G136" s="17" t="str">
        <f t="shared" si="10"/>
        <v>11.11/km</v>
      </c>
      <c r="H136" s="18">
        <f t="shared" si="8"/>
        <v>0.05415509259259259</v>
      </c>
      <c r="I136" s="18">
        <f t="shared" si="9"/>
        <v>0.05253472222222222</v>
      </c>
    </row>
    <row r="137" spans="1:9" ht="15" customHeight="1">
      <c r="A137" s="17">
        <v>134</v>
      </c>
      <c r="B137" s="20" t="s">
        <v>298</v>
      </c>
      <c r="C137" s="20" t="s">
        <v>299</v>
      </c>
      <c r="D137" s="17" t="s">
        <v>234</v>
      </c>
      <c r="E137" s="20" t="s">
        <v>204</v>
      </c>
      <c r="F137" s="33">
        <v>0.12567129629629628</v>
      </c>
      <c r="G137" s="17" t="str">
        <f t="shared" si="10"/>
        <v>11.19/km</v>
      </c>
      <c r="H137" s="18">
        <f t="shared" si="8"/>
        <v>0.055590277777777766</v>
      </c>
      <c r="I137" s="18">
        <f t="shared" si="9"/>
        <v>0.01335648148148147</v>
      </c>
    </row>
    <row r="138" spans="1:9" ht="15" customHeight="1">
      <c r="A138" s="17">
        <v>135</v>
      </c>
      <c r="B138" s="20" t="s">
        <v>300</v>
      </c>
      <c r="C138" s="20" t="s">
        <v>249</v>
      </c>
      <c r="D138" s="17" t="s">
        <v>13</v>
      </c>
      <c r="E138" s="20" t="s">
        <v>301</v>
      </c>
      <c r="F138" s="33">
        <v>0.1258101851851852</v>
      </c>
      <c r="G138" s="17" t="str">
        <f t="shared" si="10"/>
        <v>11.19/km</v>
      </c>
      <c r="H138" s="18">
        <f t="shared" si="8"/>
        <v>0.05572916666666668</v>
      </c>
      <c r="I138" s="18">
        <f t="shared" si="9"/>
        <v>0.05572916666666668</v>
      </c>
    </row>
    <row r="139" spans="1:9" ht="15" customHeight="1">
      <c r="A139" s="17">
        <v>136</v>
      </c>
      <c r="B139" s="20" t="s">
        <v>302</v>
      </c>
      <c r="C139" s="20" t="s">
        <v>303</v>
      </c>
      <c r="D139" s="17" t="s">
        <v>147</v>
      </c>
      <c r="E139" s="20" t="s">
        <v>132</v>
      </c>
      <c r="F139" s="33">
        <v>0.1267013888888889</v>
      </c>
      <c r="G139" s="17" t="str">
        <f t="shared" si="10"/>
        <v>11.24/km</v>
      </c>
      <c r="H139" s="18">
        <f t="shared" si="8"/>
        <v>0.05662037037037039</v>
      </c>
      <c r="I139" s="18">
        <f t="shared" si="9"/>
        <v>0.028645833333333343</v>
      </c>
    </row>
    <row r="140" spans="1:9" ht="15" customHeight="1">
      <c r="A140" s="17">
        <v>137</v>
      </c>
      <c r="B140" s="20" t="s">
        <v>304</v>
      </c>
      <c r="C140" s="20" t="s">
        <v>305</v>
      </c>
      <c r="D140" s="17" t="s">
        <v>39</v>
      </c>
      <c r="E140" s="20" t="s">
        <v>132</v>
      </c>
      <c r="F140" s="33">
        <v>0.1267013888888889</v>
      </c>
      <c r="G140" s="17" t="str">
        <f t="shared" si="10"/>
        <v>11.24/km</v>
      </c>
      <c r="H140" s="18">
        <f t="shared" si="8"/>
        <v>0.05662037037037039</v>
      </c>
      <c r="I140" s="18">
        <f t="shared" si="9"/>
        <v>0.046666666666666676</v>
      </c>
    </row>
    <row r="141" spans="1:9" ht="15" customHeight="1">
      <c r="A141" s="17">
        <v>138</v>
      </c>
      <c r="B141" s="20" t="s">
        <v>306</v>
      </c>
      <c r="C141" s="20" t="s">
        <v>307</v>
      </c>
      <c r="D141" s="17" t="s">
        <v>147</v>
      </c>
      <c r="E141" s="20" t="s">
        <v>51</v>
      </c>
      <c r="F141" s="33">
        <v>0.12758101851851852</v>
      </c>
      <c r="G141" s="17" t="str">
        <f t="shared" si="10"/>
        <v>11.29/km</v>
      </c>
      <c r="H141" s="18">
        <f t="shared" si="8"/>
        <v>0.05750000000000001</v>
      </c>
      <c r="I141" s="18">
        <f t="shared" si="9"/>
        <v>0.02952546296296296</v>
      </c>
    </row>
    <row r="142" spans="1:9" ht="15" customHeight="1">
      <c r="A142" s="17">
        <v>139</v>
      </c>
      <c r="B142" s="20" t="s">
        <v>308</v>
      </c>
      <c r="C142" s="20" t="s">
        <v>227</v>
      </c>
      <c r="D142" s="17" t="s">
        <v>21</v>
      </c>
      <c r="E142" s="20" t="s">
        <v>25</v>
      </c>
      <c r="F142" s="33">
        <v>0.12939814814814815</v>
      </c>
      <c r="G142" s="17" t="str">
        <f t="shared" si="10"/>
        <v>11.39/km</v>
      </c>
      <c r="H142" s="18">
        <f t="shared" si="8"/>
        <v>0.059317129629629636</v>
      </c>
      <c r="I142" s="18">
        <f t="shared" si="9"/>
        <v>0.05756944444444445</v>
      </c>
    </row>
    <row r="143" spans="1:9" ht="15" customHeight="1">
      <c r="A143" s="17">
        <v>140</v>
      </c>
      <c r="B143" s="20" t="s">
        <v>309</v>
      </c>
      <c r="C143" s="20" t="s">
        <v>24</v>
      </c>
      <c r="D143" s="17" t="s">
        <v>21</v>
      </c>
      <c r="E143" s="20" t="s">
        <v>284</v>
      </c>
      <c r="F143" s="33">
        <v>0.1307060185185185</v>
      </c>
      <c r="G143" s="17" t="str">
        <f t="shared" si="10"/>
        <v>11.46/km</v>
      </c>
      <c r="H143" s="18">
        <f t="shared" si="8"/>
        <v>0.060625</v>
      </c>
      <c r="I143" s="18">
        <f t="shared" si="9"/>
        <v>0.05887731481481481</v>
      </c>
    </row>
    <row r="144" spans="1:9" ht="15" customHeight="1">
      <c r="A144" s="17">
        <v>141</v>
      </c>
      <c r="B144" s="20" t="s">
        <v>310</v>
      </c>
      <c r="C144" s="20" t="s">
        <v>311</v>
      </c>
      <c r="D144" s="17" t="s">
        <v>147</v>
      </c>
      <c r="E144" s="20" t="s">
        <v>204</v>
      </c>
      <c r="F144" s="33">
        <v>0.13084490740740742</v>
      </c>
      <c r="G144" s="17" t="str">
        <f t="shared" si="10"/>
        <v>11.47/km</v>
      </c>
      <c r="H144" s="18">
        <f t="shared" si="8"/>
        <v>0.06076388888888891</v>
      </c>
      <c r="I144" s="18">
        <f t="shared" si="9"/>
        <v>0.03278935185185186</v>
      </c>
    </row>
    <row r="145" spans="1:9" ht="15" customHeight="1">
      <c r="A145" s="17">
        <v>142</v>
      </c>
      <c r="B145" s="20" t="s">
        <v>312</v>
      </c>
      <c r="C145" s="20" t="s">
        <v>313</v>
      </c>
      <c r="D145" s="17" t="s">
        <v>147</v>
      </c>
      <c r="E145" s="20" t="s">
        <v>282</v>
      </c>
      <c r="F145" s="33">
        <v>0.1311226851851852</v>
      </c>
      <c r="G145" s="17" t="str">
        <f t="shared" si="10"/>
        <v>11.48/km</v>
      </c>
      <c r="H145" s="18">
        <f t="shared" si="8"/>
        <v>0.061041666666666675</v>
      </c>
      <c r="I145" s="18">
        <f t="shared" si="9"/>
        <v>0.03306712962962963</v>
      </c>
    </row>
    <row r="146" spans="1:9" ht="15" customHeight="1">
      <c r="A146" s="17">
        <v>143</v>
      </c>
      <c r="B146" s="20" t="s">
        <v>314</v>
      </c>
      <c r="C146" s="20" t="s">
        <v>256</v>
      </c>
      <c r="D146" s="17" t="s">
        <v>147</v>
      </c>
      <c r="E146" s="20" t="s">
        <v>315</v>
      </c>
      <c r="F146" s="33">
        <v>0.13228009259259257</v>
      </c>
      <c r="G146" s="17" t="str">
        <f t="shared" si="10"/>
        <v>11.54/km</v>
      </c>
      <c r="H146" s="18">
        <f t="shared" si="8"/>
        <v>0.06219907407407406</v>
      </c>
      <c r="I146" s="18">
        <f t="shared" si="9"/>
        <v>0.03422453703703701</v>
      </c>
    </row>
    <row r="147" spans="1:9" ht="15" customHeight="1">
      <c r="A147" s="17">
        <v>144</v>
      </c>
      <c r="B147" s="20" t="s">
        <v>316</v>
      </c>
      <c r="C147" s="20" t="s">
        <v>317</v>
      </c>
      <c r="D147" s="17" t="s">
        <v>21</v>
      </c>
      <c r="E147" s="20" t="s">
        <v>318</v>
      </c>
      <c r="F147" s="33">
        <v>0.13421296296296295</v>
      </c>
      <c r="G147" s="17" t="str">
        <f t="shared" si="10"/>
        <v>12.05/km</v>
      </c>
      <c r="H147" s="18">
        <f t="shared" si="8"/>
        <v>0.06413194444444444</v>
      </c>
      <c r="I147" s="18">
        <f t="shared" si="9"/>
        <v>0.06238425925925925</v>
      </c>
    </row>
    <row r="148" spans="1:9" ht="15" customHeight="1">
      <c r="A148" s="21">
        <v>145</v>
      </c>
      <c r="B148" s="35" t="s">
        <v>319</v>
      </c>
      <c r="C148" s="35" t="s">
        <v>320</v>
      </c>
      <c r="D148" s="21" t="s">
        <v>147</v>
      </c>
      <c r="E148" s="35" t="s">
        <v>365</v>
      </c>
      <c r="F148" s="36">
        <v>0.13446759259259258</v>
      </c>
      <c r="G148" s="21" t="str">
        <f t="shared" si="10"/>
        <v>12.06/km</v>
      </c>
      <c r="H148" s="22">
        <f t="shared" si="8"/>
        <v>0.06438657407407407</v>
      </c>
      <c r="I148" s="22">
        <f t="shared" si="9"/>
        <v>0.03641203703703702</v>
      </c>
    </row>
    <row r="149" spans="1:9" ht="15" customHeight="1">
      <c r="A149" s="21">
        <v>146</v>
      </c>
      <c r="B149" s="35" t="s">
        <v>321</v>
      </c>
      <c r="C149" s="35" t="s">
        <v>322</v>
      </c>
      <c r="D149" s="21" t="s">
        <v>17</v>
      </c>
      <c r="E149" s="35" t="s">
        <v>365</v>
      </c>
      <c r="F149" s="36">
        <v>0.13446759259259258</v>
      </c>
      <c r="G149" s="21" t="str">
        <f t="shared" si="10"/>
        <v>12.06/km</v>
      </c>
      <c r="H149" s="22">
        <f t="shared" si="8"/>
        <v>0.06438657407407407</v>
      </c>
      <c r="I149" s="22">
        <f t="shared" si="9"/>
        <v>0.0627662037037037</v>
      </c>
    </row>
    <row r="150" spans="1:9" ht="15" customHeight="1">
      <c r="A150" s="21">
        <v>147</v>
      </c>
      <c r="B150" s="35" t="s">
        <v>323</v>
      </c>
      <c r="C150" s="35" t="s">
        <v>324</v>
      </c>
      <c r="D150" s="21" t="s">
        <v>234</v>
      </c>
      <c r="E150" s="35" t="s">
        <v>365</v>
      </c>
      <c r="F150" s="36">
        <v>0.1347685185185185</v>
      </c>
      <c r="G150" s="21" t="str">
        <f t="shared" si="10"/>
        <v>12.08/km</v>
      </c>
      <c r="H150" s="22">
        <f t="shared" si="8"/>
        <v>0.0646875</v>
      </c>
      <c r="I150" s="22">
        <f t="shared" si="9"/>
        <v>0.022453703703703698</v>
      </c>
    </row>
    <row r="151" spans="1:9" ht="15" customHeight="1">
      <c r="A151" s="17">
        <v>148</v>
      </c>
      <c r="B151" s="20" t="s">
        <v>325</v>
      </c>
      <c r="C151" s="20" t="s">
        <v>184</v>
      </c>
      <c r="D151" s="17" t="s">
        <v>39</v>
      </c>
      <c r="E151" s="20" t="s">
        <v>92</v>
      </c>
      <c r="F151" s="33">
        <v>0.13523148148148148</v>
      </c>
      <c r="G151" s="17" t="str">
        <f t="shared" si="10"/>
        <v>12.10/km</v>
      </c>
      <c r="H151" s="18">
        <f t="shared" si="8"/>
        <v>0.06515046296296297</v>
      </c>
      <c r="I151" s="18">
        <f t="shared" si="9"/>
        <v>0.05519675925925925</v>
      </c>
    </row>
    <row r="152" spans="1:9" ht="15" customHeight="1">
      <c r="A152" s="17">
        <v>149</v>
      </c>
      <c r="B152" s="20" t="s">
        <v>326</v>
      </c>
      <c r="C152" s="20" t="s">
        <v>227</v>
      </c>
      <c r="D152" s="17" t="s">
        <v>39</v>
      </c>
      <c r="E152" s="20" t="s">
        <v>171</v>
      </c>
      <c r="F152" s="33">
        <v>0.13649305555555555</v>
      </c>
      <c r="G152" s="17" t="str">
        <f t="shared" si="10"/>
        <v>12.17/km</v>
      </c>
      <c r="H152" s="18">
        <f t="shared" si="8"/>
        <v>0.06641203703703703</v>
      </c>
      <c r="I152" s="18">
        <f t="shared" si="9"/>
        <v>0.05645833333333332</v>
      </c>
    </row>
    <row r="153" spans="1:9" ht="15" customHeight="1">
      <c r="A153" s="17">
        <v>150</v>
      </c>
      <c r="B153" s="20" t="s">
        <v>327</v>
      </c>
      <c r="C153" s="20" t="s">
        <v>328</v>
      </c>
      <c r="D153" s="17" t="s">
        <v>147</v>
      </c>
      <c r="E153" s="20" t="s">
        <v>33</v>
      </c>
      <c r="F153" s="33">
        <v>0.13774305555555555</v>
      </c>
      <c r="G153" s="17" t="str">
        <f t="shared" si="10"/>
        <v>12.24/km</v>
      </c>
      <c r="H153" s="18">
        <f t="shared" si="8"/>
        <v>0.06766203703703703</v>
      </c>
      <c r="I153" s="18">
        <f t="shared" si="9"/>
        <v>0.03968749999999999</v>
      </c>
    </row>
    <row r="154" spans="1:9" ht="15" customHeight="1">
      <c r="A154" s="17">
        <v>151</v>
      </c>
      <c r="B154" s="20" t="s">
        <v>329</v>
      </c>
      <c r="C154" s="20" t="s">
        <v>330</v>
      </c>
      <c r="D154" s="17" t="s">
        <v>147</v>
      </c>
      <c r="E154" s="20" t="s">
        <v>171</v>
      </c>
      <c r="F154" s="33">
        <v>0.1380902777777778</v>
      </c>
      <c r="G154" s="17" t="str">
        <f t="shared" si="10"/>
        <v>12.26/km</v>
      </c>
      <c r="H154" s="18">
        <f t="shared" si="8"/>
        <v>0.06800925925925928</v>
      </c>
      <c r="I154" s="18">
        <f t="shared" si="9"/>
        <v>0.040034722222222235</v>
      </c>
    </row>
    <row r="155" spans="1:9" ht="15" customHeight="1">
      <c r="A155" s="17">
        <v>152</v>
      </c>
      <c r="B155" s="20" t="s">
        <v>331</v>
      </c>
      <c r="C155" s="20" t="s">
        <v>136</v>
      </c>
      <c r="D155" s="17" t="s">
        <v>39</v>
      </c>
      <c r="E155" s="20" t="s">
        <v>141</v>
      </c>
      <c r="F155" s="33">
        <v>0.13995370370370372</v>
      </c>
      <c r="G155" s="17" t="str">
        <f t="shared" si="10"/>
        <v>12.36/km</v>
      </c>
      <c r="H155" s="18">
        <f t="shared" si="8"/>
        <v>0.0698726851851852</v>
      </c>
      <c r="I155" s="18">
        <f t="shared" si="9"/>
        <v>0.05991898148148149</v>
      </c>
    </row>
    <row r="156" spans="1:9" ht="15" customHeight="1">
      <c r="A156" s="17">
        <v>153</v>
      </c>
      <c r="B156" s="20" t="s">
        <v>332</v>
      </c>
      <c r="C156" s="20" t="s">
        <v>333</v>
      </c>
      <c r="D156" s="17" t="s">
        <v>39</v>
      </c>
      <c r="E156" s="20" t="s">
        <v>278</v>
      </c>
      <c r="F156" s="33">
        <v>0.14188657407407407</v>
      </c>
      <c r="G156" s="17" t="str">
        <f t="shared" si="10"/>
        <v>12.46/km</v>
      </c>
      <c r="H156" s="18">
        <f t="shared" si="8"/>
        <v>0.07180555555555555</v>
      </c>
      <c r="I156" s="18">
        <f t="shared" si="9"/>
        <v>0.06185185185185184</v>
      </c>
    </row>
    <row r="157" spans="1:9" ht="15" customHeight="1">
      <c r="A157" s="17">
        <v>154</v>
      </c>
      <c r="B157" s="20" t="s">
        <v>334</v>
      </c>
      <c r="C157" s="20" t="s">
        <v>335</v>
      </c>
      <c r="D157" s="17" t="s">
        <v>147</v>
      </c>
      <c r="E157" s="20" t="s">
        <v>132</v>
      </c>
      <c r="F157" s="33">
        <v>0.1459837962962963</v>
      </c>
      <c r="G157" s="17" t="str">
        <f t="shared" si="10"/>
        <v>13.08/km</v>
      </c>
      <c r="H157" s="18">
        <f t="shared" si="8"/>
        <v>0.07590277777777778</v>
      </c>
      <c r="I157" s="18">
        <f t="shared" si="9"/>
        <v>0.04792824074074073</v>
      </c>
    </row>
    <row r="158" spans="1:9" ht="15" customHeight="1">
      <c r="A158" s="17">
        <v>155</v>
      </c>
      <c r="B158" s="20" t="s">
        <v>336</v>
      </c>
      <c r="C158" s="20" t="s">
        <v>337</v>
      </c>
      <c r="D158" s="17" t="s">
        <v>147</v>
      </c>
      <c r="E158" s="20" t="s">
        <v>51</v>
      </c>
      <c r="F158" s="33">
        <v>0.1469675925925926</v>
      </c>
      <c r="G158" s="17" t="str">
        <f t="shared" si="10"/>
        <v>13.14/km</v>
      </c>
      <c r="H158" s="18">
        <f t="shared" si="8"/>
        <v>0.07688657407407408</v>
      </c>
      <c r="I158" s="18">
        <f t="shared" si="9"/>
        <v>0.04891203703703703</v>
      </c>
    </row>
    <row r="159" spans="1:9" ht="15" customHeight="1">
      <c r="A159" s="17">
        <v>156</v>
      </c>
      <c r="B159" s="20" t="s">
        <v>338</v>
      </c>
      <c r="C159" s="20" t="s">
        <v>29</v>
      </c>
      <c r="D159" s="17" t="s">
        <v>39</v>
      </c>
      <c r="E159" s="20" t="s">
        <v>339</v>
      </c>
      <c r="F159" s="33">
        <v>0.14702546296296296</v>
      </c>
      <c r="G159" s="17" t="str">
        <f t="shared" si="10"/>
        <v>13.14/km</v>
      </c>
      <c r="H159" s="18">
        <f aca="true" t="shared" si="11" ref="H159:H173">F159-$F$4</f>
        <v>0.07694444444444444</v>
      </c>
      <c r="I159" s="18">
        <f aca="true" t="shared" si="12" ref="I159:I173">F159-INDEX($F$4:$F$171,MATCH(D159,$D$4:$D$171,0))</f>
        <v>0.06699074074074073</v>
      </c>
    </row>
    <row r="160" spans="1:9" ht="15" customHeight="1">
      <c r="A160" s="17">
        <v>157</v>
      </c>
      <c r="B160" s="20" t="s">
        <v>340</v>
      </c>
      <c r="C160" s="20" t="s">
        <v>341</v>
      </c>
      <c r="D160" s="17" t="s">
        <v>147</v>
      </c>
      <c r="E160" s="20" t="s">
        <v>48</v>
      </c>
      <c r="F160" s="33">
        <v>0.1504976851851852</v>
      </c>
      <c r="G160" s="17" t="str">
        <f t="shared" si="10"/>
        <v>13.33/km</v>
      </c>
      <c r="H160" s="18">
        <f t="shared" si="11"/>
        <v>0.08041666666666668</v>
      </c>
      <c r="I160" s="18">
        <f t="shared" si="12"/>
        <v>0.05244212962962963</v>
      </c>
    </row>
    <row r="161" spans="1:9" ht="15" customHeight="1">
      <c r="A161" s="17">
        <v>158</v>
      </c>
      <c r="B161" s="20" t="s">
        <v>342</v>
      </c>
      <c r="C161" s="20" t="s">
        <v>140</v>
      </c>
      <c r="D161" s="17" t="s">
        <v>21</v>
      </c>
      <c r="E161" s="20" t="s">
        <v>51</v>
      </c>
      <c r="F161" s="33">
        <v>0.1505439814814815</v>
      </c>
      <c r="G161" s="17" t="str">
        <f t="shared" si="10"/>
        <v>13.33/km</v>
      </c>
      <c r="H161" s="18">
        <f t="shared" si="11"/>
        <v>0.08046296296296297</v>
      </c>
      <c r="I161" s="18">
        <f t="shared" si="12"/>
        <v>0.07871527777777779</v>
      </c>
    </row>
    <row r="162" spans="1:9" ht="15" customHeight="1">
      <c r="A162" s="17">
        <v>159</v>
      </c>
      <c r="B162" s="20" t="s">
        <v>343</v>
      </c>
      <c r="C162" s="20" t="s">
        <v>16</v>
      </c>
      <c r="D162" s="17" t="s">
        <v>13</v>
      </c>
      <c r="E162" s="20" t="s">
        <v>344</v>
      </c>
      <c r="F162" s="33">
        <v>0.15340277777777778</v>
      </c>
      <c r="G162" s="17" t="str">
        <f t="shared" si="10"/>
        <v>13.48/km</v>
      </c>
      <c r="H162" s="18">
        <f t="shared" si="11"/>
        <v>0.08332175925925926</v>
      </c>
      <c r="I162" s="18">
        <f t="shared" si="12"/>
        <v>0.08332175925925926</v>
      </c>
    </row>
    <row r="163" spans="1:9" ht="15" customHeight="1">
      <c r="A163" s="17">
        <v>160</v>
      </c>
      <c r="B163" s="20" t="s">
        <v>345</v>
      </c>
      <c r="C163" s="20" t="s">
        <v>295</v>
      </c>
      <c r="D163" s="17" t="s">
        <v>21</v>
      </c>
      <c r="E163" s="20" t="s">
        <v>48</v>
      </c>
      <c r="F163" s="33">
        <v>0.1534375</v>
      </c>
      <c r="G163" s="17" t="str">
        <f t="shared" si="10"/>
        <v>13.49/km</v>
      </c>
      <c r="H163" s="18">
        <f t="shared" si="11"/>
        <v>0.08335648148148149</v>
      </c>
      <c r="I163" s="18">
        <f t="shared" si="12"/>
        <v>0.0816087962962963</v>
      </c>
    </row>
    <row r="164" spans="1:9" ht="15" customHeight="1">
      <c r="A164" s="17">
        <v>161</v>
      </c>
      <c r="B164" s="20" t="s">
        <v>346</v>
      </c>
      <c r="C164" s="20" t="s">
        <v>347</v>
      </c>
      <c r="D164" s="17" t="s">
        <v>234</v>
      </c>
      <c r="E164" s="20" t="s">
        <v>204</v>
      </c>
      <c r="F164" s="33">
        <v>0.15480324074074073</v>
      </c>
      <c r="G164" s="17" t="str">
        <f t="shared" si="10"/>
        <v>13.56/km</v>
      </c>
      <c r="H164" s="18">
        <f t="shared" si="11"/>
        <v>0.08472222222222221</v>
      </c>
      <c r="I164" s="18">
        <f t="shared" si="12"/>
        <v>0.042488425925925916</v>
      </c>
    </row>
    <row r="165" spans="1:9" ht="15" customHeight="1">
      <c r="A165" s="17">
        <v>162</v>
      </c>
      <c r="B165" s="20" t="s">
        <v>348</v>
      </c>
      <c r="C165" s="20" t="s">
        <v>349</v>
      </c>
      <c r="D165" s="17" t="s">
        <v>147</v>
      </c>
      <c r="E165" s="20" t="s">
        <v>350</v>
      </c>
      <c r="F165" s="33">
        <v>0.15572916666666667</v>
      </c>
      <c r="G165" s="17" t="str">
        <f t="shared" si="10"/>
        <v>14.01/km</v>
      </c>
      <c r="H165" s="18">
        <f t="shared" si="11"/>
        <v>0.08564814814814815</v>
      </c>
      <c r="I165" s="18">
        <f t="shared" si="12"/>
        <v>0.057673611111111106</v>
      </c>
    </row>
    <row r="166" spans="1:9" ht="15" customHeight="1">
      <c r="A166" s="17">
        <v>163</v>
      </c>
      <c r="B166" s="20" t="s">
        <v>351</v>
      </c>
      <c r="C166" s="20" t="s">
        <v>352</v>
      </c>
      <c r="D166" s="17" t="s">
        <v>21</v>
      </c>
      <c r="E166" s="20" t="s">
        <v>267</v>
      </c>
      <c r="F166" s="33">
        <v>0.15886574074074075</v>
      </c>
      <c r="G166" s="17" t="str">
        <f t="shared" si="10"/>
        <v>14.18/km</v>
      </c>
      <c r="H166" s="18">
        <f t="shared" si="11"/>
        <v>0.08878472222222224</v>
      </c>
      <c r="I166" s="18">
        <f t="shared" si="12"/>
        <v>0.08703703703703705</v>
      </c>
    </row>
    <row r="167" spans="1:9" ht="15" customHeight="1">
      <c r="A167" s="17">
        <v>164</v>
      </c>
      <c r="B167" s="20" t="s">
        <v>353</v>
      </c>
      <c r="C167" s="20" t="s">
        <v>52</v>
      </c>
      <c r="D167" s="17" t="s">
        <v>39</v>
      </c>
      <c r="E167" s="20" t="s">
        <v>354</v>
      </c>
      <c r="F167" s="33">
        <v>0.15912037037037038</v>
      </c>
      <c r="G167" s="17" t="str">
        <f t="shared" si="10"/>
        <v>14.19/km</v>
      </c>
      <c r="H167" s="18">
        <f t="shared" si="11"/>
        <v>0.08903935185185187</v>
      </c>
      <c r="I167" s="18">
        <f t="shared" si="12"/>
        <v>0.07908564814814815</v>
      </c>
    </row>
    <row r="168" spans="1:9" ht="15" customHeight="1">
      <c r="A168" s="17">
        <v>165</v>
      </c>
      <c r="B168" s="20" t="s">
        <v>355</v>
      </c>
      <c r="C168" s="20" t="s">
        <v>64</v>
      </c>
      <c r="D168" s="17" t="s">
        <v>39</v>
      </c>
      <c r="E168" s="20" t="s">
        <v>282</v>
      </c>
      <c r="F168" s="33">
        <v>0.16354166666666667</v>
      </c>
      <c r="G168" s="17" t="str">
        <f t="shared" si="10"/>
        <v>14.43/km</v>
      </c>
      <c r="H168" s="18">
        <f t="shared" si="11"/>
        <v>0.09346064814814815</v>
      </c>
      <c r="I168" s="18">
        <f t="shared" si="12"/>
        <v>0.08350694444444444</v>
      </c>
    </row>
    <row r="169" spans="1:9" ht="15" customHeight="1">
      <c r="A169" s="17">
        <v>166</v>
      </c>
      <c r="B169" s="20" t="s">
        <v>356</v>
      </c>
      <c r="C169" s="20" t="s">
        <v>87</v>
      </c>
      <c r="D169" s="17" t="s">
        <v>21</v>
      </c>
      <c r="E169" s="20" t="s">
        <v>357</v>
      </c>
      <c r="F169" s="33">
        <v>0.17425925925925925</v>
      </c>
      <c r="G169" s="17" t="str">
        <f t="shared" si="10"/>
        <v>15.41/km</v>
      </c>
      <c r="H169" s="18">
        <f t="shared" si="11"/>
        <v>0.10417824074074074</v>
      </c>
      <c r="I169" s="18">
        <f t="shared" si="12"/>
        <v>0.10243055555555555</v>
      </c>
    </row>
    <row r="170" spans="1:9" ht="15" customHeight="1">
      <c r="A170" s="17">
        <v>167</v>
      </c>
      <c r="B170" s="20" t="s">
        <v>358</v>
      </c>
      <c r="C170" s="20" t="s">
        <v>359</v>
      </c>
      <c r="D170" s="17" t="s">
        <v>147</v>
      </c>
      <c r="E170" s="20" t="s">
        <v>51</v>
      </c>
      <c r="F170" s="33">
        <v>0.17489583333333333</v>
      </c>
      <c r="G170" s="17" t="str">
        <f t="shared" si="10"/>
        <v>15.44/km</v>
      </c>
      <c r="H170" s="18">
        <f t="shared" si="11"/>
        <v>0.10481481481481482</v>
      </c>
      <c r="I170" s="18">
        <f t="shared" si="12"/>
        <v>0.07684027777777777</v>
      </c>
    </row>
    <row r="171" spans="1:9" ht="15" customHeight="1">
      <c r="A171" s="17">
        <v>168</v>
      </c>
      <c r="B171" s="20" t="s">
        <v>360</v>
      </c>
      <c r="C171" s="20" t="s">
        <v>61</v>
      </c>
      <c r="D171" s="17" t="s">
        <v>17</v>
      </c>
      <c r="E171" s="20" t="s">
        <v>51</v>
      </c>
      <c r="F171" s="33">
        <v>0.17491898148148147</v>
      </c>
      <c r="G171" s="17" t="str">
        <f t="shared" si="10"/>
        <v>15.45/km</v>
      </c>
      <c r="H171" s="18">
        <f t="shared" si="11"/>
        <v>0.10483796296296295</v>
      </c>
      <c r="I171" s="18">
        <f t="shared" si="12"/>
        <v>0.10321759259259258</v>
      </c>
    </row>
    <row r="172" spans="1:9" ht="15" customHeight="1">
      <c r="A172" s="17">
        <v>169</v>
      </c>
      <c r="B172" s="20" t="s">
        <v>361</v>
      </c>
      <c r="C172" s="20" t="s">
        <v>64</v>
      </c>
      <c r="D172" s="17" t="s">
        <v>21</v>
      </c>
      <c r="E172" s="20" t="s">
        <v>339</v>
      </c>
      <c r="F172" s="33">
        <v>0.18583333333333332</v>
      </c>
      <c r="G172" s="17" t="str">
        <f t="shared" si="10"/>
        <v>16.44/km</v>
      </c>
      <c r="H172" s="18">
        <f t="shared" si="11"/>
        <v>0.11575231481481481</v>
      </c>
      <c r="I172" s="18">
        <f t="shared" si="12"/>
        <v>0.11400462962962962</v>
      </c>
    </row>
    <row r="173" spans="1:9" ht="15" customHeight="1">
      <c r="A173" s="19">
        <v>170</v>
      </c>
      <c r="B173" s="23" t="s">
        <v>327</v>
      </c>
      <c r="C173" s="23" t="s">
        <v>362</v>
      </c>
      <c r="D173" s="19" t="s">
        <v>147</v>
      </c>
      <c r="E173" s="23" t="s">
        <v>33</v>
      </c>
      <c r="F173" s="34">
        <v>0.18644675925925924</v>
      </c>
      <c r="G173" s="19" t="str">
        <f t="shared" si="10"/>
        <v>16.47/km</v>
      </c>
      <c r="H173" s="31">
        <f t="shared" si="11"/>
        <v>0.11636574074074073</v>
      </c>
      <c r="I173" s="31">
        <f t="shared" si="12"/>
        <v>0.08839120370370368</v>
      </c>
    </row>
  </sheetData>
  <sheetProtection/>
  <autoFilter ref="A3:I17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8" t="str">
        <f>Individuale!A1</f>
        <v>Ecotrail del Gran Sasso 7ª edizione</v>
      </c>
      <c r="B1" s="28"/>
      <c r="C1" s="28"/>
    </row>
    <row r="2" spans="1:3" ht="33" customHeight="1">
      <c r="A2" s="29" t="str">
        <f>Individuale!A2&amp;" km. "&amp;Individuale!I2</f>
        <v>Base Funivia Gran Sasso - Assergi (AQ) Italia - Domenica 21/08/2011 km. 16</v>
      </c>
      <c r="B2" s="29"/>
      <c r="C2" s="29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30" t="s">
        <v>51</v>
      </c>
      <c r="C4" s="37">
        <v>10</v>
      </c>
    </row>
    <row r="5" spans="1:3" ht="15" customHeight="1">
      <c r="A5" s="17">
        <v>2</v>
      </c>
      <c r="B5" s="20" t="s">
        <v>27</v>
      </c>
      <c r="C5" s="24">
        <v>8</v>
      </c>
    </row>
    <row r="6" spans="1:3" ht="15" customHeight="1">
      <c r="A6" s="17">
        <v>3</v>
      </c>
      <c r="B6" s="20" t="s">
        <v>48</v>
      </c>
      <c r="C6" s="24">
        <v>7</v>
      </c>
    </row>
    <row r="7" spans="1:3" ht="15" customHeight="1">
      <c r="A7" s="17">
        <v>4</v>
      </c>
      <c r="B7" s="20" t="s">
        <v>132</v>
      </c>
      <c r="C7" s="24">
        <v>6</v>
      </c>
    </row>
    <row r="8" spans="1:3" ht="15" customHeight="1">
      <c r="A8" s="17">
        <v>5</v>
      </c>
      <c r="B8" s="20" t="s">
        <v>171</v>
      </c>
      <c r="C8" s="24">
        <v>5</v>
      </c>
    </row>
    <row r="9" spans="1:3" ht="15" customHeight="1">
      <c r="A9" s="17">
        <v>6</v>
      </c>
      <c r="B9" s="20" t="s">
        <v>92</v>
      </c>
      <c r="C9" s="24">
        <v>5</v>
      </c>
    </row>
    <row r="10" spans="1:3" ht="15" customHeight="1">
      <c r="A10" s="17">
        <v>7</v>
      </c>
      <c r="B10" s="20" t="s">
        <v>128</v>
      </c>
      <c r="C10" s="24">
        <v>5</v>
      </c>
    </row>
    <row r="11" spans="1:3" ht="15" customHeight="1">
      <c r="A11" s="17">
        <v>8</v>
      </c>
      <c r="B11" s="20" t="s">
        <v>62</v>
      </c>
      <c r="C11" s="24">
        <v>4</v>
      </c>
    </row>
    <row r="12" spans="1:3" ht="15" customHeight="1">
      <c r="A12" s="17">
        <v>9</v>
      </c>
      <c r="B12" s="20" t="s">
        <v>204</v>
      </c>
      <c r="C12" s="24">
        <v>4</v>
      </c>
    </row>
    <row r="13" spans="1:3" ht="15" customHeight="1">
      <c r="A13" s="17">
        <v>10</v>
      </c>
      <c r="B13" s="20" t="s">
        <v>144</v>
      </c>
      <c r="C13" s="24">
        <v>4</v>
      </c>
    </row>
    <row r="14" spans="1:3" ht="15" customHeight="1">
      <c r="A14" s="21">
        <v>11</v>
      </c>
      <c r="B14" s="35" t="s">
        <v>365</v>
      </c>
      <c r="C14" s="38">
        <v>3</v>
      </c>
    </row>
    <row r="15" spans="1:3" ht="15" customHeight="1">
      <c r="A15" s="17">
        <v>12</v>
      </c>
      <c r="B15" s="20" t="s">
        <v>282</v>
      </c>
      <c r="C15" s="24">
        <v>3</v>
      </c>
    </row>
    <row r="16" spans="1:3" ht="15" customHeight="1">
      <c r="A16" s="17">
        <v>13</v>
      </c>
      <c r="B16" s="20" t="s">
        <v>141</v>
      </c>
      <c r="C16" s="24">
        <v>3</v>
      </c>
    </row>
    <row r="17" spans="1:3" ht="15" customHeight="1">
      <c r="A17" s="17">
        <v>14</v>
      </c>
      <c r="B17" s="20" t="s">
        <v>33</v>
      </c>
      <c r="C17" s="24">
        <v>3</v>
      </c>
    </row>
    <row r="18" spans="1:3" ht="15" customHeight="1">
      <c r="A18" s="17">
        <v>15</v>
      </c>
      <c r="B18" s="20" t="s">
        <v>56</v>
      </c>
      <c r="C18" s="24">
        <v>2</v>
      </c>
    </row>
    <row r="19" spans="1:3" ht="15" customHeight="1">
      <c r="A19" s="17">
        <v>16</v>
      </c>
      <c r="B19" s="20" t="s">
        <v>267</v>
      </c>
      <c r="C19" s="24">
        <v>2</v>
      </c>
    </row>
    <row r="20" spans="1:3" ht="15" customHeight="1">
      <c r="A20" s="17">
        <v>17</v>
      </c>
      <c r="B20" s="20" t="s">
        <v>223</v>
      </c>
      <c r="C20" s="24">
        <v>2</v>
      </c>
    </row>
    <row r="21" spans="1:3" ht="15" customHeight="1">
      <c r="A21" s="17">
        <v>18</v>
      </c>
      <c r="B21" s="20" t="s">
        <v>278</v>
      </c>
      <c r="C21" s="24">
        <v>2</v>
      </c>
    </row>
    <row r="22" spans="1:3" ht="15" customHeight="1">
      <c r="A22" s="17">
        <v>19</v>
      </c>
      <c r="B22" s="20" t="s">
        <v>196</v>
      </c>
      <c r="C22" s="24">
        <v>2</v>
      </c>
    </row>
    <row r="23" spans="1:3" ht="15" customHeight="1">
      <c r="A23" s="17">
        <v>20</v>
      </c>
      <c r="B23" s="20" t="s">
        <v>193</v>
      </c>
      <c r="C23" s="24">
        <v>2</v>
      </c>
    </row>
    <row r="24" spans="1:3" ht="15" customHeight="1">
      <c r="A24" s="17">
        <v>21</v>
      </c>
      <c r="B24" s="20" t="s">
        <v>18</v>
      </c>
      <c r="C24" s="24">
        <v>2</v>
      </c>
    </row>
    <row r="25" spans="1:3" ht="15" customHeight="1">
      <c r="A25" s="17">
        <v>22</v>
      </c>
      <c r="B25" s="20" t="s">
        <v>85</v>
      </c>
      <c r="C25" s="24">
        <v>2</v>
      </c>
    </row>
    <row r="26" spans="1:3" ht="15" customHeight="1">
      <c r="A26" s="17">
        <v>23</v>
      </c>
      <c r="B26" s="20" t="s">
        <v>110</v>
      </c>
      <c r="C26" s="24">
        <v>2</v>
      </c>
    </row>
    <row r="27" spans="1:3" ht="15" customHeight="1">
      <c r="A27" s="17">
        <v>24</v>
      </c>
      <c r="B27" s="20" t="s">
        <v>65</v>
      </c>
      <c r="C27" s="24">
        <v>2</v>
      </c>
    </row>
    <row r="28" spans="1:3" ht="15" customHeight="1">
      <c r="A28" s="17">
        <v>25</v>
      </c>
      <c r="B28" s="20" t="s">
        <v>106</v>
      </c>
      <c r="C28" s="24">
        <v>2</v>
      </c>
    </row>
    <row r="29" spans="1:3" ht="15" customHeight="1">
      <c r="A29" s="17">
        <v>26</v>
      </c>
      <c r="B29" s="20" t="s">
        <v>339</v>
      </c>
      <c r="C29" s="24">
        <v>2</v>
      </c>
    </row>
    <row r="30" spans="1:3" ht="15" customHeight="1">
      <c r="A30" s="17">
        <v>27</v>
      </c>
      <c r="B30" s="20" t="s">
        <v>284</v>
      </c>
      <c r="C30" s="24">
        <v>2</v>
      </c>
    </row>
    <row r="31" spans="1:3" ht="15" customHeight="1">
      <c r="A31" s="17">
        <v>28</v>
      </c>
      <c r="B31" s="20" t="s">
        <v>207</v>
      </c>
      <c r="C31" s="24">
        <v>2</v>
      </c>
    </row>
    <row r="32" spans="1:3" ht="15" customHeight="1">
      <c r="A32" s="17">
        <v>29</v>
      </c>
      <c r="B32" s="20" t="s">
        <v>148</v>
      </c>
      <c r="C32" s="24">
        <v>2</v>
      </c>
    </row>
    <row r="33" spans="1:3" ht="15" customHeight="1">
      <c r="A33" s="17">
        <v>30</v>
      </c>
      <c r="B33" s="20" t="s">
        <v>82</v>
      </c>
      <c r="C33" s="24">
        <v>2</v>
      </c>
    </row>
    <row r="34" spans="1:3" ht="15" customHeight="1">
      <c r="A34" s="17">
        <v>31</v>
      </c>
      <c r="B34" s="20" t="s">
        <v>202</v>
      </c>
      <c r="C34" s="24">
        <v>2</v>
      </c>
    </row>
    <row r="35" spans="1:3" ht="15" customHeight="1">
      <c r="A35" s="17">
        <v>32</v>
      </c>
      <c r="B35" s="20" t="s">
        <v>259</v>
      </c>
      <c r="C35" s="24">
        <v>2</v>
      </c>
    </row>
    <row r="36" spans="1:3" ht="15" customHeight="1">
      <c r="A36" s="17">
        <v>33</v>
      </c>
      <c r="B36" s="20" t="s">
        <v>318</v>
      </c>
      <c r="C36" s="24">
        <v>1</v>
      </c>
    </row>
    <row r="37" spans="1:3" ht="15" customHeight="1">
      <c r="A37" s="17">
        <v>34</v>
      </c>
      <c r="B37" s="20" t="s">
        <v>354</v>
      </c>
      <c r="C37" s="24">
        <v>1</v>
      </c>
    </row>
    <row r="38" spans="1:3" ht="15" customHeight="1">
      <c r="A38" s="17">
        <v>35</v>
      </c>
      <c r="B38" s="20" t="s">
        <v>292</v>
      </c>
      <c r="C38" s="24">
        <v>1</v>
      </c>
    </row>
    <row r="39" spans="1:3" ht="15" customHeight="1">
      <c r="A39" s="17">
        <v>36</v>
      </c>
      <c r="B39" s="20" t="s">
        <v>228</v>
      </c>
      <c r="C39" s="24">
        <v>1</v>
      </c>
    </row>
    <row r="40" spans="1:3" ht="15" customHeight="1">
      <c r="A40" s="17">
        <v>37</v>
      </c>
      <c r="B40" s="20" t="s">
        <v>209</v>
      </c>
      <c r="C40" s="24">
        <v>1</v>
      </c>
    </row>
    <row r="41" spans="1:3" ht="15" customHeight="1">
      <c r="A41" s="17">
        <v>38</v>
      </c>
      <c r="B41" s="20" t="s">
        <v>357</v>
      </c>
      <c r="C41" s="24">
        <v>1</v>
      </c>
    </row>
    <row r="42" spans="1:3" ht="15" customHeight="1">
      <c r="A42" s="17">
        <v>39</v>
      </c>
      <c r="B42" s="20" t="s">
        <v>350</v>
      </c>
      <c r="C42" s="24">
        <v>1</v>
      </c>
    </row>
    <row r="43" spans="1:3" ht="15" customHeight="1">
      <c r="A43" s="17">
        <v>40</v>
      </c>
      <c r="B43" s="20" t="s">
        <v>22</v>
      </c>
      <c r="C43" s="24">
        <v>1</v>
      </c>
    </row>
    <row r="44" spans="1:3" ht="15" customHeight="1">
      <c r="A44" s="17">
        <v>41</v>
      </c>
      <c r="B44" s="20" t="s">
        <v>301</v>
      </c>
      <c r="C44" s="24">
        <v>1</v>
      </c>
    </row>
    <row r="45" spans="1:3" ht="15" customHeight="1">
      <c r="A45" s="17">
        <v>42</v>
      </c>
      <c r="B45" s="20" t="s">
        <v>315</v>
      </c>
      <c r="C45" s="24">
        <v>1</v>
      </c>
    </row>
    <row r="46" spans="1:3" ht="15" customHeight="1">
      <c r="A46" s="17">
        <v>43</v>
      </c>
      <c r="B46" s="20" t="s">
        <v>43</v>
      </c>
      <c r="C46" s="24">
        <v>1</v>
      </c>
    </row>
    <row r="47" spans="1:3" ht="15" customHeight="1">
      <c r="A47" s="17">
        <v>44</v>
      </c>
      <c r="B47" s="20" t="s">
        <v>242</v>
      </c>
      <c r="C47" s="24">
        <v>1</v>
      </c>
    </row>
    <row r="48" spans="1:3" ht="15" customHeight="1">
      <c r="A48" s="17">
        <v>45</v>
      </c>
      <c r="B48" s="20" t="s">
        <v>108</v>
      </c>
      <c r="C48" s="24">
        <v>1</v>
      </c>
    </row>
    <row r="49" spans="1:3" ht="15" customHeight="1">
      <c r="A49" s="17">
        <v>46</v>
      </c>
      <c r="B49" s="20" t="s">
        <v>151</v>
      </c>
      <c r="C49" s="24">
        <v>1</v>
      </c>
    </row>
    <row r="50" spans="1:3" ht="15" customHeight="1">
      <c r="A50" s="17">
        <v>47</v>
      </c>
      <c r="B50" s="20" t="s">
        <v>103</v>
      </c>
      <c r="C50" s="24">
        <v>1</v>
      </c>
    </row>
    <row r="51" spans="1:3" ht="15" customHeight="1">
      <c r="A51" s="17">
        <v>48</v>
      </c>
      <c r="B51" s="20" t="s">
        <v>235</v>
      </c>
      <c r="C51" s="24">
        <v>1</v>
      </c>
    </row>
    <row r="52" spans="1:3" ht="15" customHeight="1">
      <c r="A52" s="17">
        <v>49</v>
      </c>
      <c r="B52" s="20" t="s">
        <v>30</v>
      </c>
      <c r="C52" s="24">
        <v>1</v>
      </c>
    </row>
    <row r="53" spans="1:3" ht="15" customHeight="1">
      <c r="A53" s="17">
        <v>50</v>
      </c>
      <c r="B53" s="20" t="s">
        <v>185</v>
      </c>
      <c r="C53" s="24">
        <v>1</v>
      </c>
    </row>
    <row r="54" spans="1:3" ht="15" customHeight="1">
      <c r="A54" s="17">
        <v>51</v>
      </c>
      <c r="B54" s="20" t="s">
        <v>165</v>
      </c>
      <c r="C54" s="24">
        <v>1</v>
      </c>
    </row>
    <row r="55" spans="1:3" ht="15" customHeight="1">
      <c r="A55" s="17">
        <v>52</v>
      </c>
      <c r="B55" s="20" t="s">
        <v>231</v>
      </c>
      <c r="C55" s="24">
        <v>1</v>
      </c>
    </row>
    <row r="56" spans="1:3" ht="15" customHeight="1">
      <c r="A56" s="17">
        <v>53</v>
      </c>
      <c r="B56" s="20" t="s">
        <v>344</v>
      </c>
      <c r="C56" s="24">
        <v>1</v>
      </c>
    </row>
    <row r="57" spans="1:3" ht="15" customHeight="1">
      <c r="A57" s="17">
        <v>54</v>
      </c>
      <c r="B57" s="20" t="s">
        <v>214</v>
      </c>
      <c r="C57" s="24">
        <v>1</v>
      </c>
    </row>
    <row r="58" spans="1:3" ht="15" customHeight="1">
      <c r="A58" s="17">
        <v>55</v>
      </c>
      <c r="B58" s="20" t="s">
        <v>119</v>
      </c>
      <c r="C58" s="24">
        <v>1</v>
      </c>
    </row>
    <row r="59" spans="1:3" ht="15" customHeight="1">
      <c r="A59" s="17">
        <v>56</v>
      </c>
      <c r="B59" s="20" t="s">
        <v>275</v>
      </c>
      <c r="C59" s="24">
        <v>1</v>
      </c>
    </row>
    <row r="60" spans="1:3" ht="15" customHeight="1">
      <c r="A60" s="17">
        <v>57</v>
      </c>
      <c r="B60" s="20" t="s">
        <v>113</v>
      </c>
      <c r="C60" s="24">
        <v>1</v>
      </c>
    </row>
    <row r="61" spans="1:3" ht="15" customHeight="1">
      <c r="A61" s="17">
        <v>58</v>
      </c>
      <c r="B61" s="20" t="s">
        <v>212</v>
      </c>
      <c r="C61" s="24">
        <v>1</v>
      </c>
    </row>
    <row r="62" spans="1:3" ht="15" customHeight="1">
      <c r="A62" s="17">
        <v>59</v>
      </c>
      <c r="B62" s="20" t="s">
        <v>73</v>
      </c>
      <c r="C62" s="24">
        <v>1</v>
      </c>
    </row>
    <row r="63" spans="1:3" ht="15" customHeight="1">
      <c r="A63" s="17">
        <v>60</v>
      </c>
      <c r="B63" s="20" t="s">
        <v>117</v>
      </c>
      <c r="C63" s="24">
        <v>1</v>
      </c>
    </row>
    <row r="64" spans="1:3" ht="15" customHeight="1">
      <c r="A64" s="17">
        <v>61</v>
      </c>
      <c r="B64" s="20" t="s">
        <v>79</v>
      </c>
      <c r="C64" s="24">
        <v>1</v>
      </c>
    </row>
    <row r="65" spans="1:3" ht="15" customHeight="1">
      <c r="A65" s="17">
        <v>62</v>
      </c>
      <c r="B65" s="20" t="s">
        <v>156</v>
      </c>
      <c r="C65" s="24">
        <v>1</v>
      </c>
    </row>
    <row r="66" spans="1:3" ht="15" customHeight="1">
      <c r="A66" s="17">
        <v>63</v>
      </c>
      <c r="B66" s="20" t="s">
        <v>163</v>
      </c>
      <c r="C66" s="24">
        <v>1</v>
      </c>
    </row>
    <row r="67" spans="1:3" ht="15" customHeight="1">
      <c r="A67" s="17">
        <v>64</v>
      </c>
      <c r="B67" s="20" t="s">
        <v>153</v>
      </c>
      <c r="C67" s="24">
        <v>1</v>
      </c>
    </row>
    <row r="68" spans="1:3" ht="15" customHeight="1">
      <c r="A68" s="17">
        <v>65</v>
      </c>
      <c r="B68" s="20" t="s">
        <v>289</v>
      </c>
      <c r="C68" s="24">
        <v>1</v>
      </c>
    </row>
    <row r="69" spans="1:3" ht="15" customHeight="1">
      <c r="A69" s="17">
        <v>66</v>
      </c>
      <c r="B69" s="20" t="s">
        <v>220</v>
      </c>
      <c r="C69" s="24">
        <v>1</v>
      </c>
    </row>
    <row r="70" spans="1:3" ht="15" customHeight="1">
      <c r="A70" s="17">
        <v>67</v>
      </c>
      <c r="B70" s="20" t="s">
        <v>76</v>
      </c>
      <c r="C70" s="24">
        <v>1</v>
      </c>
    </row>
    <row r="71" spans="1:3" ht="15" customHeight="1">
      <c r="A71" s="17">
        <v>68</v>
      </c>
      <c r="B71" s="20" t="s">
        <v>217</v>
      </c>
      <c r="C71" s="24">
        <v>1</v>
      </c>
    </row>
    <row r="72" spans="1:3" ht="15" customHeight="1">
      <c r="A72" s="17">
        <v>69</v>
      </c>
      <c r="B72" s="20" t="s">
        <v>280</v>
      </c>
      <c r="C72" s="24">
        <v>1</v>
      </c>
    </row>
    <row r="73" spans="1:3" ht="15" customHeight="1">
      <c r="A73" s="17">
        <v>70</v>
      </c>
      <c r="B73" s="20" t="s">
        <v>96</v>
      </c>
      <c r="C73" s="24">
        <v>1</v>
      </c>
    </row>
    <row r="74" spans="1:3" ht="15" customHeight="1">
      <c r="A74" s="17">
        <v>71</v>
      </c>
      <c r="B74" s="20" t="s">
        <v>36</v>
      </c>
      <c r="C74" s="24">
        <v>1</v>
      </c>
    </row>
    <row r="75" spans="1:3" ht="15" customHeight="1">
      <c r="A75" s="17">
        <v>72</v>
      </c>
      <c r="B75" s="20" t="s">
        <v>287</v>
      </c>
      <c r="C75" s="24">
        <v>1</v>
      </c>
    </row>
    <row r="76" spans="1:3" ht="15" customHeight="1">
      <c r="A76" s="17">
        <v>73</v>
      </c>
      <c r="B76" s="20" t="s">
        <v>239</v>
      </c>
      <c r="C76" s="24">
        <v>1</v>
      </c>
    </row>
    <row r="77" spans="1:3" ht="15" customHeight="1">
      <c r="A77" s="17">
        <v>74</v>
      </c>
      <c r="B77" s="20" t="s">
        <v>137</v>
      </c>
      <c r="C77" s="24">
        <v>1</v>
      </c>
    </row>
    <row r="78" spans="1:3" ht="15" customHeight="1">
      <c r="A78" s="17">
        <v>75</v>
      </c>
      <c r="B78" s="20" t="s">
        <v>254</v>
      </c>
      <c r="C78" s="24">
        <v>1</v>
      </c>
    </row>
    <row r="79" spans="1:3" ht="15" customHeight="1">
      <c r="A79" s="17">
        <v>76</v>
      </c>
      <c r="B79" s="20" t="s">
        <v>271</v>
      </c>
      <c r="C79" s="24">
        <v>1</v>
      </c>
    </row>
    <row r="80" spans="1:3" ht="15" customHeight="1">
      <c r="A80" s="17">
        <v>77</v>
      </c>
      <c r="B80" s="20" t="s">
        <v>14</v>
      </c>
      <c r="C80" s="24">
        <v>1</v>
      </c>
    </row>
    <row r="81" spans="1:3" ht="15" customHeight="1">
      <c r="A81" s="17">
        <v>78</v>
      </c>
      <c r="B81" s="20" t="s">
        <v>69</v>
      </c>
      <c r="C81" s="24">
        <v>1</v>
      </c>
    </row>
    <row r="82" spans="1:3" ht="15" customHeight="1">
      <c r="A82" s="17">
        <v>79</v>
      </c>
      <c r="B82" s="20" t="s">
        <v>182</v>
      </c>
      <c r="C82" s="24">
        <v>1</v>
      </c>
    </row>
    <row r="83" spans="1:3" ht="15" customHeight="1">
      <c r="A83" s="17">
        <v>80</v>
      </c>
      <c r="B83" s="20" t="s">
        <v>179</v>
      </c>
      <c r="C83" s="24">
        <v>1</v>
      </c>
    </row>
    <row r="84" spans="1:3" ht="15" customHeight="1">
      <c r="A84" s="17">
        <v>81</v>
      </c>
      <c r="B84" s="20" t="s">
        <v>59</v>
      </c>
      <c r="C84" s="24">
        <v>1</v>
      </c>
    </row>
    <row r="85" spans="1:3" ht="15" customHeight="1">
      <c r="A85" s="17">
        <v>82</v>
      </c>
      <c r="B85" s="20" t="s">
        <v>263</v>
      </c>
      <c r="C85" s="24">
        <v>1</v>
      </c>
    </row>
    <row r="86" spans="1:3" ht="15" customHeight="1">
      <c r="A86" s="19">
        <v>83</v>
      </c>
      <c r="B86" s="23" t="s">
        <v>25</v>
      </c>
      <c r="C86" s="25">
        <v>14</v>
      </c>
    </row>
    <row r="87" ht="12.75">
      <c r="C87" s="2">
        <f>SUM(C4:C86)</f>
        <v>170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2011-07-17T18:23:21Z</dcterms:created>
  <dcterms:modified xsi:type="dcterms:W3CDTF">2011-08-22T15:59:34Z</dcterms:modified>
  <cp:category/>
  <cp:version/>
  <cp:contentType/>
  <cp:contentStatus/>
</cp:coreProperties>
</file>