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'Individuale'!$A$3:$I$350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<sst xmlns="http://schemas.openxmlformats.org/spreadsheetml/2006/main" count="1810" uniqueCount="894">
  <si>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</si>
  <si>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</si>
  <si>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</si>
  <si>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</si>
  <si>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</si>
  <si>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</si>
  <si>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</si>
  <si>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</si>
  <si>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</si>
  <si>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</si>
  <si>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</si>
  <si>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</si>
  <si>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</si>
  <si>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</si>
  <si>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</si>
  <si>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</si>
  <si>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</si>
  <si>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FRANCO</t>
  </si>
  <si>
    <t>PAOLO</t>
  </si>
  <si>
    <t>MASSIMO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</si>
  <si>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</si>
  <si>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</si>
  <si>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</si>
  <si>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</si>
  <si>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</si>
  <si>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</si>
  <si>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</si>
  <si>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</si>
  <si>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</si>
  <si>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</si>
  <si>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</si>
  <si>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</si>
  <si>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</si>
  <si>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</si>
  <si>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CLAUDIO</t>
  </si>
  <si>
    <t>ALDO</t>
  </si>
  <si>
    <t>ANDREA</t>
  </si>
  <si>
    <t>MASSIMILIANO</t>
  </si>
  <si>
    <t>MARCELLO</t>
  </si>
  <si>
    <t>VINCENZO</t>
  </si>
  <si>
    <t>SANDRO</t>
  </si>
  <si>
    <t>ANGELO</t>
  </si>
  <si>
    <t>A.S.D. RUNNING EVOLUTION</t>
  </si>
  <si>
    <t>MANCINI</t>
  </si>
  <si>
    <t>SERGIO</t>
  </si>
  <si>
    <t>GIANNI</t>
  </si>
  <si>
    <t>GIULIANO</t>
  </si>
  <si>
    <t>DOMENICO</t>
  </si>
  <si>
    <t>ROSSI</t>
  </si>
  <si>
    <t>GERARDO</t>
  </si>
  <si>
    <t>PARIS</t>
  </si>
  <si>
    <t>LBM SPORT TEAM</t>
  </si>
  <si>
    <t>RINALDI</t>
  </si>
  <si>
    <t>VITTORIO</t>
  </si>
  <si>
    <t>GABRIELE</t>
  </si>
  <si>
    <t>DANIELE</t>
  </si>
  <si>
    <t>PIERLUIGI</t>
  </si>
  <si>
    <t>UMBERTO</t>
  </si>
  <si>
    <t>RICCARDO</t>
  </si>
  <si>
    <t>G.S. BANCARI ROMANI</t>
  </si>
  <si>
    <t>SIMONE</t>
  </si>
  <si>
    <t>PROIETTI</t>
  </si>
  <si>
    <t>ENZO</t>
  </si>
  <si>
    <t>RUGGERI</t>
  </si>
  <si>
    <t>AMICI PARCO CASTELLI ROMANI</t>
  </si>
  <si>
    <t>PODISTI MARATONA DI ROMA</t>
  </si>
  <si>
    <t>GUERRA</t>
  </si>
  <si>
    <t>PIERONI</t>
  </si>
  <si>
    <t>PODISTICA OSTIA</t>
  </si>
  <si>
    <t>FIORETTI</t>
  </si>
  <si>
    <t>BATTISTELLI</t>
  </si>
  <si>
    <t>NICOLA</t>
  </si>
  <si>
    <t>TADDEI</t>
  </si>
  <si>
    <t>SCARDECCHIA</t>
  </si>
  <si>
    <t>ETTORE</t>
  </si>
  <si>
    <t>C</t>
  </si>
  <si>
    <t>COLLEFERRO ATLETICA</t>
  </si>
  <si>
    <t>0:32:50</t>
  </si>
  <si>
    <t>ERRADI</t>
  </si>
  <si>
    <t>RACHID</t>
  </si>
  <si>
    <t>B</t>
  </si>
  <si>
    <t>0:33:36</t>
  </si>
  <si>
    <t>DI LORETO</t>
  </si>
  <si>
    <t>ATLETICA BORGATE RIUNITE SERMONETA</t>
  </si>
  <si>
    <t>0:35:20</t>
  </si>
  <si>
    <t>G.M.S. SUBIACO</t>
  </si>
  <si>
    <t>0:35:38</t>
  </si>
  <si>
    <t>GIULIANI</t>
  </si>
  <si>
    <t>D</t>
  </si>
  <si>
    <t>0:36:37</t>
  </si>
  <si>
    <t>DI CAPRIO</t>
  </si>
  <si>
    <t>RUNNING CLUB FUTURA</t>
  </si>
  <si>
    <t>0:36:44</t>
  </si>
  <si>
    <t>NEGROSINI</t>
  </si>
  <si>
    <t>0:36:59</t>
  </si>
  <si>
    <t>BERNARDINI</t>
  </si>
  <si>
    <t>LUCIANO</t>
  </si>
  <si>
    <t>0:37:09</t>
  </si>
  <si>
    <t>RAIDICH</t>
  </si>
  <si>
    <t>UISP</t>
  </si>
  <si>
    <t>0:37:15</t>
  </si>
  <si>
    <t>POLCE</t>
  </si>
  <si>
    <t>PODISTI VALMONTONE</t>
  </si>
  <si>
    <t>0:37:27</t>
  </si>
  <si>
    <t>ALLEGRI</t>
  </si>
  <si>
    <t>DEVIS</t>
  </si>
  <si>
    <t>A</t>
  </si>
  <si>
    <t>TOP RUNNERS VELLETRI</t>
  </si>
  <si>
    <t>0:37:33</t>
  </si>
  <si>
    <t>VISOCCHI</t>
  </si>
  <si>
    <t>ASD ATINA TRAIL RUNNING</t>
  </si>
  <si>
    <t>0:37:40</t>
  </si>
  <si>
    <t>MELLINI</t>
  </si>
  <si>
    <t>RUGGIERO</t>
  </si>
  <si>
    <t>ATL. TUSCULUM</t>
  </si>
  <si>
    <t>0:37:52</t>
  </si>
  <si>
    <t>VINCI</t>
  </si>
  <si>
    <t>ATL. ROCCA PRIORA</t>
  </si>
  <si>
    <t>0:38:01</t>
  </si>
  <si>
    <t>MACALE</t>
  </si>
  <si>
    <t>A.S.D. FREE RUNNERS</t>
  </si>
  <si>
    <t>0:38:02</t>
  </si>
  <si>
    <t>RAPONI</t>
  </si>
  <si>
    <t>ATL. AMATORI VELLETRI</t>
  </si>
  <si>
    <t>0:38:05</t>
  </si>
  <si>
    <t>FALLONI</t>
  </si>
  <si>
    <t>0:38:06</t>
  </si>
  <si>
    <t>ACCILI</t>
  </si>
  <si>
    <t>GENZANO MARATHON</t>
  </si>
  <si>
    <t>0:38:10</t>
  </si>
  <si>
    <t>BELARDINI</t>
  </si>
  <si>
    <t>0:38:17</t>
  </si>
  <si>
    <t>SAVINA</t>
  </si>
  <si>
    <t>FOOTWORKS SPORTING TEAM ROMA</t>
  </si>
  <si>
    <t>0:38:31</t>
  </si>
  <si>
    <t>BASTIANELLI</t>
  </si>
  <si>
    <t>E</t>
  </si>
  <si>
    <t>ATL. LARIANO RUNNING CLUB</t>
  </si>
  <si>
    <t>0:38:35</t>
  </si>
  <si>
    <t>SIMONTE</t>
  </si>
  <si>
    <t>0:38:36</t>
  </si>
  <si>
    <t>LIBERATLETICA ARIS ROMA</t>
  </si>
  <si>
    <t>0:38:51</t>
  </si>
  <si>
    <t>DANESE</t>
  </si>
  <si>
    <t>G.S.LITAL</t>
  </si>
  <si>
    <t>0:38:54</t>
  </si>
  <si>
    <t>CORRADO</t>
  </si>
  <si>
    <t>0:39:09</t>
  </si>
  <si>
    <t>RAPALI</t>
  </si>
  <si>
    <t>0:39:11</t>
  </si>
  <si>
    <t>PAVONI</t>
  </si>
  <si>
    <t>PODISTICA ERETUM</t>
  </si>
  <si>
    <t>0:39:19</t>
  </si>
  <si>
    <t>COLIPI</t>
  </si>
  <si>
    <t>0:39:21</t>
  </si>
  <si>
    <t>TROMBETTA</t>
  </si>
  <si>
    <t>0:39:26</t>
  </si>
  <si>
    <t>MOSCHITTI</t>
  </si>
  <si>
    <t>0:39:27</t>
  </si>
  <si>
    <t>SALVO RADDUSO</t>
  </si>
  <si>
    <t>FILIPPO</t>
  </si>
  <si>
    <t>0:39:53</t>
  </si>
  <si>
    <t>FORGIONE</t>
  </si>
  <si>
    <t>0:40:01</t>
  </si>
  <si>
    <t>FERRI</t>
  </si>
  <si>
    <t>0:40:05</t>
  </si>
  <si>
    <t>MASELLA</t>
  </si>
  <si>
    <t>SIMMEL COLLEFERRO</t>
  </si>
  <si>
    <t>0:40:09</t>
  </si>
  <si>
    <t>PACIFICI</t>
  </si>
  <si>
    <t>0:40:10</t>
  </si>
  <si>
    <t>BELARDI</t>
  </si>
  <si>
    <t>GLAUCO</t>
  </si>
  <si>
    <t>0:40:37</t>
  </si>
  <si>
    <t>FASOLI</t>
  </si>
  <si>
    <t>0:40:39</t>
  </si>
  <si>
    <t>COPPOLA</t>
  </si>
  <si>
    <t>EUGENIO</t>
  </si>
  <si>
    <t>0:40:44</t>
  </si>
  <si>
    <t>DI DIONISIO</t>
  </si>
  <si>
    <t>ROSSELLA</t>
  </si>
  <si>
    <t>O</t>
  </si>
  <si>
    <t>0:40:47</t>
  </si>
  <si>
    <t>REMOLI</t>
  </si>
  <si>
    <t>RENATO</t>
  </si>
  <si>
    <t>ASD TRAIL DEI DUE LAGHI</t>
  </si>
  <si>
    <t>0:40:51</t>
  </si>
  <si>
    <t>FIORENTINI</t>
  </si>
  <si>
    <t>0:40:55</t>
  </si>
  <si>
    <t>GIUSTINIANI</t>
  </si>
  <si>
    <t>BERNARDO</t>
  </si>
  <si>
    <t>PODISTICA POMEZIA</t>
  </si>
  <si>
    <t>0:41:05</t>
  </si>
  <si>
    <t>CARNEVALI</t>
  </si>
  <si>
    <t>0:41:10</t>
  </si>
  <si>
    <t>SERAFINI</t>
  </si>
  <si>
    <t>DANILO</t>
  </si>
  <si>
    <t>0:41:11</t>
  </si>
  <si>
    <t>MICHELE</t>
  </si>
  <si>
    <t>0:41:13</t>
  </si>
  <si>
    <t>SPALLOTTA</t>
  </si>
  <si>
    <t>DONATO</t>
  </si>
  <si>
    <t>0:41:20</t>
  </si>
  <si>
    <t>GIANSANTE</t>
  </si>
  <si>
    <t>0:41:21</t>
  </si>
  <si>
    <t>URBANI</t>
  </si>
  <si>
    <t>0:41:23</t>
  </si>
  <si>
    <t>TORELLI</t>
  </si>
  <si>
    <t>GIOVANNI BATTISTA</t>
  </si>
  <si>
    <t>F</t>
  </si>
  <si>
    <t>A.S. ROMA ROAD R.CLUB</t>
  </si>
  <si>
    <t>0:41:31</t>
  </si>
  <si>
    <t>PATERNA</t>
  </si>
  <si>
    <t>GIANLUIGI</t>
  </si>
  <si>
    <t>0:41:35</t>
  </si>
  <si>
    <t>A.S. ATL. ROCCA DI PAPA</t>
  </si>
  <si>
    <t>0:41:40</t>
  </si>
  <si>
    <t>BIANCUCCI</t>
  </si>
  <si>
    <t>0:41:41</t>
  </si>
  <si>
    <t>PENTANGELO</t>
  </si>
  <si>
    <t>MARIO</t>
  </si>
  <si>
    <t>G</t>
  </si>
  <si>
    <t>A.S. RUNNERS CIAMPINO</t>
  </si>
  <si>
    <t>0:41:43</t>
  </si>
  <si>
    <t>VITALE</t>
  </si>
  <si>
    <t>CALOGERO</t>
  </si>
  <si>
    <t>0:41:44</t>
  </si>
  <si>
    <t>GIAMMARIOLI</t>
  </si>
  <si>
    <t>UGO</t>
  </si>
  <si>
    <t>0:42:09</t>
  </si>
  <si>
    <t>MARASCA</t>
  </si>
  <si>
    <t>0:42:10</t>
  </si>
  <si>
    <t>CESTRA</t>
  </si>
  <si>
    <t>POL.NAMASTE TEAM CLUB</t>
  </si>
  <si>
    <t>0:42:16</t>
  </si>
  <si>
    <t>CALICCHIA</t>
  </si>
  <si>
    <t>BRUNO</t>
  </si>
  <si>
    <t>PODISTICA MORENA</t>
  </si>
  <si>
    <t>0:42:28</t>
  </si>
  <si>
    <t>PISTILLI</t>
  </si>
  <si>
    <t>ARMANDO</t>
  </si>
  <si>
    <t>0:42:32</t>
  </si>
  <si>
    <t>D'ONORIO</t>
  </si>
  <si>
    <t>0:42:37</t>
  </si>
  <si>
    <t>SQUILLANTE</t>
  </si>
  <si>
    <t>0:42:42</t>
  </si>
  <si>
    <t>TRUCCHIA</t>
  </si>
  <si>
    <t>POL. BOVILLE PODISTICA</t>
  </si>
  <si>
    <t>0:42:46</t>
  </si>
  <si>
    <t>SCARPELLONI</t>
  </si>
  <si>
    <t>ASPA BASTIA</t>
  </si>
  <si>
    <t>0:42:49</t>
  </si>
  <si>
    <t>DE PAOLIS</t>
  </si>
  <si>
    <t>EDOARDO</t>
  </si>
  <si>
    <t>PODISTICA AVIS PRIVERNO</t>
  </si>
  <si>
    <t>0:42:51</t>
  </si>
  <si>
    <t>MARTINI</t>
  </si>
  <si>
    <t>0:42:57</t>
  </si>
  <si>
    <t>BOTTONI</t>
  </si>
  <si>
    <t>0:43:04</t>
  </si>
  <si>
    <t>CANALI</t>
  </si>
  <si>
    <t>POD. AMATORI MOROLO</t>
  </si>
  <si>
    <t>0:43:19</t>
  </si>
  <si>
    <t>D'ARCADIA</t>
  </si>
  <si>
    <t>ATL. L.A.G.O.S. DEI MARSI</t>
  </si>
  <si>
    <t>0:43:22</t>
  </si>
  <si>
    <t>0:43:24</t>
  </si>
  <si>
    <t>FIORANI</t>
  </si>
  <si>
    <t>0:43:34</t>
  </si>
  <si>
    <t>TIMI</t>
  </si>
  <si>
    <t>0:43:39</t>
  </si>
  <si>
    <t>ZACCARI</t>
  </si>
  <si>
    <t>GIOVANNI SCAVO 2000 ATL.</t>
  </si>
  <si>
    <t>0:43:41</t>
  </si>
  <si>
    <t>MAMMUCARI</t>
  </si>
  <si>
    <t>0:43:43</t>
  </si>
  <si>
    <t>QUAGLIA</t>
  </si>
  <si>
    <t>VALENTINO</t>
  </si>
  <si>
    <t>0:43:47</t>
  </si>
  <si>
    <t>DE MARZI</t>
  </si>
  <si>
    <t>0:43:58</t>
  </si>
  <si>
    <t>VENTRE</t>
  </si>
  <si>
    <t>A.S.D. ATL. POMEZIA AUTO 2000</t>
  </si>
  <si>
    <t>0:44:02</t>
  </si>
  <si>
    <t>ZITELLI</t>
  </si>
  <si>
    <t>0:44:06</t>
  </si>
  <si>
    <t>DI GAETANO</t>
  </si>
  <si>
    <t>0:44:08</t>
  </si>
  <si>
    <t>CHIAVAROLI</t>
  </si>
  <si>
    <t>PODISTI FRENTANI</t>
  </si>
  <si>
    <t>0:44:09</t>
  </si>
  <si>
    <t>FONTANA</t>
  </si>
  <si>
    <t>0:44:13</t>
  </si>
  <si>
    <t>BALDACCI</t>
  </si>
  <si>
    <t>CLUB ATL. CENTRALE</t>
  </si>
  <si>
    <t>0:44:16</t>
  </si>
  <si>
    <t>FIORENTINO</t>
  </si>
  <si>
    <t>0:44:18</t>
  </si>
  <si>
    <t>CRAL AMA ROMA</t>
  </si>
  <si>
    <t>0:44:21</t>
  </si>
  <si>
    <t>MONTI</t>
  </si>
  <si>
    <t>GUIDO</t>
  </si>
  <si>
    <t>0:44:35</t>
  </si>
  <si>
    <t>FABBRI</t>
  </si>
  <si>
    <t>CARLUSTI</t>
  </si>
  <si>
    <t>0:44:37</t>
  </si>
  <si>
    <t>TRINCA</t>
  </si>
  <si>
    <t>H</t>
  </si>
  <si>
    <t>0:44:46</t>
  </si>
  <si>
    <t>PACIFICO</t>
  </si>
  <si>
    <t>0:44:49</t>
  </si>
  <si>
    <t>MUSCOLO</t>
  </si>
  <si>
    <t>0:44:53</t>
  </si>
  <si>
    <t>PIZZUTI</t>
  </si>
  <si>
    <t>0:44:55</t>
  </si>
  <si>
    <t>PALUMBO</t>
  </si>
  <si>
    <t>0:45:01</t>
  </si>
  <si>
    <t>EVANGELISTI</t>
  </si>
  <si>
    <t>SABENE</t>
  </si>
  <si>
    <t>0:45:03</t>
  </si>
  <si>
    <t>PATRUNO</t>
  </si>
  <si>
    <t>VITO</t>
  </si>
  <si>
    <t>0:45:04</t>
  </si>
  <si>
    <t>D'ACHILLE</t>
  </si>
  <si>
    <t>0:45:07</t>
  </si>
  <si>
    <t>RICASOLI</t>
  </si>
  <si>
    <t>UISP LATINA</t>
  </si>
  <si>
    <t>0:45:08</t>
  </si>
  <si>
    <t>RAGNETTI</t>
  </si>
  <si>
    <t>FRANCESCA</t>
  </si>
  <si>
    <t>N</t>
  </si>
  <si>
    <t>0:45:11</t>
  </si>
  <si>
    <t>AMBROSINI</t>
  </si>
  <si>
    <t>SIMONA</t>
  </si>
  <si>
    <t>0:45:12</t>
  </si>
  <si>
    <t>SORGI</t>
  </si>
  <si>
    <t>0:45:14</t>
  </si>
  <si>
    <t>IACCHELLI</t>
  </si>
  <si>
    <t>0:45:21</t>
  </si>
  <si>
    <t>QUERINI</t>
  </si>
  <si>
    <t>0:45:23</t>
  </si>
  <si>
    <t>ADANTI</t>
  </si>
  <si>
    <t>EMILIANO</t>
  </si>
  <si>
    <t>0:45:24</t>
  </si>
  <si>
    <t>CANNUCCIA</t>
  </si>
  <si>
    <t>MARIA TERESA</t>
  </si>
  <si>
    <t>L</t>
  </si>
  <si>
    <t>0:45:29</t>
  </si>
  <si>
    <t>ROMAGGIOLI</t>
  </si>
  <si>
    <t>0:45:31</t>
  </si>
  <si>
    <t>BORRO</t>
  </si>
  <si>
    <t>0:45:34</t>
  </si>
  <si>
    <t>TIRILLO'</t>
  </si>
  <si>
    <t>LANFRANCO</t>
  </si>
  <si>
    <t>0:45:38</t>
  </si>
  <si>
    <t>PANTANO</t>
  </si>
  <si>
    <t>LAURA CARMELA</t>
  </si>
  <si>
    <t>P</t>
  </si>
  <si>
    <t>0:45:39</t>
  </si>
  <si>
    <t>PIACENTINI</t>
  </si>
  <si>
    <t>0:45:40</t>
  </si>
  <si>
    <t>0:45:45</t>
  </si>
  <si>
    <t>COSTA</t>
  </si>
  <si>
    <t>0:45:49</t>
  </si>
  <si>
    <t>SILLA</t>
  </si>
  <si>
    <t>GAGLIARDUCCI</t>
  </si>
  <si>
    <t>0:45:57</t>
  </si>
  <si>
    <t>CAMMILLI</t>
  </si>
  <si>
    <t>0:46:00</t>
  </si>
  <si>
    <t>LUNGARINI</t>
  </si>
  <si>
    <t>NUOVA ATLETICA LARIANO</t>
  </si>
  <si>
    <t>0:46:07</t>
  </si>
  <si>
    <t>FARINA</t>
  </si>
  <si>
    <t>0:46:08</t>
  </si>
  <si>
    <t>DEL CIELLO</t>
  </si>
  <si>
    <t>0:46:17</t>
  </si>
  <si>
    <t>LAVAGNINI</t>
  </si>
  <si>
    <t>0:46:20</t>
  </si>
  <si>
    <t>CAISALETIN CUSANGUA</t>
  </si>
  <si>
    <t>NELLY GUADALUPE</t>
  </si>
  <si>
    <t>0:46:25</t>
  </si>
  <si>
    <t>MASTRANGELI</t>
  </si>
  <si>
    <t>TESEO</t>
  </si>
  <si>
    <t>0:46:28</t>
  </si>
  <si>
    <t>ERMACORA</t>
  </si>
  <si>
    <t>DAVID</t>
  </si>
  <si>
    <t>0:46:29</t>
  </si>
  <si>
    <t>RICCI</t>
  </si>
  <si>
    <t>0:46:30</t>
  </si>
  <si>
    <t>GETULIO</t>
  </si>
  <si>
    <t>0:46:31</t>
  </si>
  <si>
    <t>ZORATTI</t>
  </si>
  <si>
    <t>0:46:32</t>
  </si>
  <si>
    <t>PALOMBO</t>
  </si>
  <si>
    <t>ZANOLETTI</t>
  </si>
  <si>
    <t>0:46:35</t>
  </si>
  <si>
    <t>INFUSI</t>
  </si>
  <si>
    <t>S.S. LAZIO ATL.</t>
  </si>
  <si>
    <t>0:46:42</t>
  </si>
  <si>
    <t>DI LODOVICO</t>
  </si>
  <si>
    <t>0:46:46</t>
  </si>
  <si>
    <t>SCARAMELLA</t>
  </si>
  <si>
    <t>0:46:49</t>
  </si>
  <si>
    <t>BELLISARI</t>
  </si>
  <si>
    <t>ERCOLE</t>
  </si>
  <si>
    <t>0:46:51</t>
  </si>
  <si>
    <t>BENEDETTI</t>
  </si>
  <si>
    <t>0:46:55</t>
  </si>
  <si>
    <t>LORIS</t>
  </si>
  <si>
    <t>0:47:09</t>
  </si>
  <si>
    <t>LACANA</t>
  </si>
  <si>
    <t>0:47:19</t>
  </si>
  <si>
    <t>MURGIA</t>
  </si>
  <si>
    <t>SILVANO MARIO</t>
  </si>
  <si>
    <t>0:47:21</t>
  </si>
  <si>
    <t>0:47:24</t>
  </si>
  <si>
    <t>BIANCHI</t>
  </si>
  <si>
    <t>0:47:26</t>
  </si>
  <si>
    <t>FONDI</t>
  </si>
  <si>
    <t>0:47:28</t>
  </si>
  <si>
    <t>GENTILI</t>
  </si>
  <si>
    <t>0:47:29</t>
  </si>
  <si>
    <t>GIACCIO</t>
  </si>
  <si>
    <t>0:47:34</t>
  </si>
  <si>
    <t>PENNELLA</t>
  </si>
  <si>
    <t>0:47:36</t>
  </si>
  <si>
    <t>PUCCI</t>
  </si>
  <si>
    <t>0:47:41</t>
  </si>
  <si>
    <t>TOTI</t>
  </si>
  <si>
    <t>PAMELA</t>
  </si>
  <si>
    <t>M</t>
  </si>
  <si>
    <t>0:47:43</t>
  </si>
  <si>
    <t>SERANGELI</t>
  </si>
  <si>
    <t>LEO</t>
  </si>
  <si>
    <t>0:47:45</t>
  </si>
  <si>
    <t>LEANDRI</t>
  </si>
  <si>
    <t>CLAUDIA</t>
  </si>
  <si>
    <t>0:47:51</t>
  </si>
  <si>
    <t>PELLICCIOTTA</t>
  </si>
  <si>
    <t>CERVETERI RUNNERS</t>
  </si>
  <si>
    <t>0:48:04</t>
  </si>
  <si>
    <t>CIALONE</t>
  </si>
  <si>
    <t>0:48:10</t>
  </si>
  <si>
    <t>SALVI</t>
  </si>
  <si>
    <t>0:48:16</t>
  </si>
  <si>
    <t>LIVIANO</t>
  </si>
  <si>
    <t>0:48:18</t>
  </si>
  <si>
    <t>CUCCHIELLA</t>
  </si>
  <si>
    <t>NAIMO</t>
  </si>
  <si>
    <t>0:48:22</t>
  </si>
  <si>
    <t>MARESCA</t>
  </si>
  <si>
    <t>0:48:25</t>
  </si>
  <si>
    <t>BEVILACQUA</t>
  </si>
  <si>
    <t>0:48:32</t>
  </si>
  <si>
    <t>RESPLANDY</t>
  </si>
  <si>
    <t>GHISLAINE</t>
  </si>
  <si>
    <t>A.S. AMATORI CASTELFUSANO</t>
  </si>
  <si>
    <t>DE LUCA</t>
  </si>
  <si>
    <t>0:48:34</t>
  </si>
  <si>
    <t>ZUCCOLO</t>
  </si>
  <si>
    <t>VITALI</t>
  </si>
  <si>
    <t>0:48:55</t>
  </si>
  <si>
    <t>0:48:57</t>
  </si>
  <si>
    <t>MANILI</t>
  </si>
  <si>
    <t>0:48:58</t>
  </si>
  <si>
    <t>CAPANNELLI</t>
  </si>
  <si>
    <t>ANTONELLO</t>
  </si>
  <si>
    <t>0:49:01</t>
  </si>
  <si>
    <t>CECCHINI</t>
  </si>
  <si>
    <t>MARA</t>
  </si>
  <si>
    <t>0:49:05</t>
  </si>
  <si>
    <t>VIOLA</t>
  </si>
  <si>
    <t>LUCIANO ANTONIO</t>
  </si>
  <si>
    <t>0:49:08</t>
  </si>
  <si>
    <t>PIERLUISI</t>
  </si>
  <si>
    <t>FULVIA</t>
  </si>
  <si>
    <t>0:49:09</t>
  </si>
  <si>
    <t>MARINELLI</t>
  </si>
  <si>
    <t>I</t>
  </si>
  <si>
    <t>UISP MONTE ROTONDO</t>
  </si>
  <si>
    <t>0:49:11</t>
  </si>
  <si>
    <t>PELLIS</t>
  </si>
  <si>
    <t>STEFANIA</t>
  </si>
  <si>
    <t>MOSCA</t>
  </si>
  <si>
    <t>0:49:12</t>
  </si>
  <si>
    <t>SABATINO</t>
  </si>
  <si>
    <t>SALVO</t>
  </si>
  <si>
    <t>0:49:13</t>
  </si>
  <si>
    <t>KUSTERMANN</t>
  </si>
  <si>
    <t>0:49:18</t>
  </si>
  <si>
    <t>CORSETTI</t>
  </si>
  <si>
    <t>GIORGIO</t>
  </si>
  <si>
    <t>0:49:19</t>
  </si>
  <si>
    <t>TACCHETTI BLASI</t>
  </si>
  <si>
    <t>ALVARO</t>
  </si>
  <si>
    <t>TRUOCCHIO</t>
  </si>
  <si>
    <t>TERESA</t>
  </si>
  <si>
    <t>0:49:21</t>
  </si>
  <si>
    <t>ERMANNO</t>
  </si>
  <si>
    <t>0:49:22</t>
  </si>
  <si>
    <t>D'ALESSANDRO</t>
  </si>
  <si>
    <t>ROSARIO</t>
  </si>
  <si>
    <t>DE PASCALIS</t>
  </si>
  <si>
    <t>PASQUALE</t>
  </si>
  <si>
    <t>NICOLINI</t>
  </si>
  <si>
    <t>0:49:27</t>
  </si>
  <si>
    <t>VECCHIETTI</t>
  </si>
  <si>
    <t>0:49:35</t>
  </si>
  <si>
    <t>CALICIOTTI</t>
  </si>
  <si>
    <t>0:49:42</t>
  </si>
  <si>
    <t>COLO'</t>
  </si>
  <si>
    <t>0:49:47</t>
  </si>
  <si>
    <t>0:49:49</t>
  </si>
  <si>
    <t>IORIO</t>
  </si>
  <si>
    <t>TATIANA</t>
  </si>
  <si>
    <t>0:49:50</t>
  </si>
  <si>
    <t>MEOLI</t>
  </si>
  <si>
    <t>ALESSANDRA</t>
  </si>
  <si>
    <t>0:49:53</t>
  </si>
  <si>
    <t>CUGINI</t>
  </si>
  <si>
    <t>ANTONELLA</t>
  </si>
  <si>
    <t>0:49:54</t>
  </si>
  <si>
    <t>0:49:56</t>
  </si>
  <si>
    <t>RASO</t>
  </si>
  <si>
    <t>0:50:01</t>
  </si>
  <si>
    <t>VISCA</t>
  </si>
  <si>
    <t>DREAM TEAM ROMA</t>
  </si>
  <si>
    <t>0:50:08</t>
  </si>
  <si>
    <t>DIONISI</t>
  </si>
  <si>
    <t>VANIA</t>
  </si>
  <si>
    <t>MARGAGNONI</t>
  </si>
  <si>
    <t>0:50:10</t>
  </si>
  <si>
    <t>DI GIACOMANTONIO</t>
  </si>
  <si>
    <t>GRAZIANO</t>
  </si>
  <si>
    <t>0:50:11</t>
  </si>
  <si>
    <t>CACCIATO</t>
  </si>
  <si>
    <t>0:50:14</t>
  </si>
  <si>
    <t>MORETTI</t>
  </si>
  <si>
    <t>S</t>
  </si>
  <si>
    <t>0:50:17</t>
  </si>
  <si>
    <t>PRISCO</t>
  </si>
  <si>
    <t>0:50:31</t>
  </si>
  <si>
    <t>0:50:33</t>
  </si>
  <si>
    <t>BORELLI</t>
  </si>
  <si>
    <t>0:50:34</t>
  </si>
  <si>
    <t>D'ADAMO</t>
  </si>
  <si>
    <t>G.S. CAT SPORT ROMA</t>
  </si>
  <si>
    <t>0:50:40</t>
  </si>
  <si>
    <t>NASONI</t>
  </si>
  <si>
    <t>VIRGINIO</t>
  </si>
  <si>
    <t>0:50:42</t>
  </si>
  <si>
    <t>PELLICONI</t>
  </si>
  <si>
    <t>0:50:44</t>
  </si>
  <si>
    <t>TALONE</t>
  </si>
  <si>
    <t>MOIRA</t>
  </si>
  <si>
    <t>0:50:47</t>
  </si>
  <si>
    <t>SACCHI</t>
  </si>
  <si>
    <t>DOPOLAVORO ATAC MARATHON CLUB</t>
  </si>
  <si>
    <t>CARLI</t>
  </si>
  <si>
    <t>ROSSANO</t>
  </si>
  <si>
    <t>0:50:49</t>
  </si>
  <si>
    <t>0:50:50</t>
  </si>
  <si>
    <t>FELCI</t>
  </si>
  <si>
    <t>0:50:52</t>
  </si>
  <si>
    <t>ZUENA</t>
  </si>
  <si>
    <t>0:50:56</t>
  </si>
  <si>
    <t>AMATO</t>
  </si>
  <si>
    <t>0:50:58</t>
  </si>
  <si>
    <t>BRAGALONE</t>
  </si>
  <si>
    <t>0:51:00</t>
  </si>
  <si>
    <t>LUCILLA</t>
  </si>
  <si>
    <t>0:51:05</t>
  </si>
  <si>
    <t>SPINETTI</t>
  </si>
  <si>
    <t>MICHELINO</t>
  </si>
  <si>
    <t>0:51:08</t>
  </si>
  <si>
    <t>EMILIO</t>
  </si>
  <si>
    <t>0:51:13</t>
  </si>
  <si>
    <t>CAMERTONI</t>
  </si>
  <si>
    <t>0:51:19</t>
  </si>
  <si>
    <t>SCATENA</t>
  </si>
  <si>
    <t>LAZIO RUNNERS TEAM A.S.D.</t>
  </si>
  <si>
    <t>0:51:22</t>
  </si>
  <si>
    <t>GRAZIANI</t>
  </si>
  <si>
    <t>ROMANI</t>
  </si>
  <si>
    <t>FILIPPONE</t>
  </si>
  <si>
    <t>ROSSANA</t>
  </si>
  <si>
    <t>0:51:24</t>
  </si>
  <si>
    <t>SILVA</t>
  </si>
  <si>
    <t>0:51:25</t>
  </si>
  <si>
    <t>SCOPELLITI</t>
  </si>
  <si>
    <t>SALVATORE</t>
  </si>
  <si>
    <t>0:51:32</t>
  </si>
  <si>
    <t>INSERRA</t>
  </si>
  <si>
    <t>0:51:34</t>
  </si>
  <si>
    <t>WISSIA</t>
  </si>
  <si>
    <t>0:51:43</t>
  </si>
  <si>
    <t>FELICE</t>
  </si>
  <si>
    <t>0:51:45</t>
  </si>
  <si>
    <t>TROLESE</t>
  </si>
  <si>
    <t>CAFOLLA</t>
  </si>
  <si>
    <t>0:51:47</t>
  </si>
  <si>
    <t>0:51:52</t>
  </si>
  <si>
    <t>ALESSIA</t>
  </si>
  <si>
    <t>0:51:54</t>
  </si>
  <si>
    <t>A.S.D. AMATORI ATLETICA POMEZIA</t>
  </si>
  <si>
    <t>0:51:58</t>
  </si>
  <si>
    <t>SOCCI</t>
  </si>
  <si>
    <t>PODISTICA APRILIA</t>
  </si>
  <si>
    <t>0:52:05</t>
  </si>
  <si>
    <t>CIARLA</t>
  </si>
  <si>
    <t>ELIGIO</t>
  </si>
  <si>
    <t>0:52:12</t>
  </si>
  <si>
    <t>MINNUCCI</t>
  </si>
  <si>
    <t>0:52:17</t>
  </si>
  <si>
    <t>DONATELLA</t>
  </si>
  <si>
    <t>0:52:20</t>
  </si>
  <si>
    <t>BLOM</t>
  </si>
  <si>
    <t>MAJ LIS</t>
  </si>
  <si>
    <t>0:52:22</t>
  </si>
  <si>
    <t>ESPOSITO</t>
  </si>
  <si>
    <t>0:52:26</t>
  </si>
  <si>
    <t>FILIPPONI</t>
  </si>
  <si>
    <t>ROBERTA</t>
  </si>
  <si>
    <t>0:52:29</t>
  </si>
  <si>
    <t>BOSCHI</t>
  </si>
  <si>
    <t>D'AMBROSIO</t>
  </si>
  <si>
    <t>FARTLEK OSTIA</t>
  </si>
  <si>
    <t>0:52:32</t>
  </si>
  <si>
    <t>FEDERICA</t>
  </si>
  <si>
    <t>GARGANO</t>
  </si>
  <si>
    <t>AMOS</t>
  </si>
  <si>
    <t>0:52:35</t>
  </si>
  <si>
    <t>PIEDIMONTE</t>
  </si>
  <si>
    <t>0:52:39</t>
  </si>
  <si>
    <t>MANTOVANI</t>
  </si>
  <si>
    <t>NAZZARENO</t>
  </si>
  <si>
    <t>0:52:44</t>
  </si>
  <si>
    <t>ALTOBELLI</t>
  </si>
  <si>
    <t>0:52:51</t>
  </si>
  <si>
    <t>FAGIOLO</t>
  </si>
  <si>
    <t>ATL. AURORA SEGNI</t>
  </si>
  <si>
    <t>0:52:55</t>
  </si>
  <si>
    <t>DIARA</t>
  </si>
  <si>
    <t>GRAZIELLA</t>
  </si>
  <si>
    <t>0:52:57</t>
  </si>
  <si>
    <t>QUATTROCCHI</t>
  </si>
  <si>
    <t>ORIANA</t>
  </si>
  <si>
    <t>0:53:04</t>
  </si>
  <si>
    <t>SOPRANO</t>
  </si>
  <si>
    <t>0:53:05</t>
  </si>
  <si>
    <t>MORONI</t>
  </si>
  <si>
    <t>0:53:32</t>
  </si>
  <si>
    <t>MOLINARI</t>
  </si>
  <si>
    <t>0:53:35</t>
  </si>
  <si>
    <t>ALBERTA</t>
  </si>
  <si>
    <t>R</t>
  </si>
  <si>
    <t>0:53:36</t>
  </si>
  <si>
    <t>ANTONINO</t>
  </si>
  <si>
    <t>0:53:49</t>
  </si>
  <si>
    <t>SHULGAT</t>
  </si>
  <si>
    <t>RUSLAN</t>
  </si>
  <si>
    <t>-</t>
  </si>
  <si>
    <t>0:53:54</t>
  </si>
  <si>
    <t>SANTORO</t>
  </si>
  <si>
    <t>0:53:55</t>
  </si>
  <si>
    <t>IACOMINO</t>
  </si>
  <si>
    <t>0:54:01</t>
  </si>
  <si>
    <t>NICULA</t>
  </si>
  <si>
    <t>CLAUDIA MARIA</t>
  </si>
  <si>
    <t>0:54:04</t>
  </si>
  <si>
    <t>IANNUCCI</t>
  </si>
  <si>
    <t>AQUILINO</t>
  </si>
  <si>
    <t>0:54:07</t>
  </si>
  <si>
    <t>SCIOTTI</t>
  </si>
  <si>
    <t>MARIA</t>
  </si>
  <si>
    <t>0:54:09</t>
  </si>
  <si>
    <t>CORVINO</t>
  </si>
  <si>
    <t>TIZIANA</t>
  </si>
  <si>
    <t>0:54:17</t>
  </si>
  <si>
    <t>NARDINI</t>
  </si>
  <si>
    <t>0:54:24</t>
  </si>
  <si>
    <t>ONOFRI</t>
  </si>
  <si>
    <t>IULA</t>
  </si>
  <si>
    <t>0:54:25</t>
  </si>
  <si>
    <t>DENTE</t>
  </si>
  <si>
    <t>AURELIO</t>
  </si>
  <si>
    <t>0:54:26</t>
  </si>
  <si>
    <t>CESARONI</t>
  </si>
  <si>
    <t>BRUNA</t>
  </si>
  <si>
    <t>BARTOLI</t>
  </si>
  <si>
    <t>0:54:27</t>
  </si>
  <si>
    <t>PIER ROMANO</t>
  </si>
  <si>
    <t>0:54:45</t>
  </si>
  <si>
    <t>RAVIGLIA</t>
  </si>
  <si>
    <t>0:54:46</t>
  </si>
  <si>
    <t>FALLI</t>
  </si>
  <si>
    <t>SILVANO</t>
  </si>
  <si>
    <t>0:54:48</t>
  </si>
  <si>
    <t>PIERO</t>
  </si>
  <si>
    <t>0:54:52</t>
  </si>
  <si>
    <t>PORRETTA</t>
  </si>
  <si>
    <t>BARBARA</t>
  </si>
  <si>
    <t>0:54:54</t>
  </si>
  <si>
    <t>DANIELA</t>
  </si>
  <si>
    <t>0:55:02</t>
  </si>
  <si>
    <t>BERRETTA</t>
  </si>
  <si>
    <t>0:55:05</t>
  </si>
  <si>
    <t>DI MARZIO</t>
  </si>
  <si>
    <t>MILENA</t>
  </si>
  <si>
    <t>0:55:09</t>
  </si>
  <si>
    <t>DOMINICI</t>
  </si>
  <si>
    <t>ELIO</t>
  </si>
  <si>
    <t>0:55:10</t>
  </si>
  <si>
    <t>GARABELLO</t>
  </si>
  <si>
    <t>0:55:11</t>
  </si>
  <si>
    <t>FINOCCHI</t>
  </si>
  <si>
    <t>0:55:15</t>
  </si>
  <si>
    <t>0:55:17</t>
  </si>
  <si>
    <t>MARRAFFA</t>
  </si>
  <si>
    <t>TEODORO</t>
  </si>
  <si>
    <t>OGNIBENE</t>
  </si>
  <si>
    <t>BOCCI</t>
  </si>
  <si>
    <t>0:55:45</t>
  </si>
  <si>
    <t>PAGLIARICCI</t>
  </si>
  <si>
    <t>SARA</t>
  </si>
  <si>
    <t>0:55:49</t>
  </si>
  <si>
    <t>FERRANTE</t>
  </si>
  <si>
    <t>MORELLI</t>
  </si>
  <si>
    <t>MICAELA</t>
  </si>
  <si>
    <t>0:55:51</t>
  </si>
  <si>
    <t>LACAPRA</t>
  </si>
  <si>
    <t>CHIARA</t>
  </si>
  <si>
    <t>0:55:52</t>
  </si>
  <si>
    <t>FRUCI</t>
  </si>
  <si>
    <t>TOMMASO</t>
  </si>
  <si>
    <t>0:55:57</t>
  </si>
  <si>
    <t>MASTRELLA</t>
  </si>
  <si>
    <t>0:56:12</t>
  </si>
  <si>
    <t>CINQUEGRANA</t>
  </si>
  <si>
    <t>0:56:18</t>
  </si>
  <si>
    <t>BACCARI</t>
  </si>
  <si>
    <t>0:56:31</t>
  </si>
  <si>
    <t>TAGARELLI</t>
  </si>
  <si>
    <t>MONICA</t>
  </si>
  <si>
    <t>0:56:40</t>
  </si>
  <si>
    <t>MAIOLA</t>
  </si>
  <si>
    <t>BERNARDINO</t>
  </si>
  <si>
    <t>FABRIZI</t>
  </si>
  <si>
    <t>0:56:49</t>
  </si>
  <si>
    <t>EMILI</t>
  </si>
  <si>
    <t>FIORELLA</t>
  </si>
  <si>
    <t>0:56:58</t>
  </si>
  <si>
    <t>CORAZZA</t>
  </si>
  <si>
    <t>LUCIA</t>
  </si>
  <si>
    <t>0:57:10</t>
  </si>
  <si>
    <t>COLACCHI</t>
  </si>
  <si>
    <t>ALESSIO</t>
  </si>
  <si>
    <t>0:57:15</t>
  </si>
  <si>
    <t>SALUSTI</t>
  </si>
  <si>
    <t>0:57:17</t>
  </si>
  <si>
    <t>CALENNE</t>
  </si>
  <si>
    <t>0:57:29</t>
  </si>
  <si>
    <t>DI STASIO</t>
  </si>
  <si>
    <t>FRANCA</t>
  </si>
  <si>
    <t>0:57:30</t>
  </si>
  <si>
    <t>PELLICCIA</t>
  </si>
  <si>
    <t>A.S. MEDITERRANEA</t>
  </si>
  <si>
    <t>0:57:32</t>
  </si>
  <si>
    <t>TONINO</t>
  </si>
  <si>
    <t>0:57:44</t>
  </si>
  <si>
    <t>0:57:50</t>
  </si>
  <si>
    <t>PRASTORE</t>
  </si>
  <si>
    <t>0:58:12</t>
  </si>
  <si>
    <t>NANDO</t>
  </si>
  <si>
    <t>0:58:17</t>
  </si>
  <si>
    <t>SABATINI</t>
  </si>
  <si>
    <t>0:58:20</t>
  </si>
  <si>
    <t>CAPASSO</t>
  </si>
  <si>
    <t>0:58:26</t>
  </si>
  <si>
    <t>PIETRELLA</t>
  </si>
  <si>
    <t>0:58:27</t>
  </si>
  <si>
    <t>DAMIANI</t>
  </si>
  <si>
    <t>IORI</t>
  </si>
  <si>
    <t>MARINA</t>
  </si>
  <si>
    <t>ASD MORENA RUNNERS</t>
  </si>
  <si>
    <t>0:58:33</t>
  </si>
  <si>
    <t>MARTORELLI</t>
  </si>
  <si>
    <t>0:58:40</t>
  </si>
  <si>
    <t>FILIPPINI</t>
  </si>
  <si>
    <t>0:58:42</t>
  </si>
  <si>
    <t>ANNIBALI</t>
  </si>
  <si>
    <t>LAURA</t>
  </si>
  <si>
    <t>0:58:43</t>
  </si>
  <si>
    <t>LEPORONI</t>
  </si>
  <si>
    <t>0:58:57</t>
  </si>
  <si>
    <t>AVOLIO</t>
  </si>
  <si>
    <t>NUNZIA</t>
  </si>
  <si>
    <t>0:58:59</t>
  </si>
  <si>
    <t>0:59:03</t>
  </si>
  <si>
    <t>IANNOTTI</t>
  </si>
  <si>
    <t>0:59:05</t>
  </si>
  <si>
    <t>CARNASSALE</t>
  </si>
  <si>
    <t>0:59:10</t>
  </si>
  <si>
    <t>DELLE GROTTI</t>
  </si>
  <si>
    <t>IVANA</t>
  </si>
  <si>
    <t>0:59:38</t>
  </si>
  <si>
    <t>PANEI DORIA</t>
  </si>
  <si>
    <t>0:59:51</t>
  </si>
  <si>
    <t>GABRIELLI</t>
  </si>
  <si>
    <t>1:00:00</t>
  </si>
  <si>
    <t>INTINGARO</t>
  </si>
  <si>
    <t>1:00:01</t>
  </si>
  <si>
    <t>BOSCO</t>
  </si>
  <si>
    <t>1:00:03</t>
  </si>
  <si>
    <t>DAVIDE</t>
  </si>
  <si>
    <t>1:00:14</t>
  </si>
  <si>
    <t>ZEKROUF</t>
  </si>
  <si>
    <t>NOURREDINE</t>
  </si>
  <si>
    <t>1:00:26</t>
  </si>
  <si>
    <t>COLABONA</t>
  </si>
  <si>
    <t>CARLA</t>
  </si>
  <si>
    <t>1:00:31</t>
  </si>
  <si>
    <t>CICIVELLI</t>
  </si>
  <si>
    <t>MIRELLA</t>
  </si>
  <si>
    <t>1:00:32</t>
  </si>
  <si>
    <t>1:01:15</t>
  </si>
  <si>
    <t>AGLIOCCHI</t>
  </si>
  <si>
    <t>1:01:44</t>
  </si>
  <si>
    <t>BALDACELLI</t>
  </si>
  <si>
    <t>MANUELA</t>
  </si>
  <si>
    <t>1:01:56</t>
  </si>
  <si>
    <t>GROSSI</t>
  </si>
  <si>
    <t>LOREDANA</t>
  </si>
  <si>
    <t>1:01:58</t>
  </si>
  <si>
    <t>MONIA</t>
  </si>
  <si>
    <t>1:02:20</t>
  </si>
  <si>
    <t>RAMACCIA</t>
  </si>
  <si>
    <t>1:02:33</t>
  </si>
  <si>
    <t>CAPOGNA</t>
  </si>
  <si>
    <t>1:02:44</t>
  </si>
  <si>
    <t>DEPAOLIS</t>
  </si>
  <si>
    <t>1:02:51</t>
  </si>
  <si>
    <t>DEL SORDO</t>
  </si>
  <si>
    <t>CATERINA</t>
  </si>
  <si>
    <t>1:03:19</t>
  </si>
  <si>
    <t>DE SANTIS</t>
  </si>
  <si>
    <t>MARIA PAOLA</t>
  </si>
  <si>
    <t>1:03:21</t>
  </si>
  <si>
    <t>1:03:33</t>
  </si>
  <si>
    <t>PANZIRONI</t>
  </si>
  <si>
    <t>ANNA MARIA</t>
  </si>
  <si>
    <t>1:03:47</t>
  </si>
  <si>
    <t>SARDINI</t>
  </si>
  <si>
    <t>PAOLINI</t>
  </si>
  <si>
    <t>1:04:04</t>
  </si>
  <si>
    <t>PATRIZI</t>
  </si>
  <si>
    <t>1:04:05</t>
  </si>
  <si>
    <t>GUGLIELMI</t>
  </si>
  <si>
    <t>PIERINO</t>
  </si>
  <si>
    <t>1:04:26</t>
  </si>
  <si>
    <t>ADRIANA</t>
  </si>
  <si>
    <t>1:05:05</t>
  </si>
  <si>
    <t>CIANFONI</t>
  </si>
  <si>
    <t>ANNA</t>
  </si>
  <si>
    <t>1:05:20</t>
  </si>
  <si>
    <t>NICOSANTI</t>
  </si>
  <si>
    <t>SERENA</t>
  </si>
  <si>
    <t>VERDINELLI</t>
  </si>
  <si>
    <t>PATRIZIA</t>
  </si>
  <si>
    <t>1:05:59</t>
  </si>
  <si>
    <t>MELONI</t>
  </si>
  <si>
    <t>ANTONIETTA</t>
  </si>
  <si>
    <t>1:06:32</t>
  </si>
  <si>
    <t>CARMINE</t>
  </si>
  <si>
    <t>1:06:53</t>
  </si>
  <si>
    <t>DESSI'</t>
  </si>
  <si>
    <t>ROMANO</t>
  </si>
  <si>
    <t>1:10:08</t>
  </si>
  <si>
    <t>PINA</t>
  </si>
  <si>
    <t>1:11:10</t>
  </si>
  <si>
    <t>1:13:24</t>
  </si>
  <si>
    <t>ULISSE</t>
  </si>
  <si>
    <t>MARTA</t>
  </si>
  <si>
    <t>1:15:39</t>
  </si>
  <si>
    <t>1:19:18</t>
  </si>
  <si>
    <t>FERNANDO</t>
  </si>
  <si>
    <t>1:21:10</t>
  </si>
  <si>
    <t>MONTELLA</t>
  </si>
  <si>
    <t>ERCO SPORT NAPOLI</t>
  </si>
  <si>
    <t>1:22:22</t>
  </si>
  <si>
    <t>LIPPI</t>
  </si>
  <si>
    <t>1:26:01</t>
  </si>
  <si>
    <r>
      <t xml:space="preserve">Corriamo sul Monte Artemisio </t>
    </r>
    <r>
      <rPr>
        <i/>
        <sz val="18"/>
        <rFont val="Arial"/>
        <family val="2"/>
      </rPr>
      <t>7ª edizione</t>
    </r>
  </si>
  <si>
    <t>Velletri (RM) Italia - Domenica 10/10/2010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</si>
</sst>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vertical="center"/>
    </xf>
    <xf numFmtId="0" fontId="14" fillId="4" borderId="8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36" t="s">
        <v>892</v>
      </c>
      <c r="B1" s="37"/>
      <c r="C1" s="37"/>
      <c r="D1" s="37"/>
      <c r="E1" s="37"/>
      <c r="F1" s="37"/>
      <c r="G1" s="38"/>
      <c r="H1" s="38"/>
      <c r="I1" s="39"/>
    </row>
    <row r="2" spans="1:9" ht="24.75" customHeight="1">
      <c r="A2" s="40" t="s">
        <v>893</v>
      </c>
      <c r="B2" s="41"/>
      <c r="C2" s="41"/>
      <c r="D2" s="41"/>
      <c r="E2" s="41"/>
      <c r="F2" s="41"/>
      <c r="G2" s="42"/>
      <c r="H2" s="15" t="s">
        <v>1</v>
      </c>
      <c r="I2" s="16">
        <v>8.8</v>
      </c>
    </row>
    <row r="3" spans="1:9" ht="37.5" customHeight="1">
      <c r="A3" s="13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2" t="s">
        <v>8</v>
      </c>
      <c r="H3" s="14" t="s">
        <v>9</v>
      </c>
      <c r="I3" s="14" t="s">
        <v>10</v>
      </c>
    </row>
    <row r="4" spans="1:9" s="1" customFormat="1" ht="15" customHeight="1">
      <c r="A4" s="6">
        <v>1</v>
      </c>
      <c r="B4" s="49" t="s">
        <v>73</v>
      </c>
      <c r="C4" s="49" t="s">
        <v>74</v>
      </c>
      <c r="D4" s="6" t="s">
        <v>75</v>
      </c>
      <c r="E4" s="49" t="s">
        <v>76</v>
      </c>
      <c r="F4" s="6" t="s">
        <v>77</v>
      </c>
      <c r="G4" s="6" t="str">
        <f aca="true" t="shared" si="0" ref="G4:G67">TEXT(INT((HOUR(F4)*3600+MINUTE(F4)*60+SECOND(F4))/$I$2/60),"0")&amp;"."&amp;TEXT(MOD((HOUR(F4)*3600+MINUTE(F4)*60+SECOND(F4))/$I$2,60),"00")&amp;"/km"</f>
        <v>3.44/km</v>
      </c>
      <c r="H4" s="24">
        <f aca="true" t="shared" si="1" ref="H4:H31">F4-$F$4</f>
        <v>0</v>
      </c>
      <c r="I4" s="24">
        <f aca="true" t="shared" si="2" ref="I4:I35">F4-INDEX($F$4:$F$973,MATCH(D4,$D$4:$D$973,0))</f>
        <v>0</v>
      </c>
    </row>
    <row r="5" spans="1:9" s="1" customFormat="1" ht="15" customHeight="1">
      <c r="A5" s="7">
        <v>2</v>
      </c>
      <c r="B5" s="50" t="s">
        <v>78</v>
      </c>
      <c r="C5" s="50" t="s">
        <v>79</v>
      </c>
      <c r="D5" s="7" t="s">
        <v>80</v>
      </c>
      <c r="E5" s="50" t="s">
        <v>76</v>
      </c>
      <c r="F5" s="7" t="s">
        <v>81</v>
      </c>
      <c r="G5" s="7" t="str">
        <f t="shared" si="0"/>
        <v>3.49/km</v>
      </c>
      <c r="H5" s="25">
        <f t="shared" si="1"/>
        <v>0.000532407407407405</v>
      </c>
      <c r="I5" s="25">
        <f t="shared" si="2"/>
        <v>0</v>
      </c>
    </row>
    <row r="6" spans="1:9" s="1" customFormat="1" ht="15" customHeight="1">
      <c r="A6" s="7">
        <v>3</v>
      </c>
      <c r="B6" s="50" t="s">
        <v>82</v>
      </c>
      <c r="C6" s="50" t="s">
        <v>33</v>
      </c>
      <c r="D6" s="7" t="s">
        <v>75</v>
      </c>
      <c r="E6" s="50" t="s">
        <v>83</v>
      </c>
      <c r="F6" s="7" t="s">
        <v>84</v>
      </c>
      <c r="G6" s="7" t="str">
        <f t="shared" si="0"/>
        <v>4.01/km</v>
      </c>
      <c r="H6" s="25">
        <f t="shared" si="1"/>
        <v>0.0017361111111111084</v>
      </c>
      <c r="I6" s="25">
        <f t="shared" si="2"/>
        <v>0.0017361111111111084</v>
      </c>
    </row>
    <row r="7" spans="1:9" s="1" customFormat="1" ht="15" customHeight="1">
      <c r="A7" s="7">
        <v>4</v>
      </c>
      <c r="B7" s="50" t="s">
        <v>43</v>
      </c>
      <c r="C7" s="50" t="s">
        <v>33</v>
      </c>
      <c r="D7" s="7" t="s">
        <v>75</v>
      </c>
      <c r="E7" s="50" t="s">
        <v>85</v>
      </c>
      <c r="F7" s="7" t="s">
        <v>86</v>
      </c>
      <c r="G7" s="7" t="str">
        <f t="shared" si="0"/>
        <v>4.03/km</v>
      </c>
      <c r="H7" s="25">
        <f t="shared" si="1"/>
        <v>0.001944444444444443</v>
      </c>
      <c r="I7" s="25">
        <f t="shared" si="2"/>
        <v>0.001944444444444443</v>
      </c>
    </row>
    <row r="8" spans="1:9" s="1" customFormat="1" ht="15" customHeight="1">
      <c r="A8" s="7">
        <v>5</v>
      </c>
      <c r="B8" s="50" t="s">
        <v>87</v>
      </c>
      <c r="C8" s="50" t="s">
        <v>41</v>
      </c>
      <c r="D8" s="7" t="s">
        <v>88</v>
      </c>
      <c r="E8" s="50" t="s">
        <v>42</v>
      </c>
      <c r="F8" s="7" t="s">
        <v>89</v>
      </c>
      <c r="G8" s="7" t="str">
        <f t="shared" si="0"/>
        <v>4.10/km</v>
      </c>
      <c r="H8" s="25">
        <f t="shared" si="1"/>
        <v>0.0026273148148148115</v>
      </c>
      <c r="I8" s="25">
        <f t="shared" si="2"/>
        <v>0</v>
      </c>
    </row>
    <row r="9" spans="1:9" s="1" customFormat="1" ht="15" customHeight="1">
      <c r="A9" s="7">
        <v>6</v>
      </c>
      <c r="B9" s="50" t="s">
        <v>90</v>
      </c>
      <c r="C9" s="50" t="s">
        <v>55</v>
      </c>
      <c r="D9" s="7" t="s">
        <v>80</v>
      </c>
      <c r="E9" s="50" t="s">
        <v>91</v>
      </c>
      <c r="F9" s="7" t="s">
        <v>92</v>
      </c>
      <c r="G9" s="7" t="str">
        <f t="shared" si="0"/>
        <v>4.10/km</v>
      </c>
      <c r="H9" s="25">
        <f t="shared" si="1"/>
        <v>0.00270833333333333</v>
      </c>
      <c r="I9" s="25">
        <f t="shared" si="2"/>
        <v>0.002175925925925925</v>
      </c>
    </row>
    <row r="10" spans="1:9" s="1" customFormat="1" ht="15" customHeight="1">
      <c r="A10" s="7">
        <v>7</v>
      </c>
      <c r="B10" s="50" t="s">
        <v>93</v>
      </c>
      <c r="C10" s="50" t="s">
        <v>19</v>
      </c>
      <c r="D10" s="7" t="s">
        <v>88</v>
      </c>
      <c r="E10" s="50" t="s">
        <v>83</v>
      </c>
      <c r="F10" s="7" t="s">
        <v>94</v>
      </c>
      <c r="G10" s="7" t="str">
        <f t="shared" si="0"/>
        <v>4.12/km</v>
      </c>
      <c r="H10" s="25">
        <f t="shared" si="1"/>
        <v>0.0028819444444444405</v>
      </c>
      <c r="I10" s="25">
        <f t="shared" si="2"/>
        <v>0.00025462962962962896</v>
      </c>
    </row>
    <row r="11" spans="1:9" s="1" customFormat="1" ht="15" customHeight="1">
      <c r="A11" s="7">
        <v>8</v>
      </c>
      <c r="B11" s="50" t="s">
        <v>95</v>
      </c>
      <c r="C11" s="50" t="s">
        <v>96</v>
      </c>
      <c r="D11" s="7" t="s">
        <v>88</v>
      </c>
      <c r="E11" s="50" t="s">
        <v>51</v>
      </c>
      <c r="F11" s="7" t="s">
        <v>97</v>
      </c>
      <c r="G11" s="7" t="str">
        <f t="shared" si="0"/>
        <v>4.13/km</v>
      </c>
      <c r="H11" s="25">
        <f t="shared" si="1"/>
        <v>0.0029976851851851796</v>
      </c>
      <c r="I11" s="25">
        <f t="shared" si="2"/>
        <v>0.00037037037037036813</v>
      </c>
    </row>
    <row r="12" spans="1:9" s="1" customFormat="1" ht="15" customHeight="1">
      <c r="A12" s="7">
        <v>9</v>
      </c>
      <c r="B12" s="50" t="s">
        <v>98</v>
      </c>
      <c r="C12" s="50" t="s">
        <v>28</v>
      </c>
      <c r="D12" s="7" t="s">
        <v>80</v>
      </c>
      <c r="E12" s="50" t="s">
        <v>99</v>
      </c>
      <c r="F12" s="7" t="s">
        <v>100</v>
      </c>
      <c r="G12" s="7" t="str">
        <f t="shared" si="0"/>
        <v>4.14/km</v>
      </c>
      <c r="H12" s="25">
        <f t="shared" si="1"/>
        <v>0.003067129629629628</v>
      </c>
      <c r="I12" s="25">
        <f t="shared" si="2"/>
        <v>0.002534722222222223</v>
      </c>
    </row>
    <row r="13" spans="1:9" s="1" customFormat="1" ht="15" customHeight="1">
      <c r="A13" s="7">
        <v>10</v>
      </c>
      <c r="B13" s="50" t="s">
        <v>101</v>
      </c>
      <c r="C13" s="50" t="s">
        <v>50</v>
      </c>
      <c r="D13" s="7" t="s">
        <v>75</v>
      </c>
      <c r="E13" s="50" t="s">
        <v>102</v>
      </c>
      <c r="F13" s="7" t="s">
        <v>103</v>
      </c>
      <c r="G13" s="7" t="str">
        <f t="shared" si="0"/>
        <v>4.15/km</v>
      </c>
      <c r="H13" s="25">
        <f t="shared" si="1"/>
        <v>0.0032060185185185178</v>
      </c>
      <c r="I13" s="25">
        <f t="shared" si="2"/>
        <v>0.0032060185185185178</v>
      </c>
    </row>
    <row r="14" spans="1:9" s="1" customFormat="1" ht="15" customHeight="1">
      <c r="A14" s="7">
        <v>11</v>
      </c>
      <c r="B14" s="50" t="s">
        <v>104</v>
      </c>
      <c r="C14" s="50" t="s">
        <v>105</v>
      </c>
      <c r="D14" s="7" t="s">
        <v>106</v>
      </c>
      <c r="E14" s="50" t="s">
        <v>107</v>
      </c>
      <c r="F14" s="7" t="s">
        <v>108</v>
      </c>
      <c r="G14" s="7" t="str">
        <f t="shared" si="0"/>
        <v>4.16/km</v>
      </c>
      <c r="H14" s="25">
        <f t="shared" si="1"/>
        <v>0.0032754629629629557</v>
      </c>
      <c r="I14" s="25">
        <f t="shared" si="2"/>
        <v>0</v>
      </c>
    </row>
    <row r="15" spans="1:9" s="1" customFormat="1" ht="15" customHeight="1">
      <c r="A15" s="7">
        <v>12</v>
      </c>
      <c r="B15" s="50" t="s">
        <v>109</v>
      </c>
      <c r="C15" s="50" t="s">
        <v>28</v>
      </c>
      <c r="D15" s="7" t="s">
        <v>75</v>
      </c>
      <c r="E15" s="50" t="s">
        <v>110</v>
      </c>
      <c r="F15" s="7" t="s">
        <v>111</v>
      </c>
      <c r="G15" s="7" t="str">
        <f t="shared" si="0"/>
        <v>4.17/km</v>
      </c>
      <c r="H15" s="25">
        <f t="shared" si="1"/>
        <v>0.0033564814814814777</v>
      </c>
      <c r="I15" s="25">
        <f t="shared" si="2"/>
        <v>0.0033564814814814777</v>
      </c>
    </row>
    <row r="16" spans="1:9" s="1" customFormat="1" ht="15" customHeight="1">
      <c r="A16" s="7">
        <v>13</v>
      </c>
      <c r="B16" s="50" t="s">
        <v>112</v>
      </c>
      <c r="C16" s="50" t="s">
        <v>113</v>
      </c>
      <c r="D16" s="7" t="s">
        <v>80</v>
      </c>
      <c r="E16" s="50" t="s">
        <v>114</v>
      </c>
      <c r="F16" s="7" t="s">
        <v>115</v>
      </c>
      <c r="G16" s="7" t="str">
        <f t="shared" si="0"/>
        <v>4.18/km</v>
      </c>
      <c r="H16" s="25">
        <f t="shared" si="1"/>
        <v>0.003495370370370364</v>
      </c>
      <c r="I16" s="25">
        <f t="shared" si="2"/>
        <v>0.002962962962962959</v>
      </c>
    </row>
    <row r="17" spans="1:9" s="1" customFormat="1" ht="15" customHeight="1">
      <c r="A17" s="7">
        <v>14</v>
      </c>
      <c r="B17" s="50" t="s">
        <v>116</v>
      </c>
      <c r="C17" s="50" t="s">
        <v>19</v>
      </c>
      <c r="D17" s="7" t="s">
        <v>88</v>
      </c>
      <c r="E17" s="50" t="s">
        <v>117</v>
      </c>
      <c r="F17" s="7" t="s">
        <v>118</v>
      </c>
      <c r="G17" s="7" t="str">
        <f t="shared" si="0"/>
        <v>4.19/km</v>
      </c>
      <c r="H17" s="25">
        <f t="shared" si="1"/>
        <v>0.003599537037037033</v>
      </c>
      <c r="I17" s="25">
        <f t="shared" si="2"/>
        <v>0.0009722222222222215</v>
      </c>
    </row>
    <row r="18" spans="1:9" s="1" customFormat="1" ht="15" customHeight="1">
      <c r="A18" s="7">
        <v>15</v>
      </c>
      <c r="B18" s="50" t="s">
        <v>119</v>
      </c>
      <c r="C18" s="50" t="s">
        <v>57</v>
      </c>
      <c r="D18" s="7" t="s">
        <v>106</v>
      </c>
      <c r="E18" s="50" t="s">
        <v>120</v>
      </c>
      <c r="F18" s="7" t="s">
        <v>121</v>
      </c>
      <c r="G18" s="7" t="str">
        <f t="shared" si="0"/>
        <v>4.19/km</v>
      </c>
      <c r="H18" s="25">
        <f t="shared" si="1"/>
        <v>0.0036111111111111066</v>
      </c>
      <c r="I18" s="25">
        <f t="shared" si="2"/>
        <v>0.0003356481481481509</v>
      </c>
    </row>
    <row r="19" spans="1:9" s="1" customFormat="1" ht="15" customHeight="1">
      <c r="A19" s="7">
        <v>16</v>
      </c>
      <c r="B19" s="50" t="s">
        <v>122</v>
      </c>
      <c r="C19" s="50" t="s">
        <v>55</v>
      </c>
      <c r="D19" s="7" t="s">
        <v>106</v>
      </c>
      <c r="E19" s="50" t="s">
        <v>123</v>
      </c>
      <c r="F19" s="7" t="s">
        <v>124</v>
      </c>
      <c r="G19" s="7" t="str">
        <f t="shared" si="0"/>
        <v>4.20/km</v>
      </c>
      <c r="H19" s="25">
        <f t="shared" si="1"/>
        <v>0.0036458333333333343</v>
      </c>
      <c r="I19" s="25">
        <f t="shared" si="2"/>
        <v>0.00037037037037037854</v>
      </c>
    </row>
    <row r="20" spans="1:9" s="1" customFormat="1" ht="15" customHeight="1">
      <c r="A20" s="7">
        <v>17</v>
      </c>
      <c r="B20" s="50" t="s">
        <v>125</v>
      </c>
      <c r="C20" s="50" t="s">
        <v>33</v>
      </c>
      <c r="D20" s="7" t="s">
        <v>80</v>
      </c>
      <c r="E20" s="50" t="s">
        <v>123</v>
      </c>
      <c r="F20" s="7" t="s">
        <v>126</v>
      </c>
      <c r="G20" s="7" t="str">
        <f t="shared" si="0"/>
        <v>4.20/km</v>
      </c>
      <c r="H20" s="25">
        <f t="shared" si="1"/>
        <v>0.0036574074074074044</v>
      </c>
      <c r="I20" s="25">
        <f t="shared" si="2"/>
        <v>0.0031249999999999993</v>
      </c>
    </row>
    <row r="21" spans="1:9" s="1" customFormat="1" ht="15" customHeight="1">
      <c r="A21" s="7">
        <v>18</v>
      </c>
      <c r="B21" s="50" t="s">
        <v>127</v>
      </c>
      <c r="C21" s="50" t="s">
        <v>27</v>
      </c>
      <c r="D21" s="7" t="s">
        <v>75</v>
      </c>
      <c r="E21" s="50" t="s">
        <v>128</v>
      </c>
      <c r="F21" s="7" t="s">
        <v>129</v>
      </c>
      <c r="G21" s="7" t="str">
        <f t="shared" si="0"/>
        <v>4.20/km</v>
      </c>
      <c r="H21" s="25">
        <f t="shared" si="1"/>
        <v>0.0037037037037036986</v>
      </c>
      <c r="I21" s="25">
        <f t="shared" si="2"/>
        <v>0.0037037037037036986</v>
      </c>
    </row>
    <row r="22" spans="1:9" s="1" customFormat="1" ht="15" customHeight="1">
      <c r="A22" s="7">
        <v>19</v>
      </c>
      <c r="B22" s="50" t="s">
        <v>130</v>
      </c>
      <c r="C22" s="50" t="s">
        <v>20</v>
      </c>
      <c r="D22" s="7" t="s">
        <v>80</v>
      </c>
      <c r="E22" s="50" t="s">
        <v>123</v>
      </c>
      <c r="F22" s="7" t="s">
        <v>131</v>
      </c>
      <c r="G22" s="7" t="str">
        <f t="shared" si="0"/>
        <v>4.21/km</v>
      </c>
      <c r="H22" s="25">
        <f t="shared" si="1"/>
        <v>0.003784722222222217</v>
      </c>
      <c r="I22" s="25">
        <f t="shared" si="2"/>
        <v>0.003252314814814812</v>
      </c>
    </row>
    <row r="23" spans="1:9" s="1" customFormat="1" ht="15" customHeight="1">
      <c r="A23" s="7">
        <v>20</v>
      </c>
      <c r="B23" s="50" t="s">
        <v>132</v>
      </c>
      <c r="C23" s="50" t="s">
        <v>30</v>
      </c>
      <c r="D23" s="7" t="s">
        <v>88</v>
      </c>
      <c r="E23" s="50" t="s">
        <v>133</v>
      </c>
      <c r="F23" s="7" t="s">
        <v>134</v>
      </c>
      <c r="G23" s="7" t="str">
        <f t="shared" si="0"/>
        <v>4.23/km</v>
      </c>
      <c r="H23" s="25">
        <f t="shared" si="1"/>
        <v>0.003946759259259254</v>
      </c>
      <c r="I23" s="25">
        <f t="shared" si="2"/>
        <v>0.0013194444444444425</v>
      </c>
    </row>
    <row r="24" spans="1:9" s="1" customFormat="1" ht="15" customHeight="1">
      <c r="A24" s="7">
        <v>21</v>
      </c>
      <c r="B24" s="50" t="s">
        <v>135</v>
      </c>
      <c r="C24" s="50" t="s">
        <v>19</v>
      </c>
      <c r="D24" s="7" t="s">
        <v>136</v>
      </c>
      <c r="E24" s="50" t="s">
        <v>137</v>
      </c>
      <c r="F24" s="7" t="s">
        <v>138</v>
      </c>
      <c r="G24" s="7" t="str">
        <f t="shared" si="0"/>
        <v>4.23/km</v>
      </c>
      <c r="H24" s="25">
        <f t="shared" si="1"/>
        <v>0.003993055555555555</v>
      </c>
      <c r="I24" s="25">
        <f t="shared" si="2"/>
        <v>0</v>
      </c>
    </row>
    <row r="25" spans="1:9" s="1" customFormat="1" ht="15" customHeight="1">
      <c r="A25" s="7">
        <v>22</v>
      </c>
      <c r="B25" s="50" t="s">
        <v>139</v>
      </c>
      <c r="C25" s="50" t="s">
        <v>30</v>
      </c>
      <c r="D25" s="7" t="s">
        <v>75</v>
      </c>
      <c r="E25" s="50" t="s">
        <v>123</v>
      </c>
      <c r="F25" s="7" t="s">
        <v>140</v>
      </c>
      <c r="G25" s="7" t="str">
        <f t="shared" si="0"/>
        <v>4.23/km</v>
      </c>
      <c r="H25" s="25">
        <f t="shared" si="1"/>
        <v>0.004004629629629625</v>
      </c>
      <c r="I25" s="25">
        <f t="shared" si="2"/>
        <v>0.004004629629629625</v>
      </c>
    </row>
    <row r="26" spans="1:9" s="1" customFormat="1" ht="15" customHeight="1">
      <c r="A26" s="7">
        <v>23</v>
      </c>
      <c r="B26" s="50" t="s">
        <v>69</v>
      </c>
      <c r="C26" s="50" t="s">
        <v>57</v>
      </c>
      <c r="D26" s="7" t="s">
        <v>80</v>
      </c>
      <c r="E26" s="50" t="s">
        <v>141</v>
      </c>
      <c r="F26" s="7" t="s">
        <v>142</v>
      </c>
      <c r="G26" s="7" t="str">
        <f t="shared" si="0"/>
        <v>4.25/km</v>
      </c>
      <c r="H26" s="25">
        <f t="shared" si="1"/>
        <v>0.004178240740740739</v>
      </c>
      <c r="I26" s="25">
        <f t="shared" si="2"/>
        <v>0.0036458333333333343</v>
      </c>
    </row>
    <row r="27" spans="1:9" s="2" customFormat="1" ht="15" customHeight="1">
      <c r="A27" s="7">
        <v>24</v>
      </c>
      <c r="B27" s="50" t="s">
        <v>143</v>
      </c>
      <c r="C27" s="50" t="s">
        <v>15</v>
      </c>
      <c r="D27" s="7" t="s">
        <v>106</v>
      </c>
      <c r="E27" s="50" t="s">
        <v>144</v>
      </c>
      <c r="F27" s="7" t="s">
        <v>145</v>
      </c>
      <c r="G27" s="7" t="str">
        <f t="shared" si="0"/>
        <v>4.25/km</v>
      </c>
      <c r="H27" s="25">
        <f t="shared" si="1"/>
        <v>0.00421296296296296</v>
      </c>
      <c r="I27" s="25">
        <f t="shared" si="2"/>
        <v>0.0009375000000000043</v>
      </c>
    </row>
    <row r="28" spans="1:9" s="1" customFormat="1" ht="15" customHeight="1">
      <c r="A28" s="7">
        <v>25</v>
      </c>
      <c r="B28" s="50" t="s">
        <v>146</v>
      </c>
      <c r="C28" s="50" t="s">
        <v>25</v>
      </c>
      <c r="D28" s="7" t="s">
        <v>75</v>
      </c>
      <c r="E28" s="50" t="s">
        <v>110</v>
      </c>
      <c r="F28" s="7" t="s">
        <v>147</v>
      </c>
      <c r="G28" s="7" t="str">
        <f t="shared" si="0"/>
        <v>4.27/km</v>
      </c>
      <c r="H28" s="25">
        <f t="shared" si="1"/>
        <v>0.0043865740740740705</v>
      </c>
      <c r="I28" s="25">
        <f t="shared" si="2"/>
        <v>0.0043865740740740705</v>
      </c>
    </row>
    <row r="29" spans="1:9" s="1" customFormat="1" ht="15" customHeight="1">
      <c r="A29" s="7">
        <v>26</v>
      </c>
      <c r="B29" s="50" t="s">
        <v>148</v>
      </c>
      <c r="C29" s="50" t="s">
        <v>26</v>
      </c>
      <c r="D29" s="7" t="s">
        <v>136</v>
      </c>
      <c r="E29" s="50" t="s">
        <v>123</v>
      </c>
      <c r="F29" s="7" t="s">
        <v>149</v>
      </c>
      <c r="G29" s="7" t="str">
        <f t="shared" si="0"/>
        <v>4.27/km</v>
      </c>
      <c r="H29" s="25">
        <f t="shared" si="1"/>
        <v>0.004409722222222218</v>
      </c>
      <c r="I29" s="25">
        <f t="shared" si="2"/>
        <v>0.0004166666666666624</v>
      </c>
    </row>
    <row r="30" spans="1:9" s="1" customFormat="1" ht="15" customHeight="1">
      <c r="A30" s="7">
        <v>27</v>
      </c>
      <c r="B30" s="50" t="s">
        <v>150</v>
      </c>
      <c r="C30" s="50" t="s">
        <v>22</v>
      </c>
      <c r="D30" s="7" t="s">
        <v>75</v>
      </c>
      <c r="E30" s="50" t="s">
        <v>151</v>
      </c>
      <c r="F30" s="7" t="s">
        <v>152</v>
      </c>
      <c r="G30" s="7" t="str">
        <f t="shared" si="0"/>
        <v>4.28/km</v>
      </c>
      <c r="H30" s="25">
        <f t="shared" si="1"/>
        <v>0.004502314814814813</v>
      </c>
      <c r="I30" s="25">
        <f t="shared" si="2"/>
        <v>0.004502314814814813</v>
      </c>
    </row>
    <row r="31" spans="1:9" s="1" customFormat="1" ht="15" customHeight="1">
      <c r="A31" s="7">
        <v>28</v>
      </c>
      <c r="B31" s="50" t="s">
        <v>153</v>
      </c>
      <c r="C31" s="50" t="s">
        <v>15</v>
      </c>
      <c r="D31" s="7" t="s">
        <v>75</v>
      </c>
      <c r="E31" s="50" t="s">
        <v>110</v>
      </c>
      <c r="F31" s="7" t="s">
        <v>154</v>
      </c>
      <c r="G31" s="7" t="str">
        <f t="shared" si="0"/>
        <v>4.28/km</v>
      </c>
      <c r="H31" s="25">
        <f t="shared" si="1"/>
        <v>0.00452546296296296</v>
      </c>
      <c r="I31" s="25">
        <f t="shared" si="2"/>
        <v>0.00452546296296296</v>
      </c>
    </row>
    <row r="32" spans="1:9" s="1" customFormat="1" ht="15" customHeight="1">
      <c r="A32" s="7">
        <v>29</v>
      </c>
      <c r="B32" s="50" t="s">
        <v>155</v>
      </c>
      <c r="C32" s="50" t="s">
        <v>28</v>
      </c>
      <c r="D32" s="7" t="s">
        <v>75</v>
      </c>
      <c r="E32" s="50" t="s">
        <v>85</v>
      </c>
      <c r="F32" s="7" t="s">
        <v>156</v>
      </c>
      <c r="G32" s="7" t="str">
        <f t="shared" si="0"/>
        <v>4.29/km</v>
      </c>
      <c r="H32" s="25">
        <f aca="true" t="shared" si="3" ref="H32:H95">F32-$F$4</f>
        <v>0.004583333333333328</v>
      </c>
      <c r="I32" s="25">
        <f t="shared" si="2"/>
        <v>0.004583333333333328</v>
      </c>
    </row>
    <row r="33" spans="1:9" s="1" customFormat="1" ht="15" customHeight="1">
      <c r="A33" s="7">
        <v>30</v>
      </c>
      <c r="B33" s="50" t="s">
        <v>157</v>
      </c>
      <c r="C33" s="50" t="s">
        <v>41</v>
      </c>
      <c r="D33" s="7" t="s">
        <v>88</v>
      </c>
      <c r="E33" s="50" t="s">
        <v>117</v>
      </c>
      <c r="F33" s="7" t="s">
        <v>158</v>
      </c>
      <c r="G33" s="7" t="str">
        <f t="shared" si="0"/>
        <v>4.29/km</v>
      </c>
      <c r="H33" s="25">
        <f t="shared" si="3"/>
        <v>0.004594907407407409</v>
      </c>
      <c r="I33" s="25">
        <f t="shared" si="2"/>
        <v>0.001967592592592597</v>
      </c>
    </row>
    <row r="34" spans="1:9" s="1" customFormat="1" ht="15" customHeight="1">
      <c r="A34" s="7">
        <v>31</v>
      </c>
      <c r="B34" s="50" t="s">
        <v>159</v>
      </c>
      <c r="C34" s="50" t="s">
        <v>160</v>
      </c>
      <c r="D34" s="7" t="s">
        <v>75</v>
      </c>
      <c r="E34" s="50" t="s">
        <v>114</v>
      </c>
      <c r="F34" s="7" t="s">
        <v>161</v>
      </c>
      <c r="G34" s="7" t="str">
        <f t="shared" si="0"/>
        <v>4.32/km</v>
      </c>
      <c r="H34" s="25">
        <f t="shared" si="3"/>
        <v>0.004895833333333328</v>
      </c>
      <c r="I34" s="25">
        <f t="shared" si="2"/>
        <v>0.004895833333333328</v>
      </c>
    </row>
    <row r="35" spans="1:9" s="1" customFormat="1" ht="15" customHeight="1">
      <c r="A35" s="7">
        <v>32</v>
      </c>
      <c r="B35" s="50" t="s">
        <v>162</v>
      </c>
      <c r="C35" s="50" t="s">
        <v>34</v>
      </c>
      <c r="D35" s="7" t="s">
        <v>75</v>
      </c>
      <c r="E35" s="50" t="s">
        <v>102</v>
      </c>
      <c r="F35" s="7" t="s">
        <v>163</v>
      </c>
      <c r="G35" s="7" t="str">
        <f t="shared" si="0"/>
        <v>4.33/km</v>
      </c>
      <c r="H35" s="25">
        <f t="shared" si="3"/>
        <v>0.004988425925925924</v>
      </c>
      <c r="I35" s="25">
        <f t="shared" si="2"/>
        <v>0.004988425925925924</v>
      </c>
    </row>
    <row r="36" spans="1:9" s="1" customFormat="1" ht="15" customHeight="1">
      <c r="A36" s="7">
        <v>33</v>
      </c>
      <c r="B36" s="50" t="s">
        <v>164</v>
      </c>
      <c r="C36" s="50" t="s">
        <v>23</v>
      </c>
      <c r="D36" s="7" t="s">
        <v>80</v>
      </c>
      <c r="E36" s="50" t="s">
        <v>114</v>
      </c>
      <c r="F36" s="7" t="s">
        <v>165</v>
      </c>
      <c r="G36" s="7" t="str">
        <f t="shared" si="0"/>
        <v>4.33/km</v>
      </c>
      <c r="H36" s="25">
        <f t="shared" si="3"/>
        <v>0.005034722222222222</v>
      </c>
      <c r="I36" s="25">
        <f aca="true" t="shared" si="4" ref="I36:I67">F36-INDEX($F$4:$F$973,MATCH(D36,$D$4:$D$973,0))</f>
        <v>0.004502314814814817</v>
      </c>
    </row>
    <row r="37" spans="1:9" s="1" customFormat="1" ht="15" customHeight="1">
      <c r="A37" s="7">
        <v>34</v>
      </c>
      <c r="B37" s="50" t="s">
        <v>166</v>
      </c>
      <c r="C37" s="50" t="s">
        <v>29</v>
      </c>
      <c r="D37" s="7" t="s">
        <v>136</v>
      </c>
      <c r="E37" s="50" t="s">
        <v>167</v>
      </c>
      <c r="F37" s="7" t="s">
        <v>168</v>
      </c>
      <c r="G37" s="7" t="str">
        <f t="shared" si="0"/>
        <v>4.34/km</v>
      </c>
      <c r="H37" s="25">
        <f t="shared" si="3"/>
        <v>0.005081018518518516</v>
      </c>
      <c r="I37" s="25">
        <f t="shared" si="4"/>
        <v>0.0010879629629629607</v>
      </c>
    </row>
    <row r="38" spans="1:9" s="1" customFormat="1" ht="15" customHeight="1">
      <c r="A38" s="7">
        <v>35</v>
      </c>
      <c r="B38" s="50" t="s">
        <v>169</v>
      </c>
      <c r="C38" s="50" t="s">
        <v>34</v>
      </c>
      <c r="D38" s="7" t="s">
        <v>80</v>
      </c>
      <c r="E38" s="50" t="s">
        <v>117</v>
      </c>
      <c r="F38" s="7" t="s">
        <v>170</v>
      </c>
      <c r="G38" s="7" t="str">
        <f t="shared" si="0"/>
        <v>4.34/km</v>
      </c>
      <c r="H38" s="25">
        <f t="shared" si="3"/>
        <v>0.005092592592592586</v>
      </c>
      <c r="I38" s="25">
        <f t="shared" si="4"/>
        <v>0.004560185185185181</v>
      </c>
    </row>
    <row r="39" spans="1:9" s="1" customFormat="1" ht="15" customHeight="1">
      <c r="A39" s="7">
        <v>36</v>
      </c>
      <c r="B39" s="50" t="s">
        <v>171</v>
      </c>
      <c r="C39" s="50" t="s">
        <v>172</v>
      </c>
      <c r="D39" s="7" t="s">
        <v>80</v>
      </c>
      <c r="E39" s="50" t="s">
        <v>117</v>
      </c>
      <c r="F39" s="7" t="s">
        <v>173</v>
      </c>
      <c r="G39" s="7" t="str">
        <f t="shared" si="0"/>
        <v>4.37/km</v>
      </c>
      <c r="H39" s="25">
        <f t="shared" si="3"/>
        <v>0.00540509259259259</v>
      </c>
      <c r="I39" s="25">
        <f t="shared" si="4"/>
        <v>0.004872685185185185</v>
      </c>
    </row>
    <row r="40" spans="1:9" s="1" customFormat="1" ht="15" customHeight="1">
      <c r="A40" s="7">
        <v>37</v>
      </c>
      <c r="B40" s="50" t="s">
        <v>174</v>
      </c>
      <c r="C40" s="50" t="s">
        <v>27</v>
      </c>
      <c r="D40" s="7" t="s">
        <v>75</v>
      </c>
      <c r="E40" s="50" t="s">
        <v>42</v>
      </c>
      <c r="F40" s="7" t="s">
        <v>175</v>
      </c>
      <c r="G40" s="7" t="str">
        <f t="shared" si="0"/>
        <v>4.37/km</v>
      </c>
      <c r="H40" s="25">
        <f t="shared" si="3"/>
        <v>0.005428240740740737</v>
      </c>
      <c r="I40" s="25">
        <f t="shared" si="4"/>
        <v>0.005428240740740737</v>
      </c>
    </row>
    <row r="41" spans="1:9" s="1" customFormat="1" ht="15" customHeight="1">
      <c r="A41" s="7">
        <v>38</v>
      </c>
      <c r="B41" s="50" t="s">
        <v>176</v>
      </c>
      <c r="C41" s="50" t="s">
        <v>177</v>
      </c>
      <c r="D41" s="7" t="s">
        <v>88</v>
      </c>
      <c r="E41" s="50" t="s">
        <v>107</v>
      </c>
      <c r="F41" s="7" t="s">
        <v>178</v>
      </c>
      <c r="G41" s="7" t="str">
        <f t="shared" si="0"/>
        <v>4.38/km</v>
      </c>
      <c r="H41" s="25">
        <f t="shared" si="3"/>
        <v>0.005486111111111108</v>
      </c>
      <c r="I41" s="25">
        <f t="shared" si="4"/>
        <v>0.0028587962962962968</v>
      </c>
    </row>
    <row r="42" spans="1:9" s="1" customFormat="1" ht="15" customHeight="1">
      <c r="A42" s="7">
        <v>39</v>
      </c>
      <c r="B42" s="50" t="s">
        <v>179</v>
      </c>
      <c r="C42" s="50" t="s">
        <v>180</v>
      </c>
      <c r="D42" s="7" t="s">
        <v>181</v>
      </c>
      <c r="E42" s="50" t="s">
        <v>91</v>
      </c>
      <c r="F42" s="7" t="s">
        <v>182</v>
      </c>
      <c r="G42" s="7" t="str">
        <f t="shared" si="0"/>
        <v>4.38/km</v>
      </c>
      <c r="H42" s="25">
        <f t="shared" si="3"/>
        <v>0.005520833333333329</v>
      </c>
      <c r="I42" s="25">
        <f t="shared" si="4"/>
        <v>0</v>
      </c>
    </row>
    <row r="43" spans="1:9" s="1" customFormat="1" ht="15" customHeight="1">
      <c r="A43" s="7">
        <v>40</v>
      </c>
      <c r="B43" s="50" t="s">
        <v>183</v>
      </c>
      <c r="C43" s="50" t="s">
        <v>184</v>
      </c>
      <c r="D43" s="7" t="s">
        <v>88</v>
      </c>
      <c r="E43" s="50" t="s">
        <v>185</v>
      </c>
      <c r="F43" s="7" t="s">
        <v>186</v>
      </c>
      <c r="G43" s="7" t="str">
        <f t="shared" si="0"/>
        <v>4.39/km</v>
      </c>
      <c r="H43" s="25">
        <f t="shared" si="3"/>
        <v>0.00556712962962963</v>
      </c>
      <c r="I43" s="25">
        <f t="shared" si="4"/>
        <v>0.0029398148148148187</v>
      </c>
    </row>
    <row r="44" spans="1:9" s="1" customFormat="1" ht="15" customHeight="1">
      <c r="A44" s="7">
        <v>41</v>
      </c>
      <c r="B44" s="50" t="s">
        <v>187</v>
      </c>
      <c r="C44" s="50" t="s">
        <v>34</v>
      </c>
      <c r="D44" s="7" t="s">
        <v>75</v>
      </c>
      <c r="E44" s="50" t="s">
        <v>117</v>
      </c>
      <c r="F44" s="7" t="s">
        <v>188</v>
      </c>
      <c r="G44" s="7" t="str">
        <f t="shared" si="0"/>
        <v>4.39/km</v>
      </c>
      <c r="H44" s="25">
        <f t="shared" si="3"/>
        <v>0.0056134259259259175</v>
      </c>
      <c r="I44" s="25">
        <f t="shared" si="4"/>
        <v>0.0056134259259259175</v>
      </c>
    </row>
    <row r="45" spans="1:9" s="1" customFormat="1" ht="15" customHeight="1">
      <c r="A45" s="7">
        <v>42</v>
      </c>
      <c r="B45" s="50" t="s">
        <v>189</v>
      </c>
      <c r="C45" s="50" t="s">
        <v>190</v>
      </c>
      <c r="D45" s="7" t="s">
        <v>88</v>
      </c>
      <c r="E45" s="50" t="s">
        <v>191</v>
      </c>
      <c r="F45" s="7" t="s">
        <v>192</v>
      </c>
      <c r="G45" s="7" t="str">
        <f t="shared" si="0"/>
        <v>4.40/km</v>
      </c>
      <c r="H45" s="25">
        <f t="shared" si="3"/>
        <v>0.005729166666666664</v>
      </c>
      <c r="I45" s="25">
        <f t="shared" si="4"/>
        <v>0.003101851851851852</v>
      </c>
    </row>
    <row r="46" spans="1:9" s="1" customFormat="1" ht="15" customHeight="1">
      <c r="A46" s="7">
        <v>43</v>
      </c>
      <c r="B46" s="50" t="s">
        <v>193</v>
      </c>
      <c r="C46" s="50" t="s">
        <v>57</v>
      </c>
      <c r="D46" s="7" t="s">
        <v>75</v>
      </c>
      <c r="E46" s="50" t="s">
        <v>42</v>
      </c>
      <c r="F46" s="7" t="s">
        <v>194</v>
      </c>
      <c r="G46" s="7" t="str">
        <f t="shared" si="0"/>
        <v>4.41/km</v>
      </c>
      <c r="H46" s="25">
        <f t="shared" si="3"/>
        <v>0.005787037037037035</v>
      </c>
      <c r="I46" s="25">
        <f t="shared" si="4"/>
        <v>0.005787037037037035</v>
      </c>
    </row>
    <row r="47" spans="1:9" s="1" customFormat="1" ht="15" customHeight="1">
      <c r="A47" s="7">
        <v>44</v>
      </c>
      <c r="B47" s="50" t="s">
        <v>195</v>
      </c>
      <c r="C47" s="50" t="s">
        <v>196</v>
      </c>
      <c r="D47" s="7" t="s">
        <v>75</v>
      </c>
      <c r="E47" s="50" t="s">
        <v>137</v>
      </c>
      <c r="F47" s="7" t="s">
        <v>197</v>
      </c>
      <c r="G47" s="7" t="str">
        <f t="shared" si="0"/>
        <v>4.41/km</v>
      </c>
      <c r="H47" s="25">
        <f t="shared" si="3"/>
        <v>0.005798611111111105</v>
      </c>
      <c r="I47" s="25">
        <f t="shared" si="4"/>
        <v>0.005798611111111105</v>
      </c>
    </row>
    <row r="48" spans="1:9" s="1" customFormat="1" ht="15" customHeight="1">
      <c r="A48" s="7">
        <v>45</v>
      </c>
      <c r="B48" s="50" t="s">
        <v>72</v>
      </c>
      <c r="C48" s="50" t="s">
        <v>198</v>
      </c>
      <c r="D48" s="7" t="s">
        <v>106</v>
      </c>
      <c r="E48" s="50" t="s">
        <v>123</v>
      </c>
      <c r="F48" s="7" t="s">
        <v>199</v>
      </c>
      <c r="G48" s="7" t="str">
        <f t="shared" si="0"/>
        <v>4.41/km</v>
      </c>
      <c r="H48" s="25">
        <f t="shared" si="3"/>
        <v>0.005821759259259256</v>
      </c>
      <c r="I48" s="25">
        <f t="shared" si="4"/>
        <v>0.0025462962962963</v>
      </c>
    </row>
    <row r="49" spans="1:9" s="1" customFormat="1" ht="15" customHeight="1">
      <c r="A49" s="7">
        <v>46</v>
      </c>
      <c r="B49" s="50" t="s">
        <v>200</v>
      </c>
      <c r="C49" s="50" t="s">
        <v>201</v>
      </c>
      <c r="D49" s="7" t="s">
        <v>75</v>
      </c>
      <c r="E49" s="50" t="s">
        <v>123</v>
      </c>
      <c r="F49" s="7" t="s">
        <v>202</v>
      </c>
      <c r="G49" s="7" t="str">
        <f t="shared" si="0"/>
        <v>4.42/km</v>
      </c>
      <c r="H49" s="25">
        <f t="shared" si="3"/>
        <v>0.005902777777777774</v>
      </c>
      <c r="I49" s="25">
        <f t="shared" si="4"/>
        <v>0.005902777777777774</v>
      </c>
    </row>
    <row r="50" spans="1:9" s="1" customFormat="1" ht="15" customHeight="1">
      <c r="A50" s="7">
        <v>47</v>
      </c>
      <c r="B50" s="50" t="s">
        <v>203</v>
      </c>
      <c r="C50" s="50" t="s">
        <v>45</v>
      </c>
      <c r="D50" s="7" t="s">
        <v>75</v>
      </c>
      <c r="E50" s="50" t="s">
        <v>123</v>
      </c>
      <c r="F50" s="7" t="s">
        <v>204</v>
      </c>
      <c r="G50" s="7" t="str">
        <f t="shared" si="0"/>
        <v>4.42/km</v>
      </c>
      <c r="H50" s="25">
        <f t="shared" si="3"/>
        <v>0.005914351851851851</v>
      </c>
      <c r="I50" s="25">
        <f t="shared" si="4"/>
        <v>0.005914351851851851</v>
      </c>
    </row>
    <row r="51" spans="1:9" s="1" customFormat="1" ht="15" customHeight="1">
      <c r="A51" s="7">
        <v>48</v>
      </c>
      <c r="B51" s="50" t="s">
        <v>205</v>
      </c>
      <c r="C51" s="50" t="s">
        <v>33</v>
      </c>
      <c r="D51" s="7" t="s">
        <v>75</v>
      </c>
      <c r="E51" s="50" t="s">
        <v>117</v>
      </c>
      <c r="F51" s="7" t="s">
        <v>206</v>
      </c>
      <c r="G51" s="7" t="str">
        <f t="shared" si="0"/>
        <v>4.42/km</v>
      </c>
      <c r="H51" s="25">
        <f t="shared" si="3"/>
        <v>0.005937499999999998</v>
      </c>
      <c r="I51" s="25">
        <f t="shared" si="4"/>
        <v>0.005937499999999998</v>
      </c>
    </row>
    <row r="52" spans="1:9" s="1" customFormat="1" ht="15" customHeight="1">
      <c r="A52" s="7">
        <v>49</v>
      </c>
      <c r="B52" s="50" t="s">
        <v>207</v>
      </c>
      <c r="C52" s="50" t="s">
        <v>208</v>
      </c>
      <c r="D52" s="7" t="s">
        <v>209</v>
      </c>
      <c r="E52" s="50" t="s">
        <v>210</v>
      </c>
      <c r="F52" s="7" t="s">
        <v>211</v>
      </c>
      <c r="G52" s="7" t="str">
        <f t="shared" si="0"/>
        <v>4.43/km</v>
      </c>
      <c r="H52" s="25">
        <f t="shared" si="3"/>
        <v>0.00603009259259259</v>
      </c>
      <c r="I52" s="25">
        <f t="shared" si="4"/>
        <v>0</v>
      </c>
    </row>
    <row r="53" spans="1:9" s="3" customFormat="1" ht="15" customHeight="1">
      <c r="A53" s="7">
        <v>50</v>
      </c>
      <c r="B53" s="50" t="s">
        <v>212</v>
      </c>
      <c r="C53" s="50" t="s">
        <v>213</v>
      </c>
      <c r="D53" s="7" t="s">
        <v>75</v>
      </c>
      <c r="E53" s="50" t="s">
        <v>114</v>
      </c>
      <c r="F53" s="7" t="s">
        <v>214</v>
      </c>
      <c r="G53" s="7" t="str">
        <f t="shared" si="0"/>
        <v>4.44/km</v>
      </c>
      <c r="H53" s="25">
        <f t="shared" si="3"/>
        <v>0.006076388888888888</v>
      </c>
      <c r="I53" s="25">
        <f t="shared" si="4"/>
        <v>0.006076388888888888</v>
      </c>
    </row>
    <row r="54" spans="1:9" s="1" customFormat="1" ht="15" customHeight="1">
      <c r="A54" s="7">
        <v>51</v>
      </c>
      <c r="B54" s="50" t="s">
        <v>195</v>
      </c>
      <c r="C54" s="50" t="s">
        <v>28</v>
      </c>
      <c r="D54" s="7" t="s">
        <v>80</v>
      </c>
      <c r="E54" s="50" t="s">
        <v>215</v>
      </c>
      <c r="F54" s="7" t="s">
        <v>216</v>
      </c>
      <c r="G54" s="7" t="str">
        <f t="shared" si="0"/>
        <v>4.44/km</v>
      </c>
      <c r="H54" s="25">
        <f t="shared" si="3"/>
        <v>0.006134259259259256</v>
      </c>
      <c r="I54" s="25">
        <f t="shared" si="4"/>
        <v>0.005601851851851851</v>
      </c>
    </row>
    <row r="55" spans="1:9" s="1" customFormat="1" ht="15" customHeight="1">
      <c r="A55" s="7">
        <v>52</v>
      </c>
      <c r="B55" s="50" t="s">
        <v>217</v>
      </c>
      <c r="C55" s="50" t="s">
        <v>14</v>
      </c>
      <c r="D55" s="7" t="s">
        <v>80</v>
      </c>
      <c r="E55" s="50" t="s">
        <v>167</v>
      </c>
      <c r="F55" s="7" t="s">
        <v>218</v>
      </c>
      <c r="G55" s="7" t="str">
        <f t="shared" si="0"/>
        <v>4.44/km</v>
      </c>
      <c r="H55" s="25">
        <f t="shared" si="3"/>
        <v>0.006145833333333326</v>
      </c>
      <c r="I55" s="25">
        <f t="shared" si="4"/>
        <v>0.005613425925925921</v>
      </c>
    </row>
    <row r="56" spans="1:9" s="1" customFormat="1" ht="15" customHeight="1">
      <c r="A56" s="7">
        <v>53</v>
      </c>
      <c r="B56" s="50" t="s">
        <v>219</v>
      </c>
      <c r="C56" s="50" t="s">
        <v>220</v>
      </c>
      <c r="D56" s="7" t="s">
        <v>221</v>
      </c>
      <c r="E56" s="50" t="s">
        <v>222</v>
      </c>
      <c r="F56" s="7" t="s">
        <v>223</v>
      </c>
      <c r="G56" s="7" t="str">
        <f t="shared" si="0"/>
        <v>4.44/km</v>
      </c>
      <c r="H56" s="25">
        <f t="shared" si="3"/>
        <v>0.006168981481481477</v>
      </c>
      <c r="I56" s="25">
        <f t="shared" si="4"/>
        <v>0</v>
      </c>
    </row>
    <row r="57" spans="1:9" s="1" customFormat="1" ht="15" customHeight="1">
      <c r="A57" s="7">
        <v>54</v>
      </c>
      <c r="B57" s="50" t="s">
        <v>224</v>
      </c>
      <c r="C57" s="50" t="s">
        <v>225</v>
      </c>
      <c r="D57" s="7" t="s">
        <v>80</v>
      </c>
      <c r="E57" s="50" t="s">
        <v>42</v>
      </c>
      <c r="F57" s="7" t="s">
        <v>226</v>
      </c>
      <c r="G57" s="7" t="str">
        <f t="shared" si="0"/>
        <v>4.45/km</v>
      </c>
      <c r="H57" s="25">
        <f t="shared" si="3"/>
        <v>0.006180555555555554</v>
      </c>
      <c r="I57" s="25">
        <f t="shared" si="4"/>
        <v>0.005648148148148149</v>
      </c>
    </row>
    <row r="58" spans="1:9" s="1" customFormat="1" ht="15" customHeight="1">
      <c r="A58" s="7">
        <v>55</v>
      </c>
      <c r="B58" s="50" t="s">
        <v>227</v>
      </c>
      <c r="C58" s="50" t="s">
        <v>228</v>
      </c>
      <c r="D58" s="7" t="s">
        <v>136</v>
      </c>
      <c r="E58" s="50" t="s">
        <v>114</v>
      </c>
      <c r="F58" s="7" t="s">
        <v>229</v>
      </c>
      <c r="G58" s="7" t="str">
        <f t="shared" si="0"/>
        <v>4.47/km</v>
      </c>
      <c r="H58" s="25">
        <f t="shared" si="3"/>
        <v>0.006469907407407403</v>
      </c>
      <c r="I58" s="25">
        <f t="shared" si="4"/>
        <v>0.002476851851851848</v>
      </c>
    </row>
    <row r="59" spans="1:9" s="1" customFormat="1" ht="15" customHeight="1">
      <c r="A59" s="7">
        <v>56</v>
      </c>
      <c r="B59" s="50" t="s">
        <v>230</v>
      </c>
      <c r="C59" s="50" t="s">
        <v>32</v>
      </c>
      <c r="D59" s="7" t="s">
        <v>106</v>
      </c>
      <c r="E59" s="50" t="s">
        <v>185</v>
      </c>
      <c r="F59" s="7" t="s">
        <v>231</v>
      </c>
      <c r="G59" s="7" t="str">
        <f t="shared" si="0"/>
        <v>4.48/km</v>
      </c>
      <c r="H59" s="25">
        <f t="shared" si="3"/>
        <v>0.006481481481481477</v>
      </c>
      <c r="I59" s="25">
        <f t="shared" si="4"/>
        <v>0.0032060185185185212</v>
      </c>
    </row>
    <row r="60" spans="1:9" s="1" customFormat="1" ht="15" customHeight="1">
      <c r="A60" s="7">
        <v>57</v>
      </c>
      <c r="B60" s="50" t="s">
        <v>232</v>
      </c>
      <c r="C60" s="50" t="s">
        <v>33</v>
      </c>
      <c r="D60" s="7" t="s">
        <v>75</v>
      </c>
      <c r="E60" s="50" t="s">
        <v>233</v>
      </c>
      <c r="F60" s="7" t="s">
        <v>234</v>
      </c>
      <c r="G60" s="7" t="str">
        <f t="shared" si="0"/>
        <v>4.48/km</v>
      </c>
      <c r="H60" s="25">
        <f t="shared" si="3"/>
        <v>0.006550925925925922</v>
      </c>
      <c r="I60" s="25">
        <f t="shared" si="4"/>
        <v>0.006550925925925922</v>
      </c>
    </row>
    <row r="61" spans="1:9" s="1" customFormat="1" ht="15" customHeight="1">
      <c r="A61" s="7">
        <v>58</v>
      </c>
      <c r="B61" s="50" t="s">
        <v>235</v>
      </c>
      <c r="C61" s="50" t="s">
        <v>236</v>
      </c>
      <c r="D61" s="7" t="s">
        <v>136</v>
      </c>
      <c r="E61" s="50" t="s">
        <v>237</v>
      </c>
      <c r="F61" s="7" t="s">
        <v>238</v>
      </c>
      <c r="G61" s="7" t="str">
        <f t="shared" si="0"/>
        <v>4.50/km</v>
      </c>
      <c r="H61" s="25">
        <f t="shared" si="3"/>
        <v>0.006689814814814815</v>
      </c>
      <c r="I61" s="25">
        <f t="shared" si="4"/>
        <v>0.00269675925925926</v>
      </c>
    </row>
    <row r="62" spans="1:9" s="1" customFormat="1" ht="15" customHeight="1">
      <c r="A62" s="7">
        <v>59</v>
      </c>
      <c r="B62" s="50" t="s">
        <v>239</v>
      </c>
      <c r="C62" s="50" t="s">
        <v>240</v>
      </c>
      <c r="D62" s="7" t="s">
        <v>75</v>
      </c>
      <c r="E62" s="50" t="s">
        <v>102</v>
      </c>
      <c r="F62" s="7" t="s">
        <v>241</v>
      </c>
      <c r="G62" s="7" t="str">
        <f t="shared" si="0"/>
        <v>4.50/km</v>
      </c>
      <c r="H62" s="25">
        <f t="shared" si="3"/>
        <v>0.006736111111111109</v>
      </c>
      <c r="I62" s="25">
        <f t="shared" si="4"/>
        <v>0.006736111111111109</v>
      </c>
    </row>
    <row r="63" spans="1:9" s="1" customFormat="1" ht="15" customHeight="1">
      <c r="A63" s="7">
        <v>60</v>
      </c>
      <c r="B63" s="50" t="s">
        <v>242</v>
      </c>
      <c r="C63" s="50" t="s">
        <v>53</v>
      </c>
      <c r="D63" s="7" t="s">
        <v>209</v>
      </c>
      <c r="E63" s="50" t="s">
        <v>128</v>
      </c>
      <c r="F63" s="7" t="s">
        <v>243</v>
      </c>
      <c r="G63" s="7" t="str">
        <f t="shared" si="0"/>
        <v>4.51/km</v>
      </c>
      <c r="H63" s="25">
        <f t="shared" si="3"/>
        <v>0.006793981481481477</v>
      </c>
      <c r="I63" s="25">
        <f t="shared" si="4"/>
        <v>0.0007638888888888869</v>
      </c>
    </row>
    <row r="64" spans="1:9" s="1" customFormat="1" ht="15" customHeight="1">
      <c r="A64" s="7">
        <v>61</v>
      </c>
      <c r="B64" s="50" t="s">
        <v>244</v>
      </c>
      <c r="C64" s="50" t="s">
        <v>31</v>
      </c>
      <c r="D64" s="7" t="s">
        <v>209</v>
      </c>
      <c r="E64" s="50" t="s">
        <v>210</v>
      </c>
      <c r="F64" s="7" t="s">
        <v>245</v>
      </c>
      <c r="G64" s="7" t="str">
        <f t="shared" si="0"/>
        <v>4.51/km</v>
      </c>
      <c r="H64" s="25">
        <f t="shared" si="3"/>
        <v>0.0068518518518518486</v>
      </c>
      <c r="I64" s="25">
        <f t="shared" si="4"/>
        <v>0.0008217592592592582</v>
      </c>
    </row>
    <row r="65" spans="1:9" s="1" customFormat="1" ht="15" customHeight="1">
      <c r="A65" s="7">
        <v>62</v>
      </c>
      <c r="B65" s="50" t="s">
        <v>246</v>
      </c>
      <c r="C65" s="50" t="s">
        <v>25</v>
      </c>
      <c r="D65" s="7" t="s">
        <v>209</v>
      </c>
      <c r="E65" s="50" t="s">
        <v>247</v>
      </c>
      <c r="F65" s="7" t="s">
        <v>248</v>
      </c>
      <c r="G65" s="7" t="str">
        <f t="shared" si="0"/>
        <v>4.52/km</v>
      </c>
      <c r="H65" s="25">
        <f t="shared" si="3"/>
        <v>0.006898148148148143</v>
      </c>
      <c r="I65" s="25">
        <f t="shared" si="4"/>
        <v>0.0008680555555555525</v>
      </c>
    </row>
    <row r="66" spans="1:9" s="1" customFormat="1" ht="15" customHeight="1">
      <c r="A66" s="7">
        <v>63</v>
      </c>
      <c r="B66" s="50" t="s">
        <v>249</v>
      </c>
      <c r="C66" s="50" t="s">
        <v>26</v>
      </c>
      <c r="D66" s="7" t="s">
        <v>136</v>
      </c>
      <c r="E66" s="50" t="s">
        <v>250</v>
      </c>
      <c r="F66" s="7" t="s">
        <v>251</v>
      </c>
      <c r="G66" s="7" t="str">
        <f t="shared" si="0"/>
        <v>4.52/km</v>
      </c>
      <c r="H66" s="25">
        <f t="shared" si="3"/>
        <v>0.0069328703703703705</v>
      </c>
      <c r="I66" s="25">
        <f t="shared" si="4"/>
        <v>0.0029398148148148152</v>
      </c>
    </row>
    <row r="67" spans="1:9" s="1" customFormat="1" ht="15" customHeight="1">
      <c r="A67" s="7">
        <v>64</v>
      </c>
      <c r="B67" s="50" t="s">
        <v>252</v>
      </c>
      <c r="C67" s="50" t="s">
        <v>253</v>
      </c>
      <c r="D67" s="7" t="s">
        <v>80</v>
      </c>
      <c r="E67" s="50" t="s">
        <v>254</v>
      </c>
      <c r="F67" s="7" t="s">
        <v>255</v>
      </c>
      <c r="G67" s="7" t="str">
        <f t="shared" si="0"/>
        <v>4.52/km</v>
      </c>
      <c r="H67" s="25">
        <f t="shared" si="3"/>
        <v>0.006956018518518518</v>
      </c>
      <c r="I67" s="25">
        <f t="shared" si="4"/>
        <v>0.006423611111111113</v>
      </c>
    </row>
    <row r="68" spans="1:9" s="1" customFormat="1" ht="15" customHeight="1">
      <c r="A68" s="7">
        <v>65</v>
      </c>
      <c r="B68" s="50" t="s">
        <v>256</v>
      </c>
      <c r="C68" s="50" t="s">
        <v>36</v>
      </c>
      <c r="D68" s="7" t="s">
        <v>106</v>
      </c>
      <c r="E68" s="50" t="s">
        <v>117</v>
      </c>
      <c r="F68" s="7" t="s">
        <v>257</v>
      </c>
      <c r="G68" s="7" t="str">
        <f aca="true" t="shared" si="5" ref="G68:G131">TEXT(INT((HOUR(F68)*3600+MINUTE(F68)*60+SECOND(F68))/$I$2/60),"0")&amp;"."&amp;TEXT(MOD((HOUR(F68)*3600+MINUTE(F68)*60+SECOND(F68))/$I$2,60),"00")&amp;"/km"</f>
        <v>4.53/km</v>
      </c>
      <c r="H68" s="25">
        <f t="shared" si="3"/>
        <v>0.0070254629629629625</v>
      </c>
      <c r="I68" s="25">
        <f aca="true" t="shared" si="6" ref="I68:I99">F68-INDEX($F$4:$F$973,MATCH(D68,$D$4:$D$973,0))</f>
        <v>0.003750000000000007</v>
      </c>
    </row>
    <row r="69" spans="1:9" s="1" customFormat="1" ht="15" customHeight="1">
      <c r="A69" s="7">
        <v>66</v>
      </c>
      <c r="B69" s="50" t="s">
        <v>258</v>
      </c>
      <c r="C69" s="50" t="s">
        <v>33</v>
      </c>
      <c r="D69" s="7" t="s">
        <v>88</v>
      </c>
      <c r="E69" s="50" t="s">
        <v>123</v>
      </c>
      <c r="F69" s="7" t="s">
        <v>259</v>
      </c>
      <c r="G69" s="7" t="str">
        <f t="shared" si="5"/>
        <v>4.54/km</v>
      </c>
      <c r="H69" s="25">
        <f t="shared" si="3"/>
        <v>0.007106481481481481</v>
      </c>
      <c r="I69" s="25">
        <f t="shared" si="6"/>
        <v>0.0044791666666666695</v>
      </c>
    </row>
    <row r="70" spans="1:9" s="1" customFormat="1" ht="15" customHeight="1">
      <c r="A70" s="7">
        <v>67</v>
      </c>
      <c r="B70" s="50" t="s">
        <v>260</v>
      </c>
      <c r="C70" s="50" t="s">
        <v>28</v>
      </c>
      <c r="D70" s="7" t="s">
        <v>75</v>
      </c>
      <c r="E70" s="50" t="s">
        <v>261</v>
      </c>
      <c r="F70" s="7" t="s">
        <v>262</v>
      </c>
      <c r="G70" s="7" t="str">
        <f t="shared" si="5"/>
        <v>4.55/km</v>
      </c>
      <c r="H70" s="25">
        <f t="shared" si="3"/>
        <v>0.0072800925925925915</v>
      </c>
      <c r="I70" s="25">
        <f t="shared" si="6"/>
        <v>0.0072800925925925915</v>
      </c>
    </row>
    <row r="71" spans="1:9" s="1" customFormat="1" ht="15" customHeight="1">
      <c r="A71" s="7">
        <v>68</v>
      </c>
      <c r="B71" s="50" t="s">
        <v>263</v>
      </c>
      <c r="C71" s="50" t="s">
        <v>17</v>
      </c>
      <c r="D71" s="7" t="s">
        <v>88</v>
      </c>
      <c r="E71" s="50" t="s">
        <v>264</v>
      </c>
      <c r="F71" s="7" t="s">
        <v>265</v>
      </c>
      <c r="G71" s="7" t="str">
        <f t="shared" si="5"/>
        <v>4.56/km</v>
      </c>
      <c r="H71" s="25">
        <f t="shared" si="3"/>
        <v>0.007314814814814809</v>
      </c>
      <c r="I71" s="25">
        <f t="shared" si="6"/>
        <v>0.004687499999999997</v>
      </c>
    </row>
    <row r="72" spans="1:9" s="1" customFormat="1" ht="15" customHeight="1">
      <c r="A72" s="7">
        <v>69</v>
      </c>
      <c r="B72" s="50" t="s">
        <v>139</v>
      </c>
      <c r="C72" s="50" t="s">
        <v>26</v>
      </c>
      <c r="D72" s="7" t="s">
        <v>80</v>
      </c>
      <c r="E72" s="50" t="s">
        <v>123</v>
      </c>
      <c r="F72" s="7" t="s">
        <v>266</v>
      </c>
      <c r="G72" s="7" t="str">
        <f t="shared" si="5"/>
        <v>4.56/km</v>
      </c>
      <c r="H72" s="25">
        <f t="shared" si="3"/>
        <v>0.007337962962962956</v>
      </c>
      <c r="I72" s="25">
        <f t="shared" si="6"/>
        <v>0.006805555555555551</v>
      </c>
    </row>
    <row r="73" spans="1:9" s="1" customFormat="1" ht="15" customHeight="1">
      <c r="A73" s="7">
        <v>70</v>
      </c>
      <c r="B73" s="50" t="s">
        <v>267</v>
      </c>
      <c r="C73" s="50" t="s">
        <v>58</v>
      </c>
      <c r="D73" s="7" t="s">
        <v>221</v>
      </c>
      <c r="E73" s="50" t="s">
        <v>210</v>
      </c>
      <c r="F73" s="7" t="s">
        <v>268</v>
      </c>
      <c r="G73" s="7" t="str">
        <f t="shared" si="5"/>
        <v>4.57/km</v>
      </c>
      <c r="H73" s="25">
        <f t="shared" si="3"/>
        <v>0.007453703703703702</v>
      </c>
      <c r="I73" s="25">
        <f t="shared" si="6"/>
        <v>0.0012847222222222253</v>
      </c>
    </row>
    <row r="74" spans="1:9" s="1" customFormat="1" ht="15" customHeight="1">
      <c r="A74" s="7">
        <v>71</v>
      </c>
      <c r="B74" s="50" t="s">
        <v>269</v>
      </c>
      <c r="C74" s="50" t="s">
        <v>26</v>
      </c>
      <c r="D74" s="7" t="s">
        <v>136</v>
      </c>
      <c r="E74" s="50" t="s">
        <v>250</v>
      </c>
      <c r="F74" s="7" t="s">
        <v>270</v>
      </c>
      <c r="G74" s="7" t="str">
        <f t="shared" si="5"/>
        <v>4.58/km</v>
      </c>
      <c r="H74" s="25">
        <f t="shared" si="3"/>
        <v>0.007511574074074066</v>
      </c>
      <c r="I74" s="25">
        <f t="shared" si="6"/>
        <v>0.003518518518518511</v>
      </c>
    </row>
    <row r="75" spans="1:9" s="1" customFormat="1" ht="15" customHeight="1">
      <c r="A75" s="7">
        <v>72</v>
      </c>
      <c r="B75" s="50" t="s">
        <v>271</v>
      </c>
      <c r="C75" s="50" t="s">
        <v>25</v>
      </c>
      <c r="D75" s="7" t="s">
        <v>75</v>
      </c>
      <c r="E75" s="50" t="s">
        <v>272</v>
      </c>
      <c r="F75" s="7" t="s">
        <v>273</v>
      </c>
      <c r="G75" s="7" t="str">
        <f t="shared" si="5"/>
        <v>4.58/km</v>
      </c>
      <c r="H75" s="25">
        <f t="shared" si="3"/>
        <v>0.0075347222222222135</v>
      </c>
      <c r="I75" s="25">
        <f t="shared" si="6"/>
        <v>0.0075347222222222135</v>
      </c>
    </row>
    <row r="76" spans="1:9" s="1" customFormat="1" ht="15" customHeight="1">
      <c r="A76" s="7">
        <v>73</v>
      </c>
      <c r="B76" s="50" t="s">
        <v>274</v>
      </c>
      <c r="C76" s="50" t="s">
        <v>32</v>
      </c>
      <c r="D76" s="7" t="s">
        <v>75</v>
      </c>
      <c r="E76" s="50" t="s">
        <v>123</v>
      </c>
      <c r="F76" s="7" t="s">
        <v>275</v>
      </c>
      <c r="G76" s="7" t="str">
        <f t="shared" si="5"/>
        <v>4.58/km</v>
      </c>
      <c r="H76" s="25">
        <f t="shared" si="3"/>
        <v>0.007557870370370368</v>
      </c>
      <c r="I76" s="25">
        <f t="shared" si="6"/>
        <v>0.007557870370370368</v>
      </c>
    </row>
    <row r="77" spans="1:9" s="1" customFormat="1" ht="15" customHeight="1">
      <c r="A77" s="7">
        <v>74</v>
      </c>
      <c r="B77" s="50" t="s">
        <v>276</v>
      </c>
      <c r="C77" s="50" t="s">
        <v>277</v>
      </c>
      <c r="D77" s="7" t="s">
        <v>106</v>
      </c>
      <c r="E77" s="50" t="s">
        <v>123</v>
      </c>
      <c r="F77" s="7" t="s">
        <v>278</v>
      </c>
      <c r="G77" s="7" t="str">
        <f t="shared" si="5"/>
        <v>4.59/km</v>
      </c>
      <c r="H77" s="25">
        <f t="shared" si="3"/>
        <v>0.007604166666666662</v>
      </c>
      <c r="I77" s="25">
        <f t="shared" si="6"/>
        <v>0.004328703703703706</v>
      </c>
    </row>
    <row r="78" spans="1:9" s="1" customFormat="1" ht="15" customHeight="1">
      <c r="A78" s="7">
        <v>75</v>
      </c>
      <c r="B78" s="50" t="s">
        <v>279</v>
      </c>
      <c r="C78" s="50" t="s">
        <v>26</v>
      </c>
      <c r="D78" s="7" t="s">
        <v>88</v>
      </c>
      <c r="E78" s="50" t="s">
        <v>137</v>
      </c>
      <c r="F78" s="7" t="s">
        <v>280</v>
      </c>
      <c r="G78" s="7" t="str">
        <f t="shared" si="5"/>
        <v>4.60/km</v>
      </c>
      <c r="H78" s="25">
        <f t="shared" si="3"/>
        <v>0.0077314814814814815</v>
      </c>
      <c r="I78" s="25">
        <f t="shared" si="6"/>
        <v>0.00510416666666667</v>
      </c>
    </row>
    <row r="79" spans="1:9" s="1" customFormat="1" ht="15" customHeight="1">
      <c r="A79" s="7">
        <v>76</v>
      </c>
      <c r="B79" s="50" t="s">
        <v>281</v>
      </c>
      <c r="C79" s="50" t="s">
        <v>37</v>
      </c>
      <c r="D79" s="7" t="s">
        <v>80</v>
      </c>
      <c r="E79" s="50" t="s">
        <v>282</v>
      </c>
      <c r="F79" s="7" t="s">
        <v>283</v>
      </c>
      <c r="G79" s="7" t="str">
        <f t="shared" si="5"/>
        <v>5.00/km</v>
      </c>
      <c r="H79" s="25">
        <f t="shared" si="3"/>
        <v>0.007777777777777772</v>
      </c>
      <c r="I79" s="25">
        <f t="shared" si="6"/>
        <v>0.007245370370370367</v>
      </c>
    </row>
    <row r="80" spans="1:9" s="3" customFormat="1" ht="15" customHeight="1">
      <c r="A80" s="7">
        <v>77</v>
      </c>
      <c r="B80" s="50" t="s">
        <v>284</v>
      </c>
      <c r="C80" s="50" t="s">
        <v>54</v>
      </c>
      <c r="D80" s="7" t="s">
        <v>209</v>
      </c>
      <c r="E80" s="50" t="s">
        <v>215</v>
      </c>
      <c r="F80" s="7" t="s">
        <v>285</v>
      </c>
      <c r="G80" s="7" t="str">
        <f t="shared" si="5"/>
        <v>5.01/km</v>
      </c>
      <c r="H80" s="25">
        <f t="shared" si="3"/>
        <v>0.00782407407407407</v>
      </c>
      <c r="I80" s="25">
        <f t="shared" si="6"/>
        <v>0.0017939814814814797</v>
      </c>
    </row>
    <row r="81" spans="1:9" s="1" customFormat="1" ht="15" customHeight="1">
      <c r="A81" s="7">
        <v>78</v>
      </c>
      <c r="B81" s="50" t="s">
        <v>286</v>
      </c>
      <c r="C81" s="50" t="s">
        <v>220</v>
      </c>
      <c r="D81" s="7" t="s">
        <v>75</v>
      </c>
      <c r="E81" s="50" t="s">
        <v>128</v>
      </c>
      <c r="F81" s="7" t="s">
        <v>287</v>
      </c>
      <c r="G81" s="7" t="str">
        <f t="shared" si="5"/>
        <v>5.01/km</v>
      </c>
      <c r="H81" s="25">
        <f t="shared" si="3"/>
        <v>0.007847222222222217</v>
      </c>
      <c r="I81" s="25">
        <f t="shared" si="6"/>
        <v>0.007847222222222217</v>
      </c>
    </row>
    <row r="82" spans="1:9" s="1" customFormat="1" ht="15" customHeight="1">
      <c r="A82" s="7">
        <v>79</v>
      </c>
      <c r="B82" s="50" t="s">
        <v>288</v>
      </c>
      <c r="C82" s="50" t="s">
        <v>30</v>
      </c>
      <c r="D82" s="7" t="s">
        <v>80</v>
      </c>
      <c r="E82" s="50" t="s">
        <v>289</v>
      </c>
      <c r="F82" s="7" t="s">
        <v>290</v>
      </c>
      <c r="G82" s="7" t="str">
        <f t="shared" si="5"/>
        <v>5.01/km</v>
      </c>
      <c r="H82" s="25">
        <f t="shared" si="3"/>
        <v>0.007858796296296294</v>
      </c>
      <c r="I82" s="25">
        <f t="shared" si="6"/>
        <v>0.007326388888888889</v>
      </c>
    </row>
    <row r="83" spans="1:9" s="1" customFormat="1" ht="15" customHeight="1">
      <c r="A83" s="7">
        <v>80</v>
      </c>
      <c r="B83" s="50" t="s">
        <v>291</v>
      </c>
      <c r="C83" s="50" t="s">
        <v>18</v>
      </c>
      <c r="D83" s="7" t="s">
        <v>75</v>
      </c>
      <c r="E83" s="50" t="s">
        <v>123</v>
      </c>
      <c r="F83" s="7" t="s">
        <v>292</v>
      </c>
      <c r="G83" s="7" t="str">
        <f t="shared" si="5"/>
        <v>5.01/km</v>
      </c>
      <c r="H83" s="25">
        <f t="shared" si="3"/>
        <v>0.007905092592592592</v>
      </c>
      <c r="I83" s="25">
        <f t="shared" si="6"/>
        <v>0.007905092592592592</v>
      </c>
    </row>
    <row r="84" spans="1:9" ht="15" customHeight="1">
      <c r="A84" s="7">
        <v>81</v>
      </c>
      <c r="B84" s="50" t="s">
        <v>293</v>
      </c>
      <c r="C84" s="50" t="s">
        <v>96</v>
      </c>
      <c r="D84" s="7" t="s">
        <v>136</v>
      </c>
      <c r="E84" s="50" t="s">
        <v>294</v>
      </c>
      <c r="F84" s="7" t="s">
        <v>295</v>
      </c>
      <c r="G84" s="7" t="str">
        <f t="shared" si="5"/>
        <v>5.02/km</v>
      </c>
      <c r="H84" s="25">
        <f t="shared" si="3"/>
        <v>0.00793981481481481</v>
      </c>
      <c r="I84" s="25">
        <f t="shared" si="6"/>
        <v>0.003946759259259254</v>
      </c>
    </row>
    <row r="85" spans="1:9" ht="15" customHeight="1">
      <c r="A85" s="7">
        <v>82</v>
      </c>
      <c r="B85" s="50" t="s">
        <v>296</v>
      </c>
      <c r="C85" s="50" t="s">
        <v>16</v>
      </c>
      <c r="D85" s="7" t="s">
        <v>88</v>
      </c>
      <c r="E85" s="50" t="s">
        <v>114</v>
      </c>
      <c r="F85" s="7" t="s">
        <v>297</v>
      </c>
      <c r="G85" s="7" t="str">
        <f t="shared" si="5"/>
        <v>5.02/km</v>
      </c>
      <c r="H85" s="25">
        <f t="shared" si="3"/>
        <v>0.007962962962962956</v>
      </c>
      <c r="I85" s="25">
        <f t="shared" si="6"/>
        <v>0.005335648148148145</v>
      </c>
    </row>
    <row r="86" spans="1:9" ht="15" customHeight="1">
      <c r="A86" s="7">
        <v>83</v>
      </c>
      <c r="B86" s="50" t="s">
        <v>66</v>
      </c>
      <c r="C86" s="50" t="s">
        <v>33</v>
      </c>
      <c r="D86" s="7" t="s">
        <v>106</v>
      </c>
      <c r="E86" s="50" t="s">
        <v>298</v>
      </c>
      <c r="F86" s="7" t="s">
        <v>299</v>
      </c>
      <c r="G86" s="7" t="str">
        <f t="shared" si="5"/>
        <v>5.02/km</v>
      </c>
      <c r="H86" s="25">
        <f t="shared" si="3"/>
        <v>0.00799768518518518</v>
      </c>
      <c r="I86" s="25">
        <f t="shared" si="6"/>
        <v>0.004722222222222225</v>
      </c>
    </row>
    <row r="87" spans="1:9" ht="15" customHeight="1">
      <c r="A87" s="7">
        <v>84</v>
      </c>
      <c r="B87" s="50" t="s">
        <v>300</v>
      </c>
      <c r="C87" s="50" t="s">
        <v>301</v>
      </c>
      <c r="D87" s="7" t="s">
        <v>88</v>
      </c>
      <c r="E87" s="50" t="s">
        <v>123</v>
      </c>
      <c r="F87" s="7" t="s">
        <v>302</v>
      </c>
      <c r="G87" s="7" t="str">
        <f t="shared" si="5"/>
        <v>5.04/km</v>
      </c>
      <c r="H87" s="25">
        <f t="shared" si="3"/>
        <v>0.008159722222222221</v>
      </c>
      <c r="I87" s="25">
        <f t="shared" si="6"/>
        <v>0.0055324074074074095</v>
      </c>
    </row>
    <row r="88" spans="1:9" ht="15" customHeight="1">
      <c r="A88" s="7">
        <v>85</v>
      </c>
      <c r="B88" s="50" t="s">
        <v>303</v>
      </c>
      <c r="C88" s="50" t="s">
        <v>28</v>
      </c>
      <c r="D88" s="7" t="s">
        <v>88</v>
      </c>
      <c r="E88" s="50" t="s">
        <v>210</v>
      </c>
      <c r="F88" s="7" t="s">
        <v>302</v>
      </c>
      <c r="G88" s="7" t="str">
        <f t="shared" si="5"/>
        <v>5.04/km</v>
      </c>
      <c r="H88" s="25">
        <f t="shared" si="3"/>
        <v>0.008159722222222221</v>
      </c>
      <c r="I88" s="25">
        <f t="shared" si="6"/>
        <v>0.0055324074074074095</v>
      </c>
    </row>
    <row r="89" spans="1:9" ht="15" customHeight="1">
      <c r="A89" s="7">
        <v>86</v>
      </c>
      <c r="B89" s="50" t="s">
        <v>304</v>
      </c>
      <c r="C89" s="50" t="s">
        <v>31</v>
      </c>
      <c r="D89" s="7" t="s">
        <v>75</v>
      </c>
      <c r="E89" s="50" t="s">
        <v>102</v>
      </c>
      <c r="F89" s="7" t="s">
        <v>305</v>
      </c>
      <c r="G89" s="7" t="str">
        <f t="shared" si="5"/>
        <v>5.04/km</v>
      </c>
      <c r="H89" s="25">
        <f t="shared" si="3"/>
        <v>0.008182870370370368</v>
      </c>
      <c r="I89" s="25">
        <f t="shared" si="6"/>
        <v>0.008182870370370368</v>
      </c>
    </row>
    <row r="90" spans="1:9" ht="15" customHeight="1">
      <c r="A90" s="7">
        <v>87</v>
      </c>
      <c r="B90" s="50" t="s">
        <v>306</v>
      </c>
      <c r="C90" s="50" t="s">
        <v>236</v>
      </c>
      <c r="D90" s="7" t="s">
        <v>307</v>
      </c>
      <c r="E90" s="50" t="s">
        <v>215</v>
      </c>
      <c r="F90" s="7" t="s">
        <v>308</v>
      </c>
      <c r="G90" s="7" t="str">
        <f t="shared" si="5"/>
        <v>5.05/km</v>
      </c>
      <c r="H90" s="25">
        <f t="shared" si="3"/>
        <v>0.00828703703703703</v>
      </c>
      <c r="I90" s="25">
        <f t="shared" si="6"/>
        <v>0</v>
      </c>
    </row>
    <row r="91" spans="1:9" ht="15" customHeight="1">
      <c r="A91" s="7">
        <v>88</v>
      </c>
      <c r="B91" s="50" t="s">
        <v>309</v>
      </c>
      <c r="C91" s="50" t="s">
        <v>31</v>
      </c>
      <c r="D91" s="7" t="s">
        <v>75</v>
      </c>
      <c r="E91" s="50" t="s">
        <v>120</v>
      </c>
      <c r="F91" s="7" t="s">
        <v>310</v>
      </c>
      <c r="G91" s="7" t="str">
        <f t="shared" si="5"/>
        <v>5.06/km</v>
      </c>
      <c r="H91" s="25">
        <f t="shared" si="3"/>
        <v>0.008321759259259258</v>
      </c>
      <c r="I91" s="25">
        <f t="shared" si="6"/>
        <v>0.008321759259259258</v>
      </c>
    </row>
    <row r="92" spans="1:9" ht="15" customHeight="1">
      <c r="A92" s="7">
        <v>89</v>
      </c>
      <c r="B92" s="50" t="s">
        <v>311</v>
      </c>
      <c r="C92" s="50" t="s">
        <v>49</v>
      </c>
      <c r="D92" s="7" t="s">
        <v>75</v>
      </c>
      <c r="E92" s="50" t="s">
        <v>210</v>
      </c>
      <c r="F92" s="7" t="s">
        <v>312</v>
      </c>
      <c r="G92" s="7" t="str">
        <f t="shared" si="5"/>
        <v>5.06/km</v>
      </c>
      <c r="H92" s="25">
        <f t="shared" si="3"/>
        <v>0.008368055555555552</v>
      </c>
      <c r="I92" s="25">
        <f t="shared" si="6"/>
        <v>0.008368055555555552</v>
      </c>
    </row>
    <row r="93" spans="1:9" ht="15" customHeight="1">
      <c r="A93" s="7">
        <v>90</v>
      </c>
      <c r="B93" s="50" t="s">
        <v>313</v>
      </c>
      <c r="C93" s="50" t="s">
        <v>14</v>
      </c>
      <c r="D93" s="7" t="s">
        <v>209</v>
      </c>
      <c r="E93" s="50" t="s">
        <v>123</v>
      </c>
      <c r="F93" s="7" t="s">
        <v>314</v>
      </c>
      <c r="G93" s="7" t="str">
        <f t="shared" si="5"/>
        <v>5.06/km</v>
      </c>
      <c r="H93" s="25">
        <f t="shared" si="3"/>
        <v>0.0083912037037037</v>
      </c>
      <c r="I93" s="25">
        <f t="shared" si="6"/>
        <v>0.002361111111111109</v>
      </c>
    </row>
    <row r="94" spans="1:9" ht="15" customHeight="1">
      <c r="A94" s="7">
        <v>91</v>
      </c>
      <c r="B94" s="50" t="s">
        <v>315</v>
      </c>
      <c r="C94" s="50" t="s">
        <v>22</v>
      </c>
      <c r="D94" s="7" t="s">
        <v>106</v>
      </c>
      <c r="E94" s="50" t="s">
        <v>137</v>
      </c>
      <c r="F94" s="7" t="s">
        <v>316</v>
      </c>
      <c r="G94" s="7" t="str">
        <f t="shared" si="5"/>
        <v>5.07/km</v>
      </c>
      <c r="H94" s="25">
        <f t="shared" si="3"/>
        <v>0.008460648148148144</v>
      </c>
      <c r="I94" s="25">
        <f t="shared" si="6"/>
        <v>0.0051851851851851885</v>
      </c>
    </row>
    <row r="95" spans="1:9" ht="15" customHeight="1">
      <c r="A95" s="7">
        <v>92</v>
      </c>
      <c r="B95" s="50" t="s">
        <v>317</v>
      </c>
      <c r="C95" s="50" t="s">
        <v>46</v>
      </c>
      <c r="D95" s="7" t="s">
        <v>106</v>
      </c>
      <c r="E95" s="50" t="s">
        <v>107</v>
      </c>
      <c r="F95" s="7" t="s">
        <v>316</v>
      </c>
      <c r="G95" s="7" t="str">
        <f t="shared" si="5"/>
        <v>5.07/km</v>
      </c>
      <c r="H95" s="25">
        <f t="shared" si="3"/>
        <v>0.008460648148148144</v>
      </c>
      <c r="I95" s="25">
        <f t="shared" si="6"/>
        <v>0.0051851851851851885</v>
      </c>
    </row>
    <row r="96" spans="1:9" ht="15" customHeight="1">
      <c r="A96" s="7">
        <v>93</v>
      </c>
      <c r="B96" s="50" t="s">
        <v>318</v>
      </c>
      <c r="C96" s="50" t="s">
        <v>33</v>
      </c>
      <c r="D96" s="7" t="s">
        <v>80</v>
      </c>
      <c r="E96" s="50" t="s">
        <v>167</v>
      </c>
      <c r="F96" s="7" t="s">
        <v>319</v>
      </c>
      <c r="G96" s="7" t="str">
        <f t="shared" si="5"/>
        <v>5.07/km</v>
      </c>
      <c r="H96" s="25">
        <f aca="true" t="shared" si="7" ref="H96:H148">F96-$F$4</f>
        <v>0.008483796296296291</v>
      </c>
      <c r="I96" s="25">
        <f t="shared" si="6"/>
        <v>0.007951388888888886</v>
      </c>
    </row>
    <row r="97" spans="1:9" ht="15" customHeight="1">
      <c r="A97" s="7">
        <v>94</v>
      </c>
      <c r="B97" s="50" t="s">
        <v>320</v>
      </c>
      <c r="C97" s="50" t="s">
        <v>321</v>
      </c>
      <c r="D97" s="7" t="s">
        <v>136</v>
      </c>
      <c r="E97" s="50" t="s">
        <v>114</v>
      </c>
      <c r="F97" s="7" t="s">
        <v>322</v>
      </c>
      <c r="G97" s="7" t="str">
        <f t="shared" si="5"/>
        <v>5.07/km</v>
      </c>
      <c r="H97" s="25">
        <f t="shared" si="7"/>
        <v>0.008495370370370372</v>
      </c>
      <c r="I97" s="25">
        <f t="shared" si="6"/>
        <v>0.004502314814814817</v>
      </c>
    </row>
    <row r="98" spans="1:9" ht="15" customHeight="1">
      <c r="A98" s="7">
        <v>95</v>
      </c>
      <c r="B98" s="50" t="s">
        <v>323</v>
      </c>
      <c r="C98" s="50" t="s">
        <v>22</v>
      </c>
      <c r="D98" s="7" t="s">
        <v>80</v>
      </c>
      <c r="E98" s="50" t="s">
        <v>107</v>
      </c>
      <c r="F98" s="7" t="s">
        <v>324</v>
      </c>
      <c r="G98" s="7" t="str">
        <f t="shared" si="5"/>
        <v>5.08/km</v>
      </c>
      <c r="H98" s="25">
        <f t="shared" si="7"/>
        <v>0.008530092592592586</v>
      </c>
      <c r="I98" s="25">
        <f t="shared" si="6"/>
        <v>0.00799768518518518</v>
      </c>
    </row>
    <row r="99" spans="1:9" ht="15" customHeight="1">
      <c r="A99" s="7">
        <v>96</v>
      </c>
      <c r="B99" s="50" t="s">
        <v>325</v>
      </c>
      <c r="C99" s="50" t="s">
        <v>33</v>
      </c>
      <c r="D99" s="7" t="s">
        <v>106</v>
      </c>
      <c r="E99" s="50" t="s">
        <v>326</v>
      </c>
      <c r="F99" s="7" t="s">
        <v>327</v>
      </c>
      <c r="G99" s="7" t="str">
        <f t="shared" si="5"/>
        <v>5.08/km</v>
      </c>
      <c r="H99" s="25">
        <f t="shared" si="7"/>
        <v>0.008541666666666666</v>
      </c>
      <c r="I99" s="25">
        <f t="shared" si="6"/>
        <v>0.0052662037037037104</v>
      </c>
    </row>
    <row r="100" spans="1:9" ht="15" customHeight="1">
      <c r="A100" s="7">
        <v>97</v>
      </c>
      <c r="B100" s="50" t="s">
        <v>328</v>
      </c>
      <c r="C100" s="50" t="s">
        <v>329</v>
      </c>
      <c r="D100" s="7" t="s">
        <v>330</v>
      </c>
      <c r="E100" s="50" t="s">
        <v>141</v>
      </c>
      <c r="F100" s="7" t="s">
        <v>331</v>
      </c>
      <c r="G100" s="7" t="str">
        <f t="shared" si="5"/>
        <v>5.08/km</v>
      </c>
      <c r="H100" s="25">
        <f t="shared" si="7"/>
        <v>0.00857638888888888</v>
      </c>
      <c r="I100" s="25">
        <f aca="true" t="shared" si="8" ref="I100:I131">F100-INDEX($F$4:$F$973,MATCH(D100,$D$4:$D$973,0))</f>
        <v>0</v>
      </c>
    </row>
    <row r="101" spans="1:9" ht="15" customHeight="1">
      <c r="A101" s="7">
        <v>98</v>
      </c>
      <c r="B101" s="50" t="s">
        <v>332</v>
      </c>
      <c r="C101" s="50" t="s">
        <v>333</v>
      </c>
      <c r="D101" s="7" t="s">
        <v>330</v>
      </c>
      <c r="E101" s="50" t="s">
        <v>51</v>
      </c>
      <c r="F101" s="7" t="s">
        <v>334</v>
      </c>
      <c r="G101" s="7" t="str">
        <f t="shared" si="5"/>
        <v>5.08/km</v>
      </c>
      <c r="H101" s="25">
        <f t="shared" si="7"/>
        <v>0.00858796296296296</v>
      </c>
      <c r="I101" s="25">
        <f t="shared" si="8"/>
        <v>1.157407407408051E-05</v>
      </c>
    </row>
    <row r="102" spans="1:9" ht="15" customHeight="1">
      <c r="A102" s="7">
        <v>99</v>
      </c>
      <c r="B102" s="50" t="s">
        <v>335</v>
      </c>
      <c r="C102" s="50" t="s">
        <v>28</v>
      </c>
      <c r="D102" s="7" t="s">
        <v>209</v>
      </c>
      <c r="E102" s="50" t="s">
        <v>117</v>
      </c>
      <c r="F102" s="7" t="s">
        <v>336</v>
      </c>
      <c r="G102" s="7" t="str">
        <f t="shared" si="5"/>
        <v>5.08/km</v>
      </c>
      <c r="H102" s="25">
        <f t="shared" si="7"/>
        <v>0.008611111111111108</v>
      </c>
      <c r="I102" s="25">
        <f t="shared" si="8"/>
        <v>0.002581018518518517</v>
      </c>
    </row>
    <row r="103" spans="1:9" ht="15" customHeight="1">
      <c r="A103" s="7">
        <v>100</v>
      </c>
      <c r="B103" s="50" t="s">
        <v>337</v>
      </c>
      <c r="C103" s="50" t="s">
        <v>36</v>
      </c>
      <c r="D103" s="7" t="s">
        <v>75</v>
      </c>
      <c r="E103" s="50" t="s">
        <v>107</v>
      </c>
      <c r="F103" s="7" t="s">
        <v>338</v>
      </c>
      <c r="G103" s="7" t="str">
        <f t="shared" si="5"/>
        <v>5.09/km</v>
      </c>
      <c r="H103" s="25">
        <f t="shared" si="7"/>
        <v>0.00869212962962963</v>
      </c>
      <c r="I103" s="25">
        <f t="shared" si="8"/>
        <v>0.00869212962962963</v>
      </c>
    </row>
    <row r="104" spans="1:9" ht="15" customHeight="1">
      <c r="A104" s="7">
        <v>101</v>
      </c>
      <c r="B104" s="50" t="s">
        <v>339</v>
      </c>
      <c r="C104" s="50" t="s">
        <v>236</v>
      </c>
      <c r="D104" s="7" t="s">
        <v>136</v>
      </c>
      <c r="E104" s="50" t="s">
        <v>215</v>
      </c>
      <c r="F104" s="7" t="s">
        <v>340</v>
      </c>
      <c r="G104" s="7" t="str">
        <f t="shared" si="5"/>
        <v>5.09/km</v>
      </c>
      <c r="H104" s="25">
        <f t="shared" si="7"/>
        <v>0.008715277777777777</v>
      </c>
      <c r="I104" s="25">
        <f t="shared" si="8"/>
        <v>0.004722222222222221</v>
      </c>
    </row>
    <row r="105" spans="1:9" ht="15" customHeight="1">
      <c r="A105" s="7">
        <v>102</v>
      </c>
      <c r="B105" s="50" t="s">
        <v>341</v>
      </c>
      <c r="C105" s="50" t="s">
        <v>342</v>
      </c>
      <c r="D105" s="7" t="s">
        <v>80</v>
      </c>
      <c r="E105" s="50" t="s">
        <v>210</v>
      </c>
      <c r="F105" s="7" t="s">
        <v>343</v>
      </c>
      <c r="G105" s="7" t="str">
        <f t="shared" si="5"/>
        <v>5.10/km</v>
      </c>
      <c r="H105" s="25">
        <f t="shared" si="7"/>
        <v>0.008726851851851843</v>
      </c>
      <c r="I105" s="25">
        <f t="shared" si="8"/>
        <v>0.008194444444444438</v>
      </c>
    </row>
    <row r="106" spans="1:9" ht="15" customHeight="1">
      <c r="A106" s="7">
        <v>103</v>
      </c>
      <c r="B106" s="50" t="s">
        <v>344</v>
      </c>
      <c r="C106" s="50" t="s">
        <v>345</v>
      </c>
      <c r="D106" s="7" t="s">
        <v>346</v>
      </c>
      <c r="E106" s="50" t="s">
        <v>42</v>
      </c>
      <c r="F106" s="7" t="s">
        <v>347</v>
      </c>
      <c r="G106" s="7" t="str">
        <f t="shared" si="5"/>
        <v>5.10/km</v>
      </c>
      <c r="H106" s="25">
        <f t="shared" si="7"/>
        <v>0.008784722222222218</v>
      </c>
      <c r="I106" s="25">
        <f t="shared" si="8"/>
        <v>0</v>
      </c>
    </row>
    <row r="107" spans="1:9" ht="15" customHeight="1">
      <c r="A107" s="7">
        <v>104</v>
      </c>
      <c r="B107" s="50" t="s">
        <v>348</v>
      </c>
      <c r="C107" s="50" t="s">
        <v>40</v>
      </c>
      <c r="D107" s="7" t="s">
        <v>221</v>
      </c>
      <c r="E107" s="50" t="s">
        <v>137</v>
      </c>
      <c r="F107" s="7" t="s">
        <v>349</v>
      </c>
      <c r="G107" s="7" t="str">
        <f t="shared" si="5"/>
        <v>5.10/km</v>
      </c>
      <c r="H107" s="25">
        <f t="shared" si="7"/>
        <v>0.008807870370370365</v>
      </c>
      <c r="I107" s="25">
        <f t="shared" si="8"/>
        <v>0.0026388888888888885</v>
      </c>
    </row>
    <row r="108" spans="1:9" ht="15" customHeight="1">
      <c r="A108" s="7">
        <v>105</v>
      </c>
      <c r="B108" s="50" t="s">
        <v>350</v>
      </c>
      <c r="C108" s="50" t="s">
        <v>22</v>
      </c>
      <c r="D108" s="7" t="s">
        <v>136</v>
      </c>
      <c r="E108" s="50" t="s">
        <v>123</v>
      </c>
      <c r="F108" s="7" t="s">
        <v>351</v>
      </c>
      <c r="G108" s="7" t="str">
        <f t="shared" si="5"/>
        <v>5.11/km</v>
      </c>
      <c r="H108" s="25">
        <f t="shared" si="7"/>
        <v>0.008842592592592593</v>
      </c>
      <c r="I108" s="25">
        <f t="shared" si="8"/>
        <v>0.004849537037037038</v>
      </c>
    </row>
    <row r="109" spans="1:9" ht="15" customHeight="1">
      <c r="A109" s="7">
        <v>106</v>
      </c>
      <c r="B109" s="50" t="s">
        <v>352</v>
      </c>
      <c r="C109" s="50" t="s">
        <v>353</v>
      </c>
      <c r="D109" s="7" t="s">
        <v>88</v>
      </c>
      <c r="E109" s="50" t="s">
        <v>114</v>
      </c>
      <c r="F109" s="7" t="s">
        <v>354</v>
      </c>
      <c r="G109" s="7" t="str">
        <f t="shared" si="5"/>
        <v>5.11/km</v>
      </c>
      <c r="H109" s="25">
        <f t="shared" si="7"/>
        <v>0.008888888888888887</v>
      </c>
      <c r="I109" s="25">
        <f t="shared" si="8"/>
        <v>0.006261574074074076</v>
      </c>
    </row>
    <row r="110" spans="1:9" ht="15" customHeight="1">
      <c r="A110" s="7">
        <v>107</v>
      </c>
      <c r="B110" s="50" t="s">
        <v>355</v>
      </c>
      <c r="C110" s="50" t="s">
        <v>356</v>
      </c>
      <c r="D110" s="7" t="s">
        <v>357</v>
      </c>
      <c r="E110" s="50" t="s">
        <v>42</v>
      </c>
      <c r="F110" s="7" t="s">
        <v>358</v>
      </c>
      <c r="G110" s="7" t="str">
        <f t="shared" si="5"/>
        <v>5.11/km</v>
      </c>
      <c r="H110" s="25">
        <f t="shared" si="7"/>
        <v>0.00890046296296296</v>
      </c>
      <c r="I110" s="25">
        <f t="shared" si="8"/>
        <v>0</v>
      </c>
    </row>
    <row r="111" spans="1:9" ht="15" customHeight="1">
      <c r="A111" s="7">
        <v>108</v>
      </c>
      <c r="B111" s="50" t="s">
        <v>359</v>
      </c>
      <c r="C111" s="50" t="s">
        <v>27</v>
      </c>
      <c r="D111" s="7" t="s">
        <v>80</v>
      </c>
      <c r="E111" s="50" t="s">
        <v>102</v>
      </c>
      <c r="F111" s="7" t="s">
        <v>360</v>
      </c>
      <c r="G111" s="7" t="str">
        <f t="shared" si="5"/>
        <v>5.11/km</v>
      </c>
      <c r="H111" s="25">
        <f t="shared" si="7"/>
        <v>0.008912037037037034</v>
      </c>
      <c r="I111" s="25">
        <f t="shared" si="8"/>
        <v>0.00837962962962963</v>
      </c>
    </row>
    <row r="112" spans="1:9" ht="15" customHeight="1">
      <c r="A112" s="7">
        <v>109</v>
      </c>
      <c r="B112" s="50" t="s">
        <v>166</v>
      </c>
      <c r="C112" s="50" t="s">
        <v>53</v>
      </c>
      <c r="D112" s="7" t="s">
        <v>88</v>
      </c>
      <c r="E112" s="50" t="s">
        <v>51</v>
      </c>
      <c r="F112" s="7" t="s">
        <v>361</v>
      </c>
      <c r="G112" s="7" t="str">
        <f t="shared" si="5"/>
        <v>5.12/km</v>
      </c>
      <c r="H112" s="25">
        <f t="shared" si="7"/>
        <v>0.008969907407407402</v>
      </c>
      <c r="I112" s="25">
        <f t="shared" si="8"/>
        <v>0.006342592592592591</v>
      </c>
    </row>
    <row r="113" spans="1:9" ht="15" customHeight="1">
      <c r="A113" s="7">
        <v>110</v>
      </c>
      <c r="B113" s="50" t="s">
        <v>362</v>
      </c>
      <c r="C113" s="50" t="s">
        <v>37</v>
      </c>
      <c r="D113" s="7" t="s">
        <v>80</v>
      </c>
      <c r="E113" s="50" t="s">
        <v>120</v>
      </c>
      <c r="F113" s="7" t="s">
        <v>363</v>
      </c>
      <c r="G113" s="7" t="str">
        <f t="shared" si="5"/>
        <v>5.12/km</v>
      </c>
      <c r="H113" s="25">
        <f t="shared" si="7"/>
        <v>0.009016203703703703</v>
      </c>
      <c r="I113" s="25">
        <f t="shared" si="8"/>
        <v>0.008483796296296298</v>
      </c>
    </row>
    <row r="114" spans="1:9" ht="15" customHeight="1">
      <c r="A114" s="7">
        <v>111</v>
      </c>
      <c r="B114" s="50" t="s">
        <v>364</v>
      </c>
      <c r="C114" s="50" t="s">
        <v>33</v>
      </c>
      <c r="D114" s="7" t="s">
        <v>75</v>
      </c>
      <c r="E114" s="50" t="s">
        <v>120</v>
      </c>
      <c r="F114" s="7" t="s">
        <v>363</v>
      </c>
      <c r="G114" s="7" t="str">
        <f t="shared" si="5"/>
        <v>5.12/km</v>
      </c>
      <c r="H114" s="25">
        <f t="shared" si="7"/>
        <v>0.009016203703703703</v>
      </c>
      <c r="I114" s="25">
        <f t="shared" si="8"/>
        <v>0.009016203703703703</v>
      </c>
    </row>
    <row r="115" spans="1:9" ht="15" customHeight="1">
      <c r="A115" s="7">
        <v>112</v>
      </c>
      <c r="B115" s="50" t="s">
        <v>365</v>
      </c>
      <c r="C115" s="50" t="s">
        <v>47</v>
      </c>
      <c r="D115" s="7" t="s">
        <v>307</v>
      </c>
      <c r="E115" s="50" t="s">
        <v>167</v>
      </c>
      <c r="F115" s="7" t="s">
        <v>366</v>
      </c>
      <c r="G115" s="7" t="str">
        <f t="shared" si="5"/>
        <v>5.13/km</v>
      </c>
      <c r="H115" s="25">
        <f t="shared" si="7"/>
        <v>0.009108796296296292</v>
      </c>
      <c r="I115" s="25">
        <f t="shared" si="8"/>
        <v>0.0008217592592592617</v>
      </c>
    </row>
    <row r="116" spans="1:9" ht="15" customHeight="1">
      <c r="A116" s="7">
        <v>113</v>
      </c>
      <c r="B116" s="50" t="s">
        <v>367</v>
      </c>
      <c r="C116" s="50" t="s">
        <v>27</v>
      </c>
      <c r="D116" s="7" t="s">
        <v>106</v>
      </c>
      <c r="E116" s="50" t="s">
        <v>99</v>
      </c>
      <c r="F116" s="7" t="s">
        <v>368</v>
      </c>
      <c r="G116" s="7" t="str">
        <f t="shared" si="5"/>
        <v>5.14/km</v>
      </c>
      <c r="H116" s="25">
        <f t="shared" si="7"/>
        <v>0.00914351851851852</v>
      </c>
      <c r="I116" s="25">
        <f t="shared" si="8"/>
        <v>0.005868055555555564</v>
      </c>
    </row>
    <row r="117" spans="1:9" ht="15" customHeight="1">
      <c r="A117" s="7">
        <v>114</v>
      </c>
      <c r="B117" s="50" t="s">
        <v>369</v>
      </c>
      <c r="C117" s="50" t="s">
        <v>23</v>
      </c>
      <c r="D117" s="7" t="s">
        <v>136</v>
      </c>
      <c r="E117" s="50" t="s">
        <v>370</v>
      </c>
      <c r="F117" s="7" t="s">
        <v>371</v>
      </c>
      <c r="G117" s="7" t="str">
        <f t="shared" si="5"/>
        <v>5.14/km</v>
      </c>
      <c r="H117" s="25">
        <f t="shared" si="7"/>
        <v>0.009224537037037035</v>
      </c>
      <c r="I117" s="25">
        <f t="shared" si="8"/>
        <v>0.005231481481481479</v>
      </c>
    </row>
    <row r="118" spans="1:9" ht="15" customHeight="1">
      <c r="A118" s="7">
        <v>115</v>
      </c>
      <c r="B118" s="50" t="s">
        <v>372</v>
      </c>
      <c r="C118" s="50" t="s">
        <v>16</v>
      </c>
      <c r="D118" s="7" t="s">
        <v>75</v>
      </c>
      <c r="E118" s="50" t="s">
        <v>123</v>
      </c>
      <c r="F118" s="7" t="s">
        <v>373</v>
      </c>
      <c r="G118" s="7" t="str">
        <f t="shared" si="5"/>
        <v>5.15/km</v>
      </c>
      <c r="H118" s="25">
        <f t="shared" si="7"/>
        <v>0.009236111111111108</v>
      </c>
      <c r="I118" s="25">
        <f t="shared" si="8"/>
        <v>0.009236111111111108</v>
      </c>
    </row>
    <row r="119" spans="1:9" ht="15" customHeight="1">
      <c r="A119" s="7">
        <v>116</v>
      </c>
      <c r="B119" s="50" t="s">
        <v>374</v>
      </c>
      <c r="C119" s="50" t="s">
        <v>96</v>
      </c>
      <c r="D119" s="7" t="s">
        <v>88</v>
      </c>
      <c r="E119" s="50" t="s">
        <v>210</v>
      </c>
      <c r="F119" s="7" t="s">
        <v>375</v>
      </c>
      <c r="G119" s="7" t="str">
        <f t="shared" si="5"/>
        <v>5.16/km</v>
      </c>
      <c r="H119" s="25">
        <f t="shared" si="7"/>
        <v>0.009340277777777777</v>
      </c>
      <c r="I119" s="25">
        <f t="shared" si="8"/>
        <v>0.006712962962962966</v>
      </c>
    </row>
    <row r="120" spans="1:9" ht="15" customHeight="1">
      <c r="A120" s="7">
        <v>117</v>
      </c>
      <c r="B120" s="50" t="s">
        <v>376</v>
      </c>
      <c r="C120" s="50" t="s">
        <v>0</v>
      </c>
      <c r="D120" s="7" t="s">
        <v>88</v>
      </c>
      <c r="E120" s="50" t="s">
        <v>117</v>
      </c>
      <c r="F120" s="7" t="s">
        <v>377</v>
      </c>
      <c r="G120" s="7" t="str">
        <f t="shared" si="5"/>
        <v>5.16/km</v>
      </c>
      <c r="H120" s="25">
        <f t="shared" si="7"/>
        <v>0.009374999999999998</v>
      </c>
      <c r="I120" s="25">
        <f t="shared" si="8"/>
        <v>0.006747685185185186</v>
      </c>
    </row>
    <row r="121" spans="1:9" ht="15" customHeight="1">
      <c r="A121" s="7">
        <v>118</v>
      </c>
      <c r="B121" s="50" t="s">
        <v>378</v>
      </c>
      <c r="C121" s="50" t="s">
        <v>379</v>
      </c>
      <c r="D121" s="7" t="s">
        <v>346</v>
      </c>
      <c r="E121" s="50" t="s">
        <v>144</v>
      </c>
      <c r="F121" s="7" t="s">
        <v>380</v>
      </c>
      <c r="G121" s="7" t="str">
        <f t="shared" si="5"/>
        <v>5.16/km</v>
      </c>
      <c r="H121" s="25">
        <f t="shared" si="7"/>
        <v>0.009432870370370366</v>
      </c>
      <c r="I121" s="25">
        <f t="shared" si="8"/>
        <v>0.0006481481481481477</v>
      </c>
    </row>
    <row r="122" spans="1:9" ht="15" customHeight="1">
      <c r="A122" s="7">
        <v>119</v>
      </c>
      <c r="B122" s="50" t="s">
        <v>381</v>
      </c>
      <c r="C122" s="50" t="s">
        <v>382</v>
      </c>
      <c r="D122" s="7" t="s">
        <v>88</v>
      </c>
      <c r="E122" s="50" t="s">
        <v>123</v>
      </c>
      <c r="F122" s="7" t="s">
        <v>383</v>
      </c>
      <c r="G122" s="7" t="str">
        <f t="shared" si="5"/>
        <v>5.17/km</v>
      </c>
      <c r="H122" s="25">
        <f t="shared" si="7"/>
        <v>0.009467592592592593</v>
      </c>
      <c r="I122" s="25">
        <f t="shared" si="8"/>
        <v>0.006840277777777782</v>
      </c>
    </row>
    <row r="123" spans="1:9" ht="15" customHeight="1">
      <c r="A123" s="7">
        <v>120</v>
      </c>
      <c r="B123" s="50" t="s">
        <v>384</v>
      </c>
      <c r="C123" s="50" t="s">
        <v>385</v>
      </c>
      <c r="D123" s="7" t="s">
        <v>75</v>
      </c>
      <c r="E123" s="50" t="s">
        <v>123</v>
      </c>
      <c r="F123" s="7" t="s">
        <v>386</v>
      </c>
      <c r="G123" s="7" t="str">
        <f t="shared" si="5"/>
        <v>5.17/km</v>
      </c>
      <c r="H123" s="25">
        <f t="shared" si="7"/>
        <v>0.00947916666666666</v>
      </c>
      <c r="I123" s="25">
        <f t="shared" si="8"/>
        <v>0.00947916666666666</v>
      </c>
    </row>
    <row r="124" spans="1:9" ht="15" customHeight="1">
      <c r="A124" s="7">
        <v>121</v>
      </c>
      <c r="B124" s="50" t="s">
        <v>387</v>
      </c>
      <c r="C124" s="50" t="s">
        <v>23</v>
      </c>
      <c r="D124" s="7" t="s">
        <v>88</v>
      </c>
      <c r="E124" s="50" t="s">
        <v>185</v>
      </c>
      <c r="F124" s="7" t="s">
        <v>388</v>
      </c>
      <c r="G124" s="7" t="str">
        <f t="shared" si="5"/>
        <v>5.17/km</v>
      </c>
      <c r="H124" s="25">
        <f t="shared" si="7"/>
        <v>0.00949074074074074</v>
      </c>
      <c r="I124" s="25">
        <f t="shared" si="8"/>
        <v>0.006863425925925929</v>
      </c>
    </row>
    <row r="125" spans="1:9" ht="15" customHeight="1">
      <c r="A125" s="7">
        <v>122</v>
      </c>
      <c r="B125" s="50" t="s">
        <v>367</v>
      </c>
      <c r="C125" s="50" t="s">
        <v>389</v>
      </c>
      <c r="D125" s="7" t="s">
        <v>221</v>
      </c>
      <c r="E125" s="50" t="s">
        <v>42</v>
      </c>
      <c r="F125" s="7" t="s">
        <v>390</v>
      </c>
      <c r="G125" s="7" t="str">
        <f t="shared" si="5"/>
        <v>5.17/km</v>
      </c>
      <c r="H125" s="25">
        <f t="shared" si="7"/>
        <v>0.009502314814814807</v>
      </c>
      <c r="I125" s="25">
        <f t="shared" si="8"/>
        <v>0.0033333333333333305</v>
      </c>
    </row>
    <row r="126" spans="1:9" ht="15" customHeight="1">
      <c r="A126" s="7">
        <v>123</v>
      </c>
      <c r="B126" s="50" t="s">
        <v>391</v>
      </c>
      <c r="C126" s="50" t="s">
        <v>31</v>
      </c>
      <c r="D126" s="7" t="s">
        <v>136</v>
      </c>
      <c r="E126" s="50" t="s">
        <v>114</v>
      </c>
      <c r="F126" s="7" t="s">
        <v>392</v>
      </c>
      <c r="G126" s="7" t="str">
        <f t="shared" si="5"/>
        <v>5.17/km</v>
      </c>
      <c r="H126" s="25">
        <f t="shared" si="7"/>
        <v>0.009513888888888888</v>
      </c>
      <c r="I126" s="25">
        <f t="shared" si="8"/>
        <v>0.0055208333333333325</v>
      </c>
    </row>
    <row r="127" spans="1:9" ht="15" customHeight="1">
      <c r="A127" s="7">
        <v>124</v>
      </c>
      <c r="B127" s="50" t="s">
        <v>393</v>
      </c>
      <c r="C127" s="50" t="s">
        <v>37</v>
      </c>
      <c r="D127" s="7" t="s">
        <v>75</v>
      </c>
      <c r="E127" s="50" t="s">
        <v>123</v>
      </c>
      <c r="F127" s="7" t="s">
        <v>392</v>
      </c>
      <c r="G127" s="7" t="str">
        <f t="shared" si="5"/>
        <v>5.17/km</v>
      </c>
      <c r="H127" s="25">
        <f t="shared" si="7"/>
        <v>0.009513888888888888</v>
      </c>
      <c r="I127" s="25">
        <f t="shared" si="8"/>
        <v>0.009513888888888888</v>
      </c>
    </row>
    <row r="128" spans="1:9" ht="15" customHeight="1">
      <c r="A128" s="7">
        <v>125</v>
      </c>
      <c r="B128" s="50" t="s">
        <v>394</v>
      </c>
      <c r="C128" s="50" t="s">
        <v>32</v>
      </c>
      <c r="D128" s="7" t="s">
        <v>75</v>
      </c>
      <c r="E128" s="50" t="s">
        <v>114</v>
      </c>
      <c r="F128" s="7" t="s">
        <v>395</v>
      </c>
      <c r="G128" s="7" t="str">
        <f t="shared" si="5"/>
        <v>5.18/km</v>
      </c>
      <c r="H128" s="25">
        <f t="shared" si="7"/>
        <v>0.009548611111111108</v>
      </c>
      <c r="I128" s="25">
        <f t="shared" si="8"/>
        <v>0.009548611111111108</v>
      </c>
    </row>
    <row r="129" spans="1:9" ht="15" customHeight="1">
      <c r="A129" s="7">
        <v>126</v>
      </c>
      <c r="B129" s="50" t="s">
        <v>396</v>
      </c>
      <c r="C129" s="50" t="s">
        <v>34</v>
      </c>
      <c r="D129" s="7" t="s">
        <v>307</v>
      </c>
      <c r="E129" s="50" t="s">
        <v>397</v>
      </c>
      <c r="F129" s="7" t="s">
        <v>398</v>
      </c>
      <c r="G129" s="7" t="str">
        <f t="shared" si="5"/>
        <v>5.18/km</v>
      </c>
      <c r="H129" s="25">
        <f t="shared" si="7"/>
        <v>0.00962962962962963</v>
      </c>
      <c r="I129" s="25">
        <f t="shared" si="8"/>
        <v>0.0013425925925926</v>
      </c>
    </row>
    <row r="130" spans="1:9" ht="15" customHeight="1">
      <c r="A130" s="7">
        <v>127</v>
      </c>
      <c r="B130" s="50" t="s">
        <v>399</v>
      </c>
      <c r="C130" s="50" t="s">
        <v>26</v>
      </c>
      <c r="D130" s="7" t="s">
        <v>136</v>
      </c>
      <c r="E130" s="50" t="s">
        <v>42</v>
      </c>
      <c r="F130" s="7" t="s">
        <v>400</v>
      </c>
      <c r="G130" s="7" t="str">
        <f t="shared" si="5"/>
        <v>5.19/km</v>
      </c>
      <c r="H130" s="25">
        <f t="shared" si="7"/>
        <v>0.009675925925925918</v>
      </c>
      <c r="I130" s="25">
        <f t="shared" si="8"/>
        <v>0.0056828703703703624</v>
      </c>
    </row>
    <row r="131" spans="1:9" ht="15" customHeight="1">
      <c r="A131" s="7">
        <v>128</v>
      </c>
      <c r="B131" s="50" t="s">
        <v>401</v>
      </c>
      <c r="C131" s="50" t="s">
        <v>17</v>
      </c>
      <c r="D131" s="7" t="s">
        <v>209</v>
      </c>
      <c r="E131" s="50" t="s">
        <v>42</v>
      </c>
      <c r="F131" s="7" t="s">
        <v>402</v>
      </c>
      <c r="G131" s="7" t="str">
        <f t="shared" si="5"/>
        <v>5.19/km</v>
      </c>
      <c r="H131" s="25">
        <f t="shared" si="7"/>
        <v>0.009710648148148145</v>
      </c>
      <c r="I131" s="25">
        <f t="shared" si="8"/>
        <v>0.003680555555555555</v>
      </c>
    </row>
    <row r="132" spans="1:9" ht="15" customHeight="1">
      <c r="A132" s="7">
        <v>129</v>
      </c>
      <c r="B132" s="50" t="s">
        <v>403</v>
      </c>
      <c r="C132" s="50" t="s">
        <v>404</v>
      </c>
      <c r="D132" s="7" t="s">
        <v>88</v>
      </c>
      <c r="E132" s="50" t="s">
        <v>114</v>
      </c>
      <c r="F132" s="7" t="s">
        <v>405</v>
      </c>
      <c r="G132" s="7" t="str">
        <f aca="true" t="shared" si="9" ref="G132:G195">TEXT(INT((HOUR(F132)*3600+MINUTE(F132)*60+SECOND(F132))/$I$2/60),"0")&amp;"."&amp;TEXT(MOD((HOUR(F132)*3600+MINUTE(F132)*60+SECOND(F132))/$I$2,60),"00")&amp;"/km"</f>
        <v>5.19/km</v>
      </c>
      <c r="H132" s="25">
        <f t="shared" si="7"/>
        <v>0.009733796296296292</v>
      </c>
      <c r="I132" s="25">
        <f aca="true" t="shared" si="10" ref="I132:I155">F132-INDEX($F$4:$F$973,MATCH(D132,$D$4:$D$973,0))</f>
        <v>0.007106481481481481</v>
      </c>
    </row>
    <row r="133" spans="1:9" ht="15" customHeight="1">
      <c r="A133" s="7">
        <v>130</v>
      </c>
      <c r="B133" s="50" t="s">
        <v>406</v>
      </c>
      <c r="C133" s="50" t="s">
        <v>27</v>
      </c>
      <c r="D133" s="7" t="s">
        <v>75</v>
      </c>
      <c r="E133" s="50" t="s">
        <v>64</v>
      </c>
      <c r="F133" s="7" t="s">
        <v>407</v>
      </c>
      <c r="G133" s="7" t="str">
        <f t="shared" si="9"/>
        <v>5.20/km</v>
      </c>
      <c r="H133" s="25">
        <f t="shared" si="7"/>
        <v>0.009780092592592587</v>
      </c>
      <c r="I133" s="25">
        <f t="shared" si="10"/>
        <v>0.009780092592592587</v>
      </c>
    </row>
    <row r="134" spans="1:9" ht="15" customHeight="1">
      <c r="A134" s="7">
        <v>131</v>
      </c>
      <c r="B134" s="50" t="s">
        <v>135</v>
      </c>
      <c r="C134" s="50" t="s">
        <v>408</v>
      </c>
      <c r="D134" s="7" t="s">
        <v>80</v>
      </c>
      <c r="E134" s="50" t="s">
        <v>137</v>
      </c>
      <c r="F134" s="7" t="s">
        <v>409</v>
      </c>
      <c r="G134" s="7" t="str">
        <f t="shared" si="9"/>
        <v>5.21/km</v>
      </c>
      <c r="H134" s="25">
        <f t="shared" si="7"/>
        <v>0.009942129629629624</v>
      </c>
      <c r="I134" s="25">
        <f t="shared" si="10"/>
        <v>0.009409722222222219</v>
      </c>
    </row>
    <row r="135" spans="1:9" ht="15" customHeight="1">
      <c r="A135" s="7">
        <v>132</v>
      </c>
      <c r="B135" s="50" t="s">
        <v>410</v>
      </c>
      <c r="C135" s="50" t="s">
        <v>20</v>
      </c>
      <c r="D135" s="7" t="s">
        <v>75</v>
      </c>
      <c r="E135" s="50" t="s">
        <v>215</v>
      </c>
      <c r="F135" s="7" t="s">
        <v>411</v>
      </c>
      <c r="G135" s="7" t="str">
        <f t="shared" si="9"/>
        <v>5.23/km</v>
      </c>
      <c r="H135" s="25">
        <f t="shared" si="7"/>
        <v>0.010057870370370366</v>
      </c>
      <c r="I135" s="25">
        <f t="shared" si="10"/>
        <v>0.010057870370370366</v>
      </c>
    </row>
    <row r="136" spans="1:9" ht="15" customHeight="1">
      <c r="A136" s="7">
        <v>133</v>
      </c>
      <c r="B136" s="50" t="s">
        <v>412</v>
      </c>
      <c r="C136" s="50" t="s">
        <v>413</v>
      </c>
      <c r="D136" s="7" t="s">
        <v>209</v>
      </c>
      <c r="E136" s="50" t="s">
        <v>64</v>
      </c>
      <c r="F136" s="7" t="s">
        <v>414</v>
      </c>
      <c r="G136" s="7" t="str">
        <f t="shared" si="9"/>
        <v>5.23/km</v>
      </c>
      <c r="H136" s="25">
        <f t="shared" si="7"/>
        <v>0.010081018518518513</v>
      </c>
      <c r="I136" s="25">
        <f t="shared" si="10"/>
        <v>0.004050925925925923</v>
      </c>
    </row>
    <row r="137" spans="1:9" ht="15" customHeight="1">
      <c r="A137" s="7">
        <v>134</v>
      </c>
      <c r="B137" s="50" t="s">
        <v>112</v>
      </c>
      <c r="C137" s="50" t="s">
        <v>29</v>
      </c>
      <c r="D137" s="7" t="s">
        <v>221</v>
      </c>
      <c r="E137" s="50" t="s">
        <v>114</v>
      </c>
      <c r="F137" s="7" t="s">
        <v>415</v>
      </c>
      <c r="G137" s="7" t="str">
        <f t="shared" si="9"/>
        <v>5.23/km</v>
      </c>
      <c r="H137" s="25">
        <f t="shared" si="7"/>
        <v>0.010115740740740734</v>
      </c>
      <c r="I137" s="25">
        <f t="shared" si="10"/>
        <v>0.0039467592592592575</v>
      </c>
    </row>
    <row r="138" spans="1:9" ht="15" customHeight="1">
      <c r="A138" s="7">
        <v>135</v>
      </c>
      <c r="B138" s="50" t="s">
        <v>416</v>
      </c>
      <c r="C138" s="50" t="s">
        <v>24</v>
      </c>
      <c r="D138" s="7" t="s">
        <v>106</v>
      </c>
      <c r="E138" s="50" t="s">
        <v>167</v>
      </c>
      <c r="F138" s="7" t="s">
        <v>417</v>
      </c>
      <c r="G138" s="7" t="str">
        <f t="shared" si="9"/>
        <v>5.23/km</v>
      </c>
      <c r="H138" s="25">
        <f t="shared" si="7"/>
        <v>0.010138888888888881</v>
      </c>
      <c r="I138" s="25">
        <f t="shared" si="10"/>
        <v>0.006863425925925926</v>
      </c>
    </row>
    <row r="139" spans="1:9" ht="15" customHeight="1">
      <c r="A139" s="7">
        <v>136</v>
      </c>
      <c r="B139" s="50" t="s">
        <v>418</v>
      </c>
      <c r="C139" s="50" t="s">
        <v>27</v>
      </c>
      <c r="D139" s="7" t="s">
        <v>88</v>
      </c>
      <c r="E139" s="50" t="s">
        <v>215</v>
      </c>
      <c r="F139" s="7" t="s">
        <v>419</v>
      </c>
      <c r="G139" s="7" t="str">
        <f t="shared" si="9"/>
        <v>5.24/km</v>
      </c>
      <c r="H139" s="25">
        <f t="shared" si="7"/>
        <v>0.010162037037037035</v>
      </c>
      <c r="I139" s="25">
        <f t="shared" si="10"/>
        <v>0.007534722222222224</v>
      </c>
    </row>
    <row r="140" spans="1:9" ht="15" customHeight="1">
      <c r="A140" s="7">
        <v>137</v>
      </c>
      <c r="B140" s="50" t="s">
        <v>420</v>
      </c>
      <c r="C140" s="50" t="s">
        <v>31</v>
      </c>
      <c r="D140" s="7" t="s">
        <v>88</v>
      </c>
      <c r="E140" s="50" t="s">
        <v>117</v>
      </c>
      <c r="F140" s="7" t="s">
        <v>421</v>
      </c>
      <c r="G140" s="7" t="str">
        <f t="shared" si="9"/>
        <v>5.24/km</v>
      </c>
      <c r="H140" s="25">
        <f t="shared" si="7"/>
        <v>0.010173611111111109</v>
      </c>
      <c r="I140" s="25">
        <f t="shared" si="10"/>
        <v>0.0075462962962962975</v>
      </c>
    </row>
    <row r="141" spans="1:9" ht="15" customHeight="1">
      <c r="A141" s="7">
        <v>138</v>
      </c>
      <c r="B141" s="50" t="s">
        <v>422</v>
      </c>
      <c r="C141" s="50" t="s">
        <v>13</v>
      </c>
      <c r="D141" s="7" t="s">
        <v>88</v>
      </c>
      <c r="E141" s="50" t="s">
        <v>64</v>
      </c>
      <c r="F141" s="7" t="s">
        <v>423</v>
      </c>
      <c r="G141" s="7" t="str">
        <f t="shared" si="9"/>
        <v>5.24/km</v>
      </c>
      <c r="H141" s="25">
        <f t="shared" si="7"/>
        <v>0.010231481481481477</v>
      </c>
      <c r="I141" s="25">
        <f t="shared" si="10"/>
        <v>0.007604166666666665</v>
      </c>
    </row>
    <row r="142" spans="1:9" ht="15" customHeight="1">
      <c r="A142" s="7">
        <v>139</v>
      </c>
      <c r="B142" s="50" t="s">
        <v>424</v>
      </c>
      <c r="C142" s="50" t="s">
        <v>26</v>
      </c>
      <c r="D142" s="7" t="s">
        <v>136</v>
      </c>
      <c r="E142" s="50" t="s">
        <v>117</v>
      </c>
      <c r="F142" s="7" t="s">
        <v>425</v>
      </c>
      <c r="G142" s="7" t="str">
        <f t="shared" si="9"/>
        <v>5.25/km</v>
      </c>
      <c r="H142" s="25">
        <f t="shared" si="7"/>
        <v>0.010254629629629624</v>
      </c>
      <c r="I142" s="25">
        <f t="shared" si="10"/>
        <v>0.006261574074074069</v>
      </c>
    </row>
    <row r="143" spans="1:9" ht="15" customHeight="1">
      <c r="A143" s="7">
        <v>140</v>
      </c>
      <c r="B143" s="50" t="s">
        <v>426</v>
      </c>
      <c r="C143" s="50" t="s">
        <v>32</v>
      </c>
      <c r="D143" s="7" t="s">
        <v>106</v>
      </c>
      <c r="E143" s="50" t="s">
        <v>117</v>
      </c>
      <c r="F143" s="7" t="s">
        <v>427</v>
      </c>
      <c r="G143" s="7" t="str">
        <f t="shared" si="9"/>
        <v>5.25/km</v>
      </c>
      <c r="H143" s="25">
        <f t="shared" si="7"/>
        <v>0.010312499999999999</v>
      </c>
      <c r="I143" s="25">
        <f t="shared" si="10"/>
        <v>0.007037037037037043</v>
      </c>
    </row>
    <row r="144" spans="1:9" ht="15" customHeight="1">
      <c r="A144" s="7">
        <v>141</v>
      </c>
      <c r="B144" s="50" t="s">
        <v>428</v>
      </c>
      <c r="C144" s="50" t="s">
        <v>429</v>
      </c>
      <c r="D144" s="7" t="s">
        <v>430</v>
      </c>
      <c r="E144" s="50" t="s">
        <v>215</v>
      </c>
      <c r="F144" s="7" t="s">
        <v>431</v>
      </c>
      <c r="G144" s="7" t="str">
        <f t="shared" si="9"/>
        <v>5.25/km</v>
      </c>
      <c r="H144" s="25">
        <f t="shared" si="7"/>
        <v>0.010335648148148146</v>
      </c>
      <c r="I144" s="25">
        <f t="shared" si="10"/>
        <v>0</v>
      </c>
    </row>
    <row r="145" spans="1:9" ht="15" customHeight="1">
      <c r="A145" s="7">
        <v>142</v>
      </c>
      <c r="B145" s="50" t="s">
        <v>432</v>
      </c>
      <c r="C145" s="50" t="s">
        <v>433</v>
      </c>
      <c r="D145" s="7" t="s">
        <v>136</v>
      </c>
      <c r="E145" s="50" t="s">
        <v>123</v>
      </c>
      <c r="F145" s="7" t="s">
        <v>434</v>
      </c>
      <c r="G145" s="7" t="str">
        <f t="shared" si="9"/>
        <v>5.26/km</v>
      </c>
      <c r="H145" s="25">
        <f t="shared" si="7"/>
        <v>0.010358796296296293</v>
      </c>
      <c r="I145" s="25">
        <f t="shared" si="10"/>
        <v>0.006365740740740738</v>
      </c>
    </row>
    <row r="146" spans="1:9" ht="15" customHeight="1">
      <c r="A146" s="7">
        <v>143</v>
      </c>
      <c r="B146" s="50" t="s">
        <v>435</v>
      </c>
      <c r="C146" s="50" t="s">
        <v>436</v>
      </c>
      <c r="D146" s="7" t="s">
        <v>346</v>
      </c>
      <c r="E146" s="50" t="s">
        <v>123</v>
      </c>
      <c r="F146" s="7" t="s">
        <v>437</v>
      </c>
      <c r="G146" s="7" t="str">
        <f t="shared" si="9"/>
        <v>5.26/km</v>
      </c>
      <c r="H146" s="25">
        <f t="shared" si="7"/>
        <v>0.010428240740740734</v>
      </c>
      <c r="I146" s="25">
        <f t="shared" si="10"/>
        <v>0.0016435185185185164</v>
      </c>
    </row>
    <row r="147" spans="1:9" ht="15" customHeight="1">
      <c r="A147" s="7">
        <v>144</v>
      </c>
      <c r="B147" s="50" t="s">
        <v>438</v>
      </c>
      <c r="C147" s="50" t="s">
        <v>47</v>
      </c>
      <c r="D147" s="7" t="s">
        <v>307</v>
      </c>
      <c r="E147" s="50" t="s">
        <v>439</v>
      </c>
      <c r="F147" s="7" t="s">
        <v>440</v>
      </c>
      <c r="G147" s="7" t="str">
        <f t="shared" si="9"/>
        <v>5.28/km</v>
      </c>
      <c r="H147" s="25">
        <f t="shared" si="7"/>
        <v>0.010578703703703705</v>
      </c>
      <c r="I147" s="25">
        <f t="shared" si="10"/>
        <v>0.0022916666666666745</v>
      </c>
    </row>
    <row r="148" spans="1:9" ht="15" customHeight="1">
      <c r="A148" s="7">
        <v>145</v>
      </c>
      <c r="B148" s="50" t="s">
        <v>441</v>
      </c>
      <c r="C148" s="50" t="s">
        <v>236</v>
      </c>
      <c r="D148" s="7" t="s">
        <v>209</v>
      </c>
      <c r="E148" s="50" t="s">
        <v>191</v>
      </c>
      <c r="F148" s="7" t="s">
        <v>442</v>
      </c>
      <c r="G148" s="7" t="str">
        <f t="shared" si="9"/>
        <v>5.28/km</v>
      </c>
      <c r="H148" s="25">
        <f t="shared" si="7"/>
        <v>0.01064814814814814</v>
      </c>
      <c r="I148" s="25">
        <f t="shared" si="10"/>
        <v>0.004618055555555549</v>
      </c>
    </row>
    <row r="149" spans="1:9" ht="15" customHeight="1">
      <c r="A149" s="7">
        <v>146</v>
      </c>
      <c r="B149" s="50" t="s">
        <v>443</v>
      </c>
      <c r="C149" s="50" t="s">
        <v>31</v>
      </c>
      <c r="D149" s="7" t="s">
        <v>88</v>
      </c>
      <c r="E149" s="50" t="s">
        <v>123</v>
      </c>
      <c r="F149" s="7" t="s">
        <v>444</v>
      </c>
      <c r="G149" s="7" t="str">
        <f t="shared" si="9"/>
        <v>5.29/km</v>
      </c>
      <c r="H149" s="25">
        <f aca="true" t="shared" si="11" ref="H149:H155">F149-$F$4</f>
        <v>0.010717592592592588</v>
      </c>
      <c r="I149" s="25">
        <f t="shared" si="10"/>
        <v>0.008090277777777776</v>
      </c>
    </row>
    <row r="150" spans="1:9" ht="15" customHeight="1">
      <c r="A150" s="7">
        <v>147</v>
      </c>
      <c r="B150" s="50" t="s">
        <v>70</v>
      </c>
      <c r="C150" s="50" t="s">
        <v>445</v>
      </c>
      <c r="D150" s="7" t="s">
        <v>221</v>
      </c>
      <c r="E150" s="50" t="s">
        <v>210</v>
      </c>
      <c r="F150" s="7" t="s">
        <v>446</v>
      </c>
      <c r="G150" s="7" t="str">
        <f t="shared" si="9"/>
        <v>5.29/km</v>
      </c>
      <c r="H150" s="25">
        <f t="shared" si="11"/>
        <v>0.010740740740740735</v>
      </c>
      <c r="I150" s="25">
        <f t="shared" si="10"/>
        <v>0.004571759259259258</v>
      </c>
    </row>
    <row r="151" spans="1:9" ht="15" customHeight="1">
      <c r="A151" s="7">
        <v>148</v>
      </c>
      <c r="B151" s="50" t="s">
        <v>447</v>
      </c>
      <c r="C151" s="50" t="s">
        <v>37</v>
      </c>
      <c r="D151" s="7" t="s">
        <v>75</v>
      </c>
      <c r="E151" s="50" t="s">
        <v>102</v>
      </c>
      <c r="F151" s="7" t="s">
        <v>446</v>
      </c>
      <c r="G151" s="7" t="str">
        <f t="shared" si="9"/>
        <v>5.29/km</v>
      </c>
      <c r="H151" s="25">
        <f t="shared" si="11"/>
        <v>0.010740740740740735</v>
      </c>
      <c r="I151" s="25">
        <f t="shared" si="10"/>
        <v>0.010740740740740735</v>
      </c>
    </row>
    <row r="152" spans="1:9" ht="15" customHeight="1">
      <c r="A152" s="7">
        <v>149</v>
      </c>
      <c r="B152" s="50" t="s">
        <v>448</v>
      </c>
      <c r="C152" s="50" t="s">
        <v>16</v>
      </c>
      <c r="D152" s="7" t="s">
        <v>307</v>
      </c>
      <c r="E152" s="50" t="s">
        <v>137</v>
      </c>
      <c r="F152" s="7" t="s">
        <v>449</v>
      </c>
      <c r="G152" s="7" t="str">
        <f t="shared" si="9"/>
        <v>5.30/km</v>
      </c>
      <c r="H152" s="25">
        <f t="shared" si="11"/>
        <v>0.010787037037037036</v>
      </c>
      <c r="I152" s="25">
        <f t="shared" si="10"/>
        <v>0.0025000000000000057</v>
      </c>
    </row>
    <row r="153" spans="1:9" ht="15" customHeight="1">
      <c r="A153" s="7">
        <v>150</v>
      </c>
      <c r="B153" s="50" t="s">
        <v>450</v>
      </c>
      <c r="C153" s="50" t="s">
        <v>17</v>
      </c>
      <c r="D153" s="7" t="s">
        <v>75</v>
      </c>
      <c r="E153" s="50" t="s">
        <v>210</v>
      </c>
      <c r="F153" s="7" t="s">
        <v>451</v>
      </c>
      <c r="G153" s="7" t="str">
        <f t="shared" si="9"/>
        <v>5.30/km</v>
      </c>
      <c r="H153" s="25">
        <f t="shared" si="11"/>
        <v>0.01082175925925925</v>
      </c>
      <c r="I153" s="25">
        <f t="shared" si="10"/>
        <v>0.01082175925925925</v>
      </c>
    </row>
    <row r="154" spans="1:9" ht="15" customHeight="1">
      <c r="A154" s="7">
        <v>151</v>
      </c>
      <c r="B154" s="50" t="s">
        <v>452</v>
      </c>
      <c r="C154" s="50" t="s">
        <v>220</v>
      </c>
      <c r="D154" s="7" t="s">
        <v>136</v>
      </c>
      <c r="E154" s="50" t="s">
        <v>210</v>
      </c>
      <c r="F154" s="7" t="s">
        <v>453</v>
      </c>
      <c r="G154" s="7" t="str">
        <f t="shared" si="9"/>
        <v>5.31/km</v>
      </c>
      <c r="H154" s="25">
        <f t="shared" si="11"/>
        <v>0.010902777777777772</v>
      </c>
      <c r="I154" s="25">
        <f t="shared" si="10"/>
        <v>0.006909722222222216</v>
      </c>
    </row>
    <row r="155" spans="1:9" ht="15" customHeight="1">
      <c r="A155" s="7">
        <v>152</v>
      </c>
      <c r="B155" s="50" t="s">
        <v>454</v>
      </c>
      <c r="C155" s="50" t="s">
        <v>455</v>
      </c>
      <c r="D155" s="7" t="s">
        <v>181</v>
      </c>
      <c r="E155" s="50" t="s">
        <v>456</v>
      </c>
      <c r="F155" s="7" t="s">
        <v>453</v>
      </c>
      <c r="G155" s="7" t="str">
        <f t="shared" si="9"/>
        <v>5.31/km</v>
      </c>
      <c r="H155" s="25">
        <f aca="true" t="shared" si="12" ref="H155:H218">F155-$F$4</f>
        <v>0.010902777777777772</v>
      </c>
      <c r="I155" s="25">
        <f aca="true" t="shared" si="13" ref="I155:I218">F155-INDEX($F$4:$F$973,MATCH(D155,$D$4:$D$973,0))</f>
        <v>0.005381944444444443</v>
      </c>
    </row>
    <row r="156" spans="1:9" ht="15" customHeight="1">
      <c r="A156" s="7">
        <v>153</v>
      </c>
      <c r="B156" s="50" t="s">
        <v>457</v>
      </c>
      <c r="C156" s="50" t="s">
        <v>240</v>
      </c>
      <c r="D156" s="7" t="s">
        <v>136</v>
      </c>
      <c r="E156" s="50" t="s">
        <v>215</v>
      </c>
      <c r="F156" s="7" t="s">
        <v>458</v>
      </c>
      <c r="G156" s="7" t="str">
        <f t="shared" si="9"/>
        <v>5.31/km</v>
      </c>
      <c r="H156" s="25">
        <f t="shared" si="12"/>
        <v>0.010925925925925926</v>
      </c>
      <c r="I156" s="25">
        <f t="shared" si="13"/>
        <v>0.0069328703703703705</v>
      </c>
    </row>
    <row r="157" spans="1:9" ht="15" customHeight="1">
      <c r="A157" s="7">
        <v>154</v>
      </c>
      <c r="B157" s="50" t="s">
        <v>459</v>
      </c>
      <c r="C157" s="50" t="s">
        <v>37</v>
      </c>
      <c r="D157" s="7" t="s">
        <v>80</v>
      </c>
      <c r="E157" s="50" t="s">
        <v>102</v>
      </c>
      <c r="F157" s="7" t="s">
        <v>458</v>
      </c>
      <c r="G157" s="7" t="str">
        <f t="shared" si="9"/>
        <v>5.31/km</v>
      </c>
      <c r="H157" s="25">
        <f t="shared" si="12"/>
        <v>0.010925925925925926</v>
      </c>
      <c r="I157" s="25">
        <f t="shared" si="13"/>
        <v>0.01039351851851852</v>
      </c>
    </row>
    <row r="158" spans="1:9" ht="15" customHeight="1">
      <c r="A158" s="7">
        <v>155</v>
      </c>
      <c r="B158" s="50" t="s">
        <v>460</v>
      </c>
      <c r="C158" s="50" t="s">
        <v>28</v>
      </c>
      <c r="D158" s="7" t="s">
        <v>88</v>
      </c>
      <c r="E158" s="50" t="s">
        <v>114</v>
      </c>
      <c r="F158" s="7" t="s">
        <v>461</v>
      </c>
      <c r="G158" s="7" t="str">
        <f t="shared" si="9"/>
        <v>5.34/km</v>
      </c>
      <c r="H158" s="25">
        <f t="shared" si="12"/>
        <v>0.011168981481481478</v>
      </c>
      <c r="I158" s="25">
        <f t="shared" si="13"/>
        <v>0.008541666666666666</v>
      </c>
    </row>
    <row r="159" spans="1:9" ht="15" customHeight="1">
      <c r="A159" s="7">
        <v>156</v>
      </c>
      <c r="B159" s="50" t="s">
        <v>323</v>
      </c>
      <c r="C159" s="50" t="s">
        <v>32</v>
      </c>
      <c r="D159" s="7" t="s">
        <v>75</v>
      </c>
      <c r="E159" s="50" t="s">
        <v>120</v>
      </c>
      <c r="F159" s="7" t="s">
        <v>462</v>
      </c>
      <c r="G159" s="7" t="str">
        <f t="shared" si="9"/>
        <v>5.34/km</v>
      </c>
      <c r="H159" s="25">
        <f t="shared" si="12"/>
        <v>0.011192129629629632</v>
      </c>
      <c r="I159" s="25">
        <f t="shared" si="13"/>
        <v>0.011192129629629632</v>
      </c>
    </row>
    <row r="160" spans="1:9" ht="15" customHeight="1">
      <c r="A160" s="7">
        <v>157</v>
      </c>
      <c r="B160" s="50" t="s">
        <v>463</v>
      </c>
      <c r="C160" s="50" t="s">
        <v>47</v>
      </c>
      <c r="D160" s="7" t="s">
        <v>88</v>
      </c>
      <c r="E160" s="50" t="s">
        <v>59</v>
      </c>
      <c r="F160" s="7" t="s">
        <v>464</v>
      </c>
      <c r="G160" s="7" t="str">
        <f t="shared" si="9"/>
        <v>5.34/km</v>
      </c>
      <c r="H160" s="25">
        <f t="shared" si="12"/>
        <v>0.011203703703703698</v>
      </c>
      <c r="I160" s="25">
        <f t="shared" si="13"/>
        <v>0.008576388888888887</v>
      </c>
    </row>
    <row r="161" spans="1:9" ht="15" customHeight="1">
      <c r="A161" s="7">
        <v>158</v>
      </c>
      <c r="B161" s="50" t="s">
        <v>465</v>
      </c>
      <c r="C161" s="50" t="s">
        <v>466</v>
      </c>
      <c r="D161" s="7" t="s">
        <v>80</v>
      </c>
      <c r="E161" s="50" t="s">
        <v>250</v>
      </c>
      <c r="F161" s="7" t="s">
        <v>467</v>
      </c>
      <c r="G161" s="7" t="str">
        <f t="shared" si="9"/>
        <v>5.34/km</v>
      </c>
      <c r="H161" s="25">
        <f t="shared" si="12"/>
        <v>0.011238425925925926</v>
      </c>
      <c r="I161" s="25">
        <f t="shared" si="13"/>
        <v>0.010706018518518521</v>
      </c>
    </row>
    <row r="162" spans="1:9" ht="15" customHeight="1">
      <c r="A162" s="7">
        <v>159</v>
      </c>
      <c r="B162" s="50" t="s">
        <v>468</v>
      </c>
      <c r="C162" s="50" t="s">
        <v>469</v>
      </c>
      <c r="D162" s="7" t="s">
        <v>430</v>
      </c>
      <c r="E162" s="50" t="s">
        <v>123</v>
      </c>
      <c r="F162" s="7" t="s">
        <v>470</v>
      </c>
      <c r="G162" s="7" t="str">
        <f t="shared" si="9"/>
        <v>5.35/km</v>
      </c>
      <c r="H162" s="25">
        <f t="shared" si="12"/>
        <v>0.01128472222222222</v>
      </c>
      <c r="I162" s="25">
        <f t="shared" si="13"/>
        <v>0.0009490740740740744</v>
      </c>
    </row>
    <row r="163" spans="1:9" ht="15" customHeight="1">
      <c r="A163" s="7">
        <v>160</v>
      </c>
      <c r="B163" s="50" t="s">
        <v>471</v>
      </c>
      <c r="C163" s="50" t="s">
        <v>472</v>
      </c>
      <c r="D163" s="7" t="s">
        <v>209</v>
      </c>
      <c r="E163" s="50" t="s">
        <v>264</v>
      </c>
      <c r="F163" s="7" t="s">
        <v>473</v>
      </c>
      <c r="G163" s="7" t="str">
        <f t="shared" si="9"/>
        <v>5.35/km</v>
      </c>
      <c r="H163" s="25">
        <f t="shared" si="12"/>
        <v>0.011319444444444441</v>
      </c>
      <c r="I163" s="25">
        <f t="shared" si="13"/>
        <v>0.005289351851851851</v>
      </c>
    </row>
    <row r="164" spans="1:9" ht="15" customHeight="1">
      <c r="A164" s="7">
        <v>161</v>
      </c>
      <c r="B164" s="50" t="s">
        <v>474</v>
      </c>
      <c r="C164" s="50" t="s">
        <v>475</v>
      </c>
      <c r="D164" s="7" t="s">
        <v>430</v>
      </c>
      <c r="E164" s="50" t="s">
        <v>123</v>
      </c>
      <c r="F164" s="7" t="s">
        <v>476</v>
      </c>
      <c r="G164" s="7" t="str">
        <f t="shared" si="9"/>
        <v>5.35/km</v>
      </c>
      <c r="H164" s="25">
        <f t="shared" si="12"/>
        <v>0.011331018518518515</v>
      </c>
      <c r="I164" s="25">
        <f t="shared" si="13"/>
        <v>0.0009953703703703687</v>
      </c>
    </row>
    <row r="165" spans="1:9" ht="15" customHeight="1">
      <c r="A165" s="7">
        <v>162</v>
      </c>
      <c r="B165" s="50" t="s">
        <v>477</v>
      </c>
      <c r="C165" s="50" t="s">
        <v>18</v>
      </c>
      <c r="D165" s="7" t="s">
        <v>478</v>
      </c>
      <c r="E165" s="50" t="s">
        <v>479</v>
      </c>
      <c r="F165" s="7" t="s">
        <v>480</v>
      </c>
      <c r="G165" s="7" t="str">
        <f t="shared" si="9"/>
        <v>5.35/km</v>
      </c>
      <c r="H165" s="25">
        <f t="shared" si="12"/>
        <v>0.011354166666666662</v>
      </c>
      <c r="I165" s="25">
        <f t="shared" si="13"/>
        <v>0</v>
      </c>
    </row>
    <row r="166" spans="1:9" ht="15" customHeight="1">
      <c r="A166" s="7">
        <v>163</v>
      </c>
      <c r="B166" s="50" t="s">
        <v>481</v>
      </c>
      <c r="C166" s="50" t="s">
        <v>482</v>
      </c>
      <c r="D166" s="7" t="s">
        <v>346</v>
      </c>
      <c r="E166" s="50" t="s">
        <v>185</v>
      </c>
      <c r="F166" s="7" t="s">
        <v>480</v>
      </c>
      <c r="G166" s="7" t="str">
        <f t="shared" si="9"/>
        <v>5.35/km</v>
      </c>
      <c r="H166" s="25">
        <f t="shared" si="12"/>
        <v>0.011354166666666662</v>
      </c>
      <c r="I166" s="25">
        <f t="shared" si="13"/>
        <v>0.0025694444444444436</v>
      </c>
    </row>
    <row r="167" spans="1:9" ht="15" customHeight="1">
      <c r="A167" s="7">
        <v>164</v>
      </c>
      <c r="B167" s="50" t="s">
        <v>483</v>
      </c>
      <c r="C167" s="50" t="s">
        <v>44</v>
      </c>
      <c r="D167" s="7" t="s">
        <v>221</v>
      </c>
      <c r="E167" s="50" t="s">
        <v>107</v>
      </c>
      <c r="F167" s="7" t="s">
        <v>484</v>
      </c>
      <c r="G167" s="7" t="str">
        <f t="shared" si="9"/>
        <v>5.35/km</v>
      </c>
      <c r="H167" s="25">
        <f t="shared" si="12"/>
        <v>0.011365740740740742</v>
      </c>
      <c r="I167" s="25">
        <f t="shared" si="13"/>
        <v>0.0051967592592592655</v>
      </c>
    </row>
    <row r="168" spans="1:9" ht="15" customHeight="1">
      <c r="A168" s="7">
        <v>165</v>
      </c>
      <c r="B168" s="50" t="s">
        <v>485</v>
      </c>
      <c r="C168" s="50" t="s">
        <v>486</v>
      </c>
      <c r="D168" s="7" t="s">
        <v>88</v>
      </c>
      <c r="E168" s="50" t="s">
        <v>128</v>
      </c>
      <c r="F168" s="7" t="s">
        <v>487</v>
      </c>
      <c r="G168" s="7" t="str">
        <f t="shared" si="9"/>
        <v>5.36/km</v>
      </c>
      <c r="H168" s="25">
        <f t="shared" si="12"/>
        <v>0.011377314814814809</v>
      </c>
      <c r="I168" s="25">
        <f t="shared" si="13"/>
        <v>0.008749999999999997</v>
      </c>
    </row>
    <row r="169" spans="1:9" ht="15" customHeight="1">
      <c r="A169" s="7">
        <v>166</v>
      </c>
      <c r="B169" s="50" t="s">
        <v>488</v>
      </c>
      <c r="C169" s="50" t="s">
        <v>23</v>
      </c>
      <c r="D169" s="7" t="s">
        <v>75</v>
      </c>
      <c r="E169" s="50" t="s">
        <v>215</v>
      </c>
      <c r="F169" s="7" t="s">
        <v>489</v>
      </c>
      <c r="G169" s="7" t="str">
        <f t="shared" si="9"/>
        <v>5.36/km</v>
      </c>
      <c r="H169" s="25">
        <f t="shared" si="12"/>
        <v>0.011435185185185184</v>
      </c>
      <c r="I169" s="25">
        <f t="shared" si="13"/>
        <v>0.011435185185185184</v>
      </c>
    </row>
    <row r="170" spans="1:9" ht="15" customHeight="1">
      <c r="A170" s="7">
        <v>167</v>
      </c>
      <c r="B170" s="50" t="s">
        <v>490</v>
      </c>
      <c r="C170" s="50" t="s">
        <v>491</v>
      </c>
      <c r="D170" s="7" t="s">
        <v>136</v>
      </c>
      <c r="E170" s="50" t="s">
        <v>123</v>
      </c>
      <c r="F170" s="7" t="s">
        <v>492</v>
      </c>
      <c r="G170" s="7" t="str">
        <f t="shared" si="9"/>
        <v>5.36/km</v>
      </c>
      <c r="H170" s="25">
        <f t="shared" si="12"/>
        <v>0.011446759259259257</v>
      </c>
      <c r="I170" s="25">
        <f t="shared" si="13"/>
        <v>0.007453703703703702</v>
      </c>
    </row>
    <row r="171" spans="1:9" ht="15" customHeight="1">
      <c r="A171" s="7">
        <v>168</v>
      </c>
      <c r="B171" s="50" t="s">
        <v>493</v>
      </c>
      <c r="C171" s="50" t="s">
        <v>494</v>
      </c>
      <c r="D171" s="7" t="s">
        <v>88</v>
      </c>
      <c r="E171" s="50" t="s">
        <v>123</v>
      </c>
      <c r="F171" s="7" t="s">
        <v>492</v>
      </c>
      <c r="G171" s="7" t="str">
        <f t="shared" si="9"/>
        <v>5.36/km</v>
      </c>
      <c r="H171" s="25">
        <f t="shared" si="12"/>
        <v>0.011446759259259257</v>
      </c>
      <c r="I171" s="25">
        <f t="shared" si="13"/>
        <v>0.008819444444444446</v>
      </c>
    </row>
    <row r="172" spans="1:9" ht="15" customHeight="1">
      <c r="A172" s="7">
        <v>169</v>
      </c>
      <c r="B172" s="50" t="s">
        <v>495</v>
      </c>
      <c r="C172" s="50" t="s">
        <v>496</v>
      </c>
      <c r="D172" s="7" t="s">
        <v>346</v>
      </c>
      <c r="E172" s="50" t="s">
        <v>120</v>
      </c>
      <c r="F172" s="7" t="s">
        <v>497</v>
      </c>
      <c r="G172" s="7" t="str">
        <f t="shared" si="9"/>
        <v>5.36/km</v>
      </c>
      <c r="H172" s="25">
        <f t="shared" si="12"/>
        <v>0.011469907407407404</v>
      </c>
      <c r="I172" s="25">
        <f t="shared" si="13"/>
        <v>0.0026851851851851863</v>
      </c>
    </row>
    <row r="173" spans="1:9" ht="15" customHeight="1">
      <c r="A173" s="7">
        <v>170</v>
      </c>
      <c r="B173" s="50" t="s">
        <v>457</v>
      </c>
      <c r="C173" s="50" t="s">
        <v>498</v>
      </c>
      <c r="D173" s="7" t="s">
        <v>221</v>
      </c>
      <c r="E173" s="50" t="s">
        <v>64</v>
      </c>
      <c r="F173" s="7" t="s">
        <v>499</v>
      </c>
      <c r="G173" s="7" t="str">
        <f t="shared" si="9"/>
        <v>5.37/km</v>
      </c>
      <c r="H173" s="25">
        <f t="shared" si="12"/>
        <v>0.011481481481481478</v>
      </c>
      <c r="I173" s="25">
        <f t="shared" si="13"/>
        <v>0.005312500000000001</v>
      </c>
    </row>
    <row r="174" spans="1:9" ht="15" customHeight="1">
      <c r="A174" s="7">
        <v>171</v>
      </c>
      <c r="B174" s="50" t="s">
        <v>500</v>
      </c>
      <c r="C174" s="50" t="s">
        <v>501</v>
      </c>
      <c r="D174" s="7" t="s">
        <v>88</v>
      </c>
      <c r="E174" s="50" t="s">
        <v>64</v>
      </c>
      <c r="F174" s="7" t="s">
        <v>499</v>
      </c>
      <c r="G174" s="7" t="str">
        <f t="shared" si="9"/>
        <v>5.37/km</v>
      </c>
      <c r="H174" s="25">
        <f t="shared" si="12"/>
        <v>0.011481481481481478</v>
      </c>
      <c r="I174" s="25">
        <f t="shared" si="13"/>
        <v>0.008854166666666666</v>
      </c>
    </row>
    <row r="175" spans="1:9" ht="15" customHeight="1">
      <c r="A175" s="7">
        <v>172</v>
      </c>
      <c r="B175" s="50" t="s">
        <v>502</v>
      </c>
      <c r="C175" s="50" t="s">
        <v>503</v>
      </c>
      <c r="D175" s="7" t="s">
        <v>75</v>
      </c>
      <c r="E175" s="50" t="s">
        <v>114</v>
      </c>
      <c r="F175" s="7" t="s">
        <v>499</v>
      </c>
      <c r="G175" s="7" t="str">
        <f t="shared" si="9"/>
        <v>5.37/km</v>
      </c>
      <c r="H175" s="25">
        <f t="shared" si="12"/>
        <v>0.011481481481481478</v>
      </c>
      <c r="I175" s="25">
        <f t="shared" si="13"/>
        <v>0.011481481481481478</v>
      </c>
    </row>
    <row r="176" spans="1:9" ht="15" customHeight="1">
      <c r="A176" s="7">
        <v>173</v>
      </c>
      <c r="B176" s="50" t="s">
        <v>504</v>
      </c>
      <c r="C176" s="50" t="s">
        <v>236</v>
      </c>
      <c r="D176" s="7" t="s">
        <v>307</v>
      </c>
      <c r="E176" s="50" t="s">
        <v>114</v>
      </c>
      <c r="F176" s="7" t="s">
        <v>505</v>
      </c>
      <c r="G176" s="7" t="str">
        <f t="shared" si="9"/>
        <v>5.37/km</v>
      </c>
      <c r="H176" s="25">
        <f t="shared" si="12"/>
        <v>0.011539351851851853</v>
      </c>
      <c r="I176" s="25">
        <f t="shared" si="13"/>
        <v>0.0032523148148148225</v>
      </c>
    </row>
    <row r="177" spans="1:9" ht="15" customHeight="1">
      <c r="A177" s="7">
        <v>174</v>
      </c>
      <c r="B177" s="50" t="s">
        <v>506</v>
      </c>
      <c r="C177" s="50" t="s">
        <v>40</v>
      </c>
      <c r="D177" s="7" t="s">
        <v>88</v>
      </c>
      <c r="E177" s="50" t="s">
        <v>185</v>
      </c>
      <c r="F177" s="7" t="s">
        <v>507</v>
      </c>
      <c r="G177" s="7" t="str">
        <f t="shared" si="9"/>
        <v>5.38/km</v>
      </c>
      <c r="H177" s="25">
        <f t="shared" si="12"/>
        <v>0.011631944444444441</v>
      </c>
      <c r="I177" s="25">
        <f t="shared" si="13"/>
        <v>0.00900462962962963</v>
      </c>
    </row>
    <row r="178" spans="1:9" ht="15" customHeight="1">
      <c r="A178" s="7">
        <v>175</v>
      </c>
      <c r="B178" s="50" t="s">
        <v>508</v>
      </c>
      <c r="C178" s="50" t="s">
        <v>19</v>
      </c>
      <c r="D178" s="7" t="s">
        <v>136</v>
      </c>
      <c r="E178" s="50" t="s">
        <v>137</v>
      </c>
      <c r="F178" s="7" t="s">
        <v>509</v>
      </c>
      <c r="G178" s="7" t="str">
        <f t="shared" si="9"/>
        <v>5.39/km</v>
      </c>
      <c r="H178" s="25">
        <f t="shared" si="12"/>
        <v>0.011712962962962963</v>
      </c>
      <c r="I178" s="25">
        <f t="shared" si="13"/>
        <v>0.007719907407407408</v>
      </c>
    </row>
    <row r="179" spans="1:9" ht="15" customHeight="1">
      <c r="A179" s="7">
        <v>176</v>
      </c>
      <c r="B179" s="50" t="s">
        <v>510</v>
      </c>
      <c r="C179" s="50" t="s">
        <v>19</v>
      </c>
      <c r="D179" s="7" t="s">
        <v>80</v>
      </c>
      <c r="E179" s="50" t="s">
        <v>107</v>
      </c>
      <c r="F179" s="7" t="s">
        <v>511</v>
      </c>
      <c r="G179" s="7" t="str">
        <f t="shared" si="9"/>
        <v>5.39/km</v>
      </c>
      <c r="H179" s="25">
        <f t="shared" si="12"/>
        <v>0.011770833333333324</v>
      </c>
      <c r="I179" s="25">
        <f t="shared" si="13"/>
        <v>0.011238425925925919</v>
      </c>
    </row>
    <row r="180" spans="1:9" ht="15" customHeight="1">
      <c r="A180" s="7">
        <v>177</v>
      </c>
      <c r="B180" s="50" t="s">
        <v>48</v>
      </c>
      <c r="C180" s="50" t="s">
        <v>30</v>
      </c>
      <c r="D180" s="7" t="s">
        <v>75</v>
      </c>
      <c r="E180" s="50" t="s">
        <v>114</v>
      </c>
      <c r="F180" s="7" t="s">
        <v>512</v>
      </c>
      <c r="G180" s="7" t="str">
        <f t="shared" si="9"/>
        <v>5.40/km</v>
      </c>
      <c r="H180" s="25">
        <f t="shared" si="12"/>
        <v>0.011793981481481478</v>
      </c>
      <c r="I180" s="25">
        <f t="shared" si="13"/>
        <v>0.011793981481481478</v>
      </c>
    </row>
    <row r="181" spans="1:9" ht="15" customHeight="1">
      <c r="A181" s="7">
        <v>178</v>
      </c>
      <c r="B181" s="50" t="s">
        <v>513</v>
      </c>
      <c r="C181" s="50" t="s">
        <v>514</v>
      </c>
      <c r="D181" s="7" t="s">
        <v>330</v>
      </c>
      <c r="E181" s="50" t="s">
        <v>114</v>
      </c>
      <c r="F181" s="7" t="s">
        <v>515</v>
      </c>
      <c r="G181" s="7" t="str">
        <f t="shared" si="9"/>
        <v>5.40/km</v>
      </c>
      <c r="H181" s="25">
        <f t="shared" si="12"/>
        <v>0.011805555555555552</v>
      </c>
      <c r="I181" s="25">
        <f t="shared" si="13"/>
        <v>0.003229166666666672</v>
      </c>
    </row>
    <row r="182" spans="1:9" ht="15" customHeight="1">
      <c r="A182" s="7">
        <v>179</v>
      </c>
      <c r="B182" s="50" t="s">
        <v>516</v>
      </c>
      <c r="C182" s="50" t="s">
        <v>517</v>
      </c>
      <c r="D182" s="7" t="s">
        <v>346</v>
      </c>
      <c r="E182" s="50" t="s">
        <v>107</v>
      </c>
      <c r="F182" s="7" t="s">
        <v>518</v>
      </c>
      <c r="G182" s="7" t="str">
        <f t="shared" si="9"/>
        <v>5.40/km</v>
      </c>
      <c r="H182" s="25">
        <f t="shared" si="12"/>
        <v>0.011840277777777772</v>
      </c>
      <c r="I182" s="25">
        <f t="shared" si="13"/>
        <v>0.0030555555555555544</v>
      </c>
    </row>
    <row r="183" spans="1:9" ht="15" customHeight="1">
      <c r="A183" s="7">
        <v>180</v>
      </c>
      <c r="B183" s="50" t="s">
        <v>519</v>
      </c>
      <c r="C183" s="50" t="s">
        <v>520</v>
      </c>
      <c r="D183" s="7" t="s">
        <v>357</v>
      </c>
      <c r="E183" s="50" t="s">
        <v>123</v>
      </c>
      <c r="F183" s="7" t="s">
        <v>521</v>
      </c>
      <c r="G183" s="7" t="str">
        <f t="shared" si="9"/>
        <v>5.40/km</v>
      </c>
      <c r="H183" s="25">
        <f t="shared" si="12"/>
        <v>0.011851851851851846</v>
      </c>
      <c r="I183" s="25">
        <f t="shared" si="13"/>
        <v>0.0029513888888888853</v>
      </c>
    </row>
    <row r="184" spans="1:9" ht="15" customHeight="1">
      <c r="A184" s="7">
        <v>181</v>
      </c>
      <c r="B184" s="50" t="s">
        <v>369</v>
      </c>
      <c r="C184" s="50" t="s">
        <v>23</v>
      </c>
      <c r="D184" s="7" t="s">
        <v>209</v>
      </c>
      <c r="E184" s="50" t="s">
        <v>123</v>
      </c>
      <c r="F184" s="7" t="s">
        <v>522</v>
      </c>
      <c r="G184" s="7" t="str">
        <f t="shared" si="9"/>
        <v>5.40/km</v>
      </c>
      <c r="H184" s="25">
        <f t="shared" si="12"/>
        <v>0.011874999999999993</v>
      </c>
      <c r="I184" s="25">
        <f t="shared" si="13"/>
        <v>0.005844907407407403</v>
      </c>
    </row>
    <row r="185" spans="1:9" ht="15" customHeight="1">
      <c r="A185" s="7">
        <v>182</v>
      </c>
      <c r="B185" s="50" t="s">
        <v>523</v>
      </c>
      <c r="C185" s="50" t="s">
        <v>35</v>
      </c>
      <c r="D185" s="7" t="s">
        <v>106</v>
      </c>
      <c r="E185" s="50" t="s">
        <v>144</v>
      </c>
      <c r="F185" s="7" t="s">
        <v>524</v>
      </c>
      <c r="G185" s="7" t="str">
        <f t="shared" si="9"/>
        <v>5.41/km</v>
      </c>
      <c r="H185" s="25">
        <f t="shared" si="12"/>
        <v>0.011932870370370368</v>
      </c>
      <c r="I185" s="25">
        <f t="shared" si="13"/>
        <v>0.008657407407407412</v>
      </c>
    </row>
    <row r="186" spans="1:9" ht="15" customHeight="1">
      <c r="A186" s="7">
        <v>183</v>
      </c>
      <c r="B186" s="50" t="s">
        <v>525</v>
      </c>
      <c r="C186" s="50" t="s">
        <v>27</v>
      </c>
      <c r="D186" s="7" t="s">
        <v>106</v>
      </c>
      <c r="E186" s="50" t="s">
        <v>526</v>
      </c>
      <c r="F186" s="7" t="s">
        <v>527</v>
      </c>
      <c r="G186" s="7" t="str">
        <f t="shared" si="9"/>
        <v>5.42/km</v>
      </c>
      <c r="H186" s="25">
        <f t="shared" si="12"/>
        <v>0.012013888888888883</v>
      </c>
      <c r="I186" s="25">
        <f t="shared" si="13"/>
        <v>0.008738425925925927</v>
      </c>
    </row>
    <row r="187" spans="1:9" ht="15" customHeight="1">
      <c r="A187" s="7">
        <v>184</v>
      </c>
      <c r="B187" s="50" t="s">
        <v>528</v>
      </c>
      <c r="C187" s="50" t="s">
        <v>529</v>
      </c>
      <c r="D187" s="7" t="s">
        <v>346</v>
      </c>
      <c r="E187" s="50" t="s">
        <v>144</v>
      </c>
      <c r="F187" s="7" t="s">
        <v>527</v>
      </c>
      <c r="G187" s="7" t="str">
        <f t="shared" si="9"/>
        <v>5.42/km</v>
      </c>
      <c r="H187" s="25">
        <f t="shared" si="12"/>
        <v>0.012013888888888883</v>
      </c>
      <c r="I187" s="25">
        <f t="shared" si="13"/>
        <v>0.003229166666666665</v>
      </c>
    </row>
    <row r="188" spans="1:9" ht="15" customHeight="1">
      <c r="A188" s="7">
        <v>185</v>
      </c>
      <c r="B188" s="50" t="s">
        <v>530</v>
      </c>
      <c r="C188" s="50" t="s">
        <v>28</v>
      </c>
      <c r="D188" s="7" t="s">
        <v>75</v>
      </c>
      <c r="E188" s="50" t="s">
        <v>107</v>
      </c>
      <c r="F188" s="7" t="s">
        <v>531</v>
      </c>
      <c r="G188" s="7" t="str">
        <f t="shared" si="9"/>
        <v>5.42/km</v>
      </c>
      <c r="H188" s="25">
        <f t="shared" si="12"/>
        <v>0.01203703703703703</v>
      </c>
      <c r="I188" s="25">
        <f t="shared" si="13"/>
        <v>0.01203703703703703</v>
      </c>
    </row>
    <row r="189" spans="1:9" ht="15" customHeight="1">
      <c r="A189" s="7">
        <v>186</v>
      </c>
      <c r="B189" s="50" t="s">
        <v>532</v>
      </c>
      <c r="C189" s="50" t="s">
        <v>533</v>
      </c>
      <c r="D189" s="7" t="s">
        <v>88</v>
      </c>
      <c r="E189" s="50" t="s">
        <v>123</v>
      </c>
      <c r="F189" s="7" t="s">
        <v>534</v>
      </c>
      <c r="G189" s="7" t="str">
        <f t="shared" si="9"/>
        <v>5.42/km</v>
      </c>
      <c r="H189" s="25">
        <f t="shared" si="12"/>
        <v>0.012048611111111104</v>
      </c>
      <c r="I189" s="25">
        <f t="shared" si="13"/>
        <v>0.009421296296296292</v>
      </c>
    </row>
    <row r="190" spans="1:9" ht="15" customHeight="1">
      <c r="A190" s="7">
        <v>187</v>
      </c>
      <c r="B190" s="50" t="s">
        <v>535</v>
      </c>
      <c r="C190" s="50" t="s">
        <v>15</v>
      </c>
      <c r="D190" s="7" t="s">
        <v>75</v>
      </c>
      <c r="E190" s="50" t="s">
        <v>42</v>
      </c>
      <c r="F190" s="7" t="s">
        <v>536</v>
      </c>
      <c r="G190" s="7" t="str">
        <f t="shared" si="9"/>
        <v>5.43/km</v>
      </c>
      <c r="H190" s="25">
        <f t="shared" si="12"/>
        <v>0.012083333333333331</v>
      </c>
      <c r="I190" s="25">
        <f t="shared" si="13"/>
        <v>0.012083333333333331</v>
      </c>
    </row>
    <row r="191" spans="1:9" ht="15" customHeight="1">
      <c r="A191" s="7">
        <v>188</v>
      </c>
      <c r="B191" s="50" t="s">
        <v>537</v>
      </c>
      <c r="C191" s="50" t="s">
        <v>329</v>
      </c>
      <c r="D191" s="7" t="s">
        <v>538</v>
      </c>
      <c r="E191" s="50" t="s">
        <v>114</v>
      </c>
      <c r="F191" s="7" t="s">
        <v>539</v>
      </c>
      <c r="G191" s="7" t="str">
        <f t="shared" si="9"/>
        <v>5.43/km</v>
      </c>
      <c r="H191" s="25">
        <f t="shared" si="12"/>
        <v>0.012118055555555552</v>
      </c>
      <c r="I191" s="25">
        <f t="shared" si="13"/>
        <v>0</v>
      </c>
    </row>
    <row r="192" spans="1:9" ht="15" customHeight="1">
      <c r="A192" s="7">
        <v>189</v>
      </c>
      <c r="B192" s="50" t="s">
        <v>540</v>
      </c>
      <c r="C192" s="50" t="s">
        <v>14</v>
      </c>
      <c r="D192" s="7" t="s">
        <v>136</v>
      </c>
      <c r="E192" s="50" t="s">
        <v>128</v>
      </c>
      <c r="F192" s="7" t="s">
        <v>541</v>
      </c>
      <c r="G192" s="7" t="str">
        <f t="shared" si="9"/>
        <v>5.44/km</v>
      </c>
      <c r="H192" s="25">
        <f t="shared" si="12"/>
        <v>0.012280092592592589</v>
      </c>
      <c r="I192" s="25">
        <f t="shared" si="13"/>
        <v>0.008287037037037034</v>
      </c>
    </row>
    <row r="193" spans="1:9" ht="15" customHeight="1">
      <c r="A193" s="7">
        <v>190</v>
      </c>
      <c r="B193" s="50" t="s">
        <v>69</v>
      </c>
      <c r="C193" s="50" t="s">
        <v>36</v>
      </c>
      <c r="D193" s="7" t="s">
        <v>106</v>
      </c>
      <c r="E193" s="50" t="s">
        <v>120</v>
      </c>
      <c r="F193" s="7" t="s">
        <v>542</v>
      </c>
      <c r="G193" s="7" t="str">
        <f t="shared" si="9"/>
        <v>5.45/km</v>
      </c>
      <c r="H193" s="25">
        <f t="shared" si="12"/>
        <v>0.012303240740740736</v>
      </c>
      <c r="I193" s="25">
        <f t="shared" si="13"/>
        <v>0.00902777777777778</v>
      </c>
    </row>
    <row r="194" spans="1:9" ht="15" customHeight="1">
      <c r="A194" s="7">
        <v>191</v>
      </c>
      <c r="B194" s="50" t="s">
        <v>543</v>
      </c>
      <c r="C194" s="50" t="s">
        <v>22</v>
      </c>
      <c r="D194" s="7" t="s">
        <v>88</v>
      </c>
      <c r="E194" s="50" t="s">
        <v>64</v>
      </c>
      <c r="F194" s="7" t="s">
        <v>544</v>
      </c>
      <c r="G194" s="7" t="str">
        <f t="shared" si="9"/>
        <v>5.45/km</v>
      </c>
      <c r="H194" s="25">
        <f t="shared" si="12"/>
        <v>0.012314814814814817</v>
      </c>
      <c r="I194" s="25">
        <f t="shared" si="13"/>
        <v>0.009687500000000005</v>
      </c>
    </row>
    <row r="195" spans="1:9" ht="15" customHeight="1">
      <c r="A195" s="7">
        <v>192</v>
      </c>
      <c r="B195" s="50" t="s">
        <v>545</v>
      </c>
      <c r="C195" s="50" t="s">
        <v>220</v>
      </c>
      <c r="D195" s="7" t="s">
        <v>75</v>
      </c>
      <c r="E195" s="50" t="s">
        <v>546</v>
      </c>
      <c r="F195" s="7" t="s">
        <v>547</v>
      </c>
      <c r="G195" s="7" t="str">
        <f t="shared" si="9"/>
        <v>5.45/km</v>
      </c>
      <c r="H195" s="25">
        <f t="shared" si="12"/>
        <v>0.012384259259259258</v>
      </c>
      <c r="I195" s="25">
        <f t="shared" si="13"/>
        <v>0.012384259259259258</v>
      </c>
    </row>
    <row r="196" spans="1:9" ht="15" customHeight="1">
      <c r="A196" s="7">
        <v>193</v>
      </c>
      <c r="B196" s="50" t="s">
        <v>548</v>
      </c>
      <c r="C196" s="50" t="s">
        <v>549</v>
      </c>
      <c r="D196" s="7" t="s">
        <v>478</v>
      </c>
      <c r="E196" s="50" t="s">
        <v>128</v>
      </c>
      <c r="F196" s="7" t="s">
        <v>550</v>
      </c>
      <c r="G196" s="7" t="str">
        <f aca="true" t="shared" si="14" ref="G196:G259">TEXT(INT((HOUR(F196)*3600+MINUTE(F196)*60+SECOND(F196))/$I$2/60),"0")&amp;"."&amp;TEXT(MOD((HOUR(F196)*3600+MINUTE(F196)*60+SECOND(F196))/$I$2,60),"00")&amp;"/km"</f>
        <v>5.46/km</v>
      </c>
      <c r="H196" s="25">
        <f t="shared" si="12"/>
        <v>0.012407407407407405</v>
      </c>
      <c r="I196" s="25">
        <f t="shared" si="13"/>
        <v>0.0010532407407407435</v>
      </c>
    </row>
    <row r="197" spans="1:9" ht="15" customHeight="1">
      <c r="A197" s="7">
        <v>194</v>
      </c>
      <c r="B197" s="50" t="s">
        <v>551</v>
      </c>
      <c r="C197" s="50" t="s">
        <v>32</v>
      </c>
      <c r="D197" s="7" t="s">
        <v>80</v>
      </c>
      <c r="E197" s="50" t="s">
        <v>123</v>
      </c>
      <c r="F197" s="7" t="s">
        <v>552</v>
      </c>
      <c r="G197" s="7" t="str">
        <f t="shared" si="14"/>
        <v>5.46/km</v>
      </c>
      <c r="H197" s="25">
        <f t="shared" si="12"/>
        <v>0.012430555555555552</v>
      </c>
      <c r="I197" s="25">
        <f t="shared" si="13"/>
        <v>0.011898148148148147</v>
      </c>
    </row>
    <row r="198" spans="1:9" ht="15" customHeight="1">
      <c r="A198" s="7">
        <v>195</v>
      </c>
      <c r="B198" s="50" t="s">
        <v>553</v>
      </c>
      <c r="C198" s="50" t="s">
        <v>554</v>
      </c>
      <c r="D198" s="7" t="s">
        <v>430</v>
      </c>
      <c r="E198" s="50" t="s">
        <v>120</v>
      </c>
      <c r="F198" s="7" t="s">
        <v>555</v>
      </c>
      <c r="G198" s="7" t="str">
        <f t="shared" si="14"/>
        <v>5.46/km</v>
      </c>
      <c r="H198" s="25">
        <f t="shared" si="12"/>
        <v>0.012465277777777773</v>
      </c>
      <c r="I198" s="25">
        <f t="shared" si="13"/>
        <v>0.002129629629629627</v>
      </c>
    </row>
    <row r="199" spans="1:9" ht="15" customHeight="1">
      <c r="A199" s="7">
        <v>196</v>
      </c>
      <c r="B199" s="50" t="s">
        <v>556</v>
      </c>
      <c r="C199" s="50" t="s">
        <v>38</v>
      </c>
      <c r="D199" s="7" t="s">
        <v>136</v>
      </c>
      <c r="E199" s="50" t="s">
        <v>557</v>
      </c>
      <c r="F199" s="7" t="s">
        <v>555</v>
      </c>
      <c r="G199" s="7" t="str">
        <f t="shared" si="14"/>
        <v>5.46/km</v>
      </c>
      <c r="H199" s="25">
        <f t="shared" si="12"/>
        <v>0.012465277777777773</v>
      </c>
      <c r="I199" s="25">
        <f t="shared" si="13"/>
        <v>0.008472222222222218</v>
      </c>
    </row>
    <row r="200" spans="1:9" ht="15" customHeight="1">
      <c r="A200" s="7">
        <v>197</v>
      </c>
      <c r="B200" s="50" t="s">
        <v>558</v>
      </c>
      <c r="C200" s="50" t="s">
        <v>559</v>
      </c>
      <c r="D200" s="7" t="s">
        <v>136</v>
      </c>
      <c r="E200" s="50" t="s">
        <v>117</v>
      </c>
      <c r="F200" s="7" t="s">
        <v>560</v>
      </c>
      <c r="G200" s="7" t="str">
        <f t="shared" si="14"/>
        <v>5.46/km</v>
      </c>
      <c r="H200" s="25">
        <f t="shared" si="12"/>
        <v>0.012488425925925927</v>
      </c>
      <c r="I200" s="25">
        <f t="shared" si="13"/>
        <v>0.008495370370370372</v>
      </c>
    </row>
    <row r="201" spans="1:9" ht="15" customHeight="1">
      <c r="A201" s="7">
        <v>198</v>
      </c>
      <c r="B201" s="50" t="s">
        <v>313</v>
      </c>
      <c r="C201" s="50" t="s">
        <v>15</v>
      </c>
      <c r="D201" s="7" t="s">
        <v>136</v>
      </c>
      <c r="E201" s="50" t="s">
        <v>42</v>
      </c>
      <c r="F201" s="7" t="s">
        <v>561</v>
      </c>
      <c r="G201" s="7" t="str">
        <f t="shared" si="14"/>
        <v>5.47/km</v>
      </c>
      <c r="H201" s="25">
        <f t="shared" si="12"/>
        <v>0.012499999999999994</v>
      </c>
      <c r="I201" s="25">
        <f t="shared" si="13"/>
        <v>0.008506944444444439</v>
      </c>
    </row>
    <row r="202" spans="1:9" ht="15" customHeight="1">
      <c r="A202" s="7">
        <v>199</v>
      </c>
      <c r="B202" s="50" t="s">
        <v>562</v>
      </c>
      <c r="C202" s="50" t="s">
        <v>39</v>
      </c>
      <c r="D202" s="7" t="s">
        <v>106</v>
      </c>
      <c r="E202" s="50" t="s">
        <v>370</v>
      </c>
      <c r="F202" s="7" t="s">
        <v>563</v>
      </c>
      <c r="G202" s="7" t="str">
        <f t="shared" si="14"/>
        <v>5.47/km</v>
      </c>
      <c r="H202" s="25">
        <f t="shared" si="12"/>
        <v>0.012523148148148141</v>
      </c>
      <c r="I202" s="25">
        <f t="shared" si="13"/>
        <v>0.009247685185185185</v>
      </c>
    </row>
    <row r="203" spans="1:9" ht="15" customHeight="1">
      <c r="A203" s="17">
        <v>200</v>
      </c>
      <c r="B203" s="52" t="s">
        <v>564</v>
      </c>
      <c r="C203" s="52" t="s">
        <v>33</v>
      </c>
      <c r="D203" s="17" t="s">
        <v>88</v>
      </c>
      <c r="E203" s="52" t="s">
        <v>12</v>
      </c>
      <c r="F203" s="17" t="s">
        <v>565</v>
      </c>
      <c r="G203" s="17" t="str">
        <f t="shared" si="14"/>
        <v>5.47/km</v>
      </c>
      <c r="H203" s="18">
        <f t="shared" si="12"/>
        <v>0.012569444444444435</v>
      </c>
      <c r="I203" s="18">
        <f t="shared" si="13"/>
        <v>0.009942129629629624</v>
      </c>
    </row>
    <row r="204" spans="1:9" ht="15" customHeight="1">
      <c r="A204" s="7">
        <v>201</v>
      </c>
      <c r="B204" s="50" t="s">
        <v>566</v>
      </c>
      <c r="C204" s="50" t="s">
        <v>503</v>
      </c>
      <c r="D204" s="7" t="s">
        <v>88</v>
      </c>
      <c r="E204" s="50" t="s">
        <v>59</v>
      </c>
      <c r="F204" s="7" t="s">
        <v>567</v>
      </c>
      <c r="G204" s="7" t="str">
        <f t="shared" si="14"/>
        <v>5.48/km</v>
      </c>
      <c r="H204" s="25">
        <f t="shared" si="12"/>
        <v>0.01259259259259259</v>
      </c>
      <c r="I204" s="25">
        <f t="shared" si="13"/>
        <v>0.009965277777777778</v>
      </c>
    </row>
    <row r="205" spans="1:9" ht="15" customHeight="1">
      <c r="A205" s="7">
        <v>202</v>
      </c>
      <c r="B205" s="50" t="s">
        <v>568</v>
      </c>
      <c r="C205" s="50" t="s">
        <v>45</v>
      </c>
      <c r="D205" s="7" t="s">
        <v>106</v>
      </c>
      <c r="E205" s="50" t="s">
        <v>102</v>
      </c>
      <c r="F205" s="7" t="s">
        <v>569</v>
      </c>
      <c r="G205" s="7" t="str">
        <f t="shared" si="14"/>
        <v>5.48/km</v>
      </c>
      <c r="H205" s="25">
        <f t="shared" si="12"/>
        <v>0.012615740740740736</v>
      </c>
      <c r="I205" s="25">
        <f t="shared" si="13"/>
        <v>0.00934027777777778</v>
      </c>
    </row>
    <row r="206" spans="1:9" ht="15" customHeight="1">
      <c r="A206" s="7">
        <v>203</v>
      </c>
      <c r="B206" s="50" t="s">
        <v>148</v>
      </c>
      <c r="C206" s="50" t="s">
        <v>570</v>
      </c>
      <c r="D206" s="7" t="s">
        <v>181</v>
      </c>
      <c r="E206" s="50" t="s">
        <v>123</v>
      </c>
      <c r="F206" s="7" t="s">
        <v>571</v>
      </c>
      <c r="G206" s="7" t="str">
        <f t="shared" si="14"/>
        <v>5.48/km</v>
      </c>
      <c r="H206" s="25">
        <f t="shared" si="12"/>
        <v>0.012673611111111111</v>
      </c>
      <c r="I206" s="25">
        <f t="shared" si="13"/>
        <v>0.007152777777777782</v>
      </c>
    </row>
    <row r="207" spans="1:9" ht="15" customHeight="1">
      <c r="A207" s="7">
        <v>204</v>
      </c>
      <c r="B207" s="50" t="s">
        <v>306</v>
      </c>
      <c r="C207" s="50" t="s">
        <v>18</v>
      </c>
      <c r="D207" s="7" t="s">
        <v>88</v>
      </c>
      <c r="E207" s="50" t="s">
        <v>215</v>
      </c>
      <c r="F207" s="7" t="s">
        <v>571</v>
      </c>
      <c r="G207" s="7" t="str">
        <f t="shared" si="14"/>
        <v>5.48/km</v>
      </c>
      <c r="H207" s="25">
        <f t="shared" si="12"/>
        <v>0.012673611111111111</v>
      </c>
      <c r="I207" s="25">
        <f t="shared" si="13"/>
        <v>0.0100462962962963</v>
      </c>
    </row>
    <row r="208" spans="1:9" ht="15" customHeight="1">
      <c r="A208" s="7">
        <v>205</v>
      </c>
      <c r="B208" s="50" t="s">
        <v>572</v>
      </c>
      <c r="C208" s="50" t="s">
        <v>573</v>
      </c>
      <c r="D208" s="7" t="s">
        <v>75</v>
      </c>
      <c r="E208" s="50" t="s">
        <v>128</v>
      </c>
      <c r="F208" s="7" t="s">
        <v>574</v>
      </c>
      <c r="G208" s="7" t="str">
        <f t="shared" si="14"/>
        <v>5.49/km</v>
      </c>
      <c r="H208" s="25">
        <f t="shared" si="12"/>
        <v>0.012708333333333332</v>
      </c>
      <c r="I208" s="25">
        <f t="shared" si="13"/>
        <v>0.012708333333333332</v>
      </c>
    </row>
    <row r="209" spans="1:9" ht="15" customHeight="1">
      <c r="A209" s="7">
        <v>206</v>
      </c>
      <c r="B209" s="50" t="s">
        <v>313</v>
      </c>
      <c r="C209" s="50" t="s">
        <v>575</v>
      </c>
      <c r="D209" s="7" t="s">
        <v>88</v>
      </c>
      <c r="E209" s="50" t="s">
        <v>102</v>
      </c>
      <c r="F209" s="7" t="s">
        <v>576</v>
      </c>
      <c r="G209" s="7" t="str">
        <f t="shared" si="14"/>
        <v>5.49/km</v>
      </c>
      <c r="H209" s="25">
        <f t="shared" si="12"/>
        <v>0.0127662037037037</v>
      </c>
      <c r="I209" s="25">
        <f t="shared" si="13"/>
        <v>0.010138888888888888</v>
      </c>
    </row>
    <row r="210" spans="1:9" ht="15" customHeight="1">
      <c r="A210" s="7">
        <v>207</v>
      </c>
      <c r="B210" s="50" t="s">
        <v>577</v>
      </c>
      <c r="C210" s="50" t="s">
        <v>13</v>
      </c>
      <c r="D210" s="7" t="s">
        <v>221</v>
      </c>
      <c r="E210" s="50" t="s">
        <v>210</v>
      </c>
      <c r="F210" s="7" t="s">
        <v>578</v>
      </c>
      <c r="G210" s="7" t="str">
        <f t="shared" si="14"/>
        <v>5.50/km</v>
      </c>
      <c r="H210" s="25">
        <f t="shared" si="12"/>
        <v>0.012835648148148148</v>
      </c>
      <c r="I210" s="25">
        <f t="shared" si="13"/>
        <v>0.006666666666666671</v>
      </c>
    </row>
    <row r="211" spans="1:9" ht="15" customHeight="1">
      <c r="A211" s="7">
        <v>208</v>
      </c>
      <c r="B211" s="50" t="s">
        <v>579</v>
      </c>
      <c r="C211" s="50" t="s">
        <v>71</v>
      </c>
      <c r="D211" s="7" t="s">
        <v>209</v>
      </c>
      <c r="E211" s="50" t="s">
        <v>580</v>
      </c>
      <c r="F211" s="7" t="s">
        <v>581</v>
      </c>
      <c r="G211" s="7" t="str">
        <f t="shared" si="14"/>
        <v>5.50/km</v>
      </c>
      <c r="H211" s="25">
        <f t="shared" si="12"/>
        <v>0.012870370370370369</v>
      </c>
      <c r="I211" s="25">
        <f t="shared" si="13"/>
        <v>0.0068402777777777785</v>
      </c>
    </row>
    <row r="212" spans="1:9" ht="15" customHeight="1">
      <c r="A212" s="7">
        <v>209</v>
      </c>
      <c r="B212" s="50" t="s">
        <v>582</v>
      </c>
      <c r="C212" s="50" t="s">
        <v>228</v>
      </c>
      <c r="D212" s="7" t="s">
        <v>136</v>
      </c>
      <c r="E212" s="50" t="s">
        <v>42</v>
      </c>
      <c r="F212" s="7" t="s">
        <v>581</v>
      </c>
      <c r="G212" s="7" t="str">
        <f t="shared" si="14"/>
        <v>5.50/km</v>
      </c>
      <c r="H212" s="25">
        <f t="shared" si="12"/>
        <v>0.012870370370370369</v>
      </c>
      <c r="I212" s="25">
        <f t="shared" si="13"/>
        <v>0.008877314814814814</v>
      </c>
    </row>
    <row r="213" spans="1:9" ht="15" customHeight="1">
      <c r="A213" s="7">
        <v>210</v>
      </c>
      <c r="B213" s="50" t="s">
        <v>583</v>
      </c>
      <c r="C213" s="50" t="s">
        <v>333</v>
      </c>
      <c r="D213" s="7" t="s">
        <v>330</v>
      </c>
      <c r="E213" s="50" t="s">
        <v>42</v>
      </c>
      <c r="F213" s="7" t="s">
        <v>581</v>
      </c>
      <c r="G213" s="7" t="str">
        <f t="shared" si="14"/>
        <v>5.50/km</v>
      </c>
      <c r="H213" s="25">
        <f t="shared" si="12"/>
        <v>0.012870370370370369</v>
      </c>
      <c r="I213" s="25">
        <f t="shared" si="13"/>
        <v>0.004293981481481489</v>
      </c>
    </row>
    <row r="214" spans="1:9" ht="15" customHeight="1">
      <c r="A214" s="7">
        <v>211</v>
      </c>
      <c r="B214" s="50" t="s">
        <v>584</v>
      </c>
      <c r="C214" s="50" t="s">
        <v>585</v>
      </c>
      <c r="D214" s="7" t="s">
        <v>330</v>
      </c>
      <c r="E214" s="50" t="s">
        <v>185</v>
      </c>
      <c r="F214" s="7" t="s">
        <v>586</v>
      </c>
      <c r="G214" s="7" t="str">
        <f t="shared" si="14"/>
        <v>5.50/km</v>
      </c>
      <c r="H214" s="25">
        <f t="shared" si="12"/>
        <v>0.012893518518518516</v>
      </c>
      <c r="I214" s="25">
        <f t="shared" si="13"/>
        <v>0.004317129629629636</v>
      </c>
    </row>
    <row r="215" spans="1:9" ht="15" customHeight="1">
      <c r="A215" s="7">
        <v>212</v>
      </c>
      <c r="B215" s="50" t="s">
        <v>587</v>
      </c>
      <c r="C215" s="50" t="s">
        <v>58</v>
      </c>
      <c r="D215" s="7" t="s">
        <v>88</v>
      </c>
      <c r="E215" s="50" t="s">
        <v>99</v>
      </c>
      <c r="F215" s="7" t="s">
        <v>588</v>
      </c>
      <c r="G215" s="7" t="str">
        <f t="shared" si="14"/>
        <v>5.51/km</v>
      </c>
      <c r="H215" s="25">
        <f t="shared" si="12"/>
        <v>0.01290509259259259</v>
      </c>
      <c r="I215" s="25">
        <f t="shared" si="13"/>
        <v>0.010277777777777778</v>
      </c>
    </row>
    <row r="216" spans="1:9" ht="15" customHeight="1">
      <c r="A216" s="7">
        <v>213</v>
      </c>
      <c r="B216" s="50" t="s">
        <v>589</v>
      </c>
      <c r="C216" s="50" t="s">
        <v>590</v>
      </c>
      <c r="D216" s="7" t="s">
        <v>209</v>
      </c>
      <c r="E216" s="50" t="s">
        <v>64</v>
      </c>
      <c r="F216" s="7" t="s">
        <v>591</v>
      </c>
      <c r="G216" s="7" t="str">
        <f t="shared" si="14"/>
        <v>5.51/km</v>
      </c>
      <c r="H216" s="25">
        <f t="shared" si="12"/>
        <v>0.012986111111111105</v>
      </c>
      <c r="I216" s="25">
        <f t="shared" si="13"/>
        <v>0.006956018518518514</v>
      </c>
    </row>
    <row r="217" spans="1:9" ht="15" customHeight="1">
      <c r="A217" s="7">
        <v>214</v>
      </c>
      <c r="B217" s="50" t="s">
        <v>592</v>
      </c>
      <c r="C217" s="50" t="s">
        <v>58</v>
      </c>
      <c r="D217" s="7" t="s">
        <v>88</v>
      </c>
      <c r="E217" s="50" t="s">
        <v>114</v>
      </c>
      <c r="F217" s="7" t="s">
        <v>593</v>
      </c>
      <c r="G217" s="7" t="str">
        <f t="shared" si="14"/>
        <v>5.52/km</v>
      </c>
      <c r="H217" s="25">
        <f t="shared" si="12"/>
        <v>0.013009259259259259</v>
      </c>
      <c r="I217" s="25">
        <f t="shared" si="13"/>
        <v>0.010381944444444447</v>
      </c>
    </row>
    <row r="218" spans="1:9" ht="15" customHeight="1">
      <c r="A218" s="7">
        <v>215</v>
      </c>
      <c r="B218" s="50" t="s">
        <v>52</v>
      </c>
      <c r="C218" s="50" t="s">
        <v>594</v>
      </c>
      <c r="D218" s="7" t="s">
        <v>430</v>
      </c>
      <c r="E218" s="50" t="s">
        <v>254</v>
      </c>
      <c r="F218" s="7" t="s">
        <v>595</v>
      </c>
      <c r="G218" s="7" t="str">
        <f t="shared" si="14"/>
        <v>5.53/km</v>
      </c>
      <c r="H218" s="25">
        <f t="shared" si="12"/>
        <v>0.013113425925925928</v>
      </c>
      <c r="I218" s="25">
        <f t="shared" si="13"/>
        <v>0.002777777777777782</v>
      </c>
    </row>
    <row r="219" spans="1:9" ht="15" customHeight="1">
      <c r="A219" s="7">
        <v>216</v>
      </c>
      <c r="B219" s="50" t="s">
        <v>596</v>
      </c>
      <c r="C219" s="50" t="s">
        <v>39</v>
      </c>
      <c r="D219" s="7" t="s">
        <v>478</v>
      </c>
      <c r="E219" s="50" t="s">
        <v>68</v>
      </c>
      <c r="F219" s="7" t="s">
        <v>597</v>
      </c>
      <c r="G219" s="7" t="str">
        <f t="shared" si="14"/>
        <v>5.53/km</v>
      </c>
      <c r="H219" s="25">
        <f aca="true" t="shared" si="15" ref="H219:H282">F219-$F$4</f>
        <v>0.013136574074074075</v>
      </c>
      <c r="I219" s="25">
        <f aca="true" t="shared" si="16" ref="I219:I282">F219-INDEX($F$4:$F$973,MATCH(D219,$D$4:$D$973,0))</f>
        <v>0.001782407407407413</v>
      </c>
    </row>
    <row r="220" spans="1:9" ht="15" customHeight="1">
      <c r="A220" s="7">
        <v>217</v>
      </c>
      <c r="B220" s="50" t="s">
        <v>598</v>
      </c>
      <c r="C220" s="50" t="s">
        <v>13</v>
      </c>
      <c r="D220" s="7" t="s">
        <v>221</v>
      </c>
      <c r="E220" s="50" t="s">
        <v>42</v>
      </c>
      <c r="F220" s="7" t="s">
        <v>597</v>
      </c>
      <c r="G220" s="7" t="str">
        <f t="shared" si="14"/>
        <v>5.53/km</v>
      </c>
      <c r="H220" s="25">
        <f t="shared" si="15"/>
        <v>0.013136574074074075</v>
      </c>
      <c r="I220" s="25">
        <f t="shared" si="16"/>
        <v>0.006967592592592598</v>
      </c>
    </row>
    <row r="221" spans="1:9" ht="15" customHeight="1">
      <c r="A221" s="7">
        <v>218</v>
      </c>
      <c r="B221" s="50" t="s">
        <v>599</v>
      </c>
      <c r="C221" s="50" t="s">
        <v>333</v>
      </c>
      <c r="D221" s="7" t="s">
        <v>330</v>
      </c>
      <c r="E221" s="50" t="s">
        <v>65</v>
      </c>
      <c r="F221" s="7" t="s">
        <v>600</v>
      </c>
      <c r="G221" s="7" t="str">
        <f t="shared" si="14"/>
        <v>5.53/km</v>
      </c>
      <c r="H221" s="25">
        <f t="shared" si="15"/>
        <v>0.013159722222222222</v>
      </c>
      <c r="I221" s="25">
        <f t="shared" si="16"/>
        <v>0.004583333333333342</v>
      </c>
    </row>
    <row r="222" spans="1:9" ht="15" customHeight="1">
      <c r="A222" s="7">
        <v>219</v>
      </c>
      <c r="B222" s="50" t="s">
        <v>384</v>
      </c>
      <c r="C222" s="50" t="s">
        <v>60</v>
      </c>
      <c r="D222" s="7" t="s">
        <v>478</v>
      </c>
      <c r="E222" s="50" t="s">
        <v>123</v>
      </c>
      <c r="F222" s="7" t="s">
        <v>601</v>
      </c>
      <c r="G222" s="7" t="str">
        <f t="shared" si="14"/>
        <v>5.54/km</v>
      </c>
      <c r="H222" s="25">
        <f t="shared" si="15"/>
        <v>0.01321759259259259</v>
      </c>
      <c r="I222" s="25">
        <f t="shared" si="16"/>
        <v>0.001863425925925928</v>
      </c>
    </row>
    <row r="223" spans="1:9" ht="15" customHeight="1">
      <c r="A223" s="7">
        <v>220</v>
      </c>
      <c r="B223" s="50" t="s">
        <v>318</v>
      </c>
      <c r="C223" s="50" t="s">
        <v>602</v>
      </c>
      <c r="D223" s="7" t="s">
        <v>330</v>
      </c>
      <c r="E223" s="50" t="s">
        <v>167</v>
      </c>
      <c r="F223" s="7" t="s">
        <v>603</v>
      </c>
      <c r="G223" s="7" t="str">
        <f t="shared" si="14"/>
        <v>5.54/km</v>
      </c>
      <c r="H223" s="25">
        <f t="shared" si="15"/>
        <v>0.013240740740740737</v>
      </c>
      <c r="I223" s="25">
        <f t="shared" si="16"/>
        <v>0.004664351851851857</v>
      </c>
    </row>
    <row r="224" spans="1:9" ht="15" customHeight="1">
      <c r="A224" s="7">
        <v>221</v>
      </c>
      <c r="B224" s="50" t="s">
        <v>224</v>
      </c>
      <c r="C224" s="50" t="s">
        <v>15</v>
      </c>
      <c r="D224" s="7" t="s">
        <v>209</v>
      </c>
      <c r="E224" s="50" t="s">
        <v>604</v>
      </c>
      <c r="F224" s="7" t="s">
        <v>605</v>
      </c>
      <c r="G224" s="7" t="str">
        <f t="shared" si="14"/>
        <v>5.54/km</v>
      </c>
      <c r="H224" s="25">
        <f t="shared" si="15"/>
        <v>0.013287037037037038</v>
      </c>
      <c r="I224" s="25">
        <f t="shared" si="16"/>
        <v>0.007256944444444448</v>
      </c>
    </row>
    <row r="225" spans="1:9" ht="15" customHeight="1">
      <c r="A225" s="7">
        <v>222</v>
      </c>
      <c r="B225" s="50" t="s">
        <v>606</v>
      </c>
      <c r="C225" s="50" t="s">
        <v>30</v>
      </c>
      <c r="D225" s="7" t="s">
        <v>209</v>
      </c>
      <c r="E225" s="50" t="s">
        <v>607</v>
      </c>
      <c r="F225" s="7" t="s">
        <v>608</v>
      </c>
      <c r="G225" s="7" t="str">
        <f t="shared" si="14"/>
        <v>5.55/km</v>
      </c>
      <c r="H225" s="25">
        <f t="shared" si="15"/>
        <v>0.013368055555555553</v>
      </c>
      <c r="I225" s="25">
        <f t="shared" si="16"/>
        <v>0.007337962962962963</v>
      </c>
    </row>
    <row r="226" spans="1:9" ht="15" customHeight="1">
      <c r="A226" s="7">
        <v>223</v>
      </c>
      <c r="B226" s="50" t="s">
        <v>609</v>
      </c>
      <c r="C226" s="50" t="s">
        <v>610</v>
      </c>
      <c r="D226" s="7" t="s">
        <v>136</v>
      </c>
      <c r="E226" s="50" t="s">
        <v>123</v>
      </c>
      <c r="F226" s="7" t="s">
        <v>611</v>
      </c>
      <c r="G226" s="7" t="str">
        <f t="shared" si="14"/>
        <v>5.56/km</v>
      </c>
      <c r="H226" s="25">
        <f t="shared" si="15"/>
        <v>0.013449074074074068</v>
      </c>
      <c r="I226" s="25">
        <f t="shared" si="16"/>
        <v>0.009456018518518513</v>
      </c>
    </row>
    <row r="227" spans="1:9" ht="15" customHeight="1">
      <c r="A227" s="7">
        <v>224</v>
      </c>
      <c r="B227" s="50" t="s">
        <v>612</v>
      </c>
      <c r="C227" s="50" t="s">
        <v>23</v>
      </c>
      <c r="D227" s="7" t="s">
        <v>136</v>
      </c>
      <c r="E227" s="50" t="s">
        <v>42</v>
      </c>
      <c r="F227" s="7" t="s">
        <v>613</v>
      </c>
      <c r="G227" s="7" t="str">
        <f t="shared" si="14"/>
        <v>5.56/km</v>
      </c>
      <c r="H227" s="25">
        <f t="shared" si="15"/>
        <v>0.013506944444444443</v>
      </c>
      <c r="I227" s="25">
        <f t="shared" si="16"/>
        <v>0.009513888888888888</v>
      </c>
    </row>
    <row r="228" spans="1:9" ht="15" customHeight="1">
      <c r="A228" s="7">
        <v>225</v>
      </c>
      <c r="B228" s="50" t="s">
        <v>553</v>
      </c>
      <c r="C228" s="50" t="s">
        <v>614</v>
      </c>
      <c r="D228" s="7" t="s">
        <v>330</v>
      </c>
      <c r="E228" s="50" t="s">
        <v>120</v>
      </c>
      <c r="F228" s="7" t="s">
        <v>615</v>
      </c>
      <c r="G228" s="7" t="str">
        <f t="shared" si="14"/>
        <v>5.57/km</v>
      </c>
      <c r="H228" s="25">
        <f t="shared" si="15"/>
        <v>0.013541666666666664</v>
      </c>
      <c r="I228" s="25">
        <f t="shared" si="16"/>
        <v>0.004965277777777784</v>
      </c>
    </row>
    <row r="229" spans="1:9" ht="15" customHeight="1">
      <c r="A229" s="7">
        <v>226</v>
      </c>
      <c r="B229" s="50" t="s">
        <v>616</v>
      </c>
      <c r="C229" s="50" t="s">
        <v>617</v>
      </c>
      <c r="D229" s="7" t="s">
        <v>538</v>
      </c>
      <c r="E229" s="50" t="s">
        <v>456</v>
      </c>
      <c r="F229" s="7" t="s">
        <v>618</v>
      </c>
      <c r="G229" s="7" t="str">
        <f t="shared" si="14"/>
        <v>5.57/km</v>
      </c>
      <c r="H229" s="25">
        <f t="shared" si="15"/>
        <v>0.01356481481481481</v>
      </c>
      <c r="I229" s="25">
        <f t="shared" si="16"/>
        <v>0.0014467592592592587</v>
      </c>
    </row>
    <row r="230" spans="1:9" ht="15" customHeight="1">
      <c r="A230" s="17">
        <v>227</v>
      </c>
      <c r="B230" s="52" t="s">
        <v>619</v>
      </c>
      <c r="C230" s="52" t="s">
        <v>590</v>
      </c>
      <c r="D230" s="17" t="s">
        <v>209</v>
      </c>
      <c r="E230" s="52" t="s">
        <v>12</v>
      </c>
      <c r="F230" s="17" t="s">
        <v>620</v>
      </c>
      <c r="G230" s="17" t="str">
        <f t="shared" si="14"/>
        <v>5.57/km</v>
      </c>
      <c r="H230" s="18">
        <f t="shared" si="15"/>
        <v>0.013611111111111105</v>
      </c>
      <c r="I230" s="18">
        <f t="shared" si="16"/>
        <v>0.007581018518518515</v>
      </c>
    </row>
    <row r="231" spans="1:9" ht="15" customHeight="1">
      <c r="A231" s="7">
        <v>228</v>
      </c>
      <c r="B231" s="50" t="s">
        <v>621</v>
      </c>
      <c r="C231" s="50" t="s">
        <v>622</v>
      </c>
      <c r="D231" s="7" t="s">
        <v>181</v>
      </c>
      <c r="E231" s="50" t="s">
        <v>456</v>
      </c>
      <c r="F231" s="7" t="s">
        <v>623</v>
      </c>
      <c r="G231" s="7" t="str">
        <f t="shared" si="14"/>
        <v>5.58/km</v>
      </c>
      <c r="H231" s="25">
        <f t="shared" si="15"/>
        <v>0.013645833333333333</v>
      </c>
      <c r="I231" s="25">
        <f t="shared" si="16"/>
        <v>0.008125000000000004</v>
      </c>
    </row>
    <row r="232" spans="1:9" ht="15" customHeight="1">
      <c r="A232" s="7">
        <v>229</v>
      </c>
      <c r="B232" s="50" t="s">
        <v>624</v>
      </c>
      <c r="C232" s="50" t="s">
        <v>13</v>
      </c>
      <c r="D232" s="7" t="s">
        <v>221</v>
      </c>
      <c r="E232" s="50" t="s">
        <v>102</v>
      </c>
      <c r="F232" s="7" t="s">
        <v>623</v>
      </c>
      <c r="G232" s="7" t="str">
        <f t="shared" si="14"/>
        <v>5.58/km</v>
      </c>
      <c r="H232" s="25">
        <f t="shared" si="15"/>
        <v>0.013645833333333333</v>
      </c>
      <c r="I232" s="25">
        <f t="shared" si="16"/>
        <v>0.007476851851851856</v>
      </c>
    </row>
    <row r="233" spans="1:9" ht="15" customHeight="1">
      <c r="A233" s="7">
        <v>230</v>
      </c>
      <c r="B233" s="50" t="s">
        <v>625</v>
      </c>
      <c r="C233" s="50" t="s">
        <v>14</v>
      </c>
      <c r="D233" s="7" t="s">
        <v>478</v>
      </c>
      <c r="E233" s="50" t="s">
        <v>626</v>
      </c>
      <c r="F233" s="7" t="s">
        <v>627</v>
      </c>
      <c r="G233" s="7" t="str">
        <f t="shared" si="14"/>
        <v>5.58/km</v>
      </c>
      <c r="H233" s="25">
        <f t="shared" si="15"/>
        <v>0.013680555555555553</v>
      </c>
      <c r="I233" s="25">
        <f t="shared" si="16"/>
        <v>0.0023263888888888917</v>
      </c>
    </row>
    <row r="234" spans="1:9" ht="15" customHeight="1">
      <c r="A234" s="7">
        <v>231</v>
      </c>
      <c r="B234" s="50" t="s">
        <v>166</v>
      </c>
      <c r="C234" s="50" t="s">
        <v>628</v>
      </c>
      <c r="D234" s="7" t="s">
        <v>430</v>
      </c>
      <c r="E234" s="50" t="s">
        <v>102</v>
      </c>
      <c r="F234" s="7" t="s">
        <v>627</v>
      </c>
      <c r="G234" s="7" t="str">
        <f t="shared" si="14"/>
        <v>5.58/km</v>
      </c>
      <c r="H234" s="25">
        <f t="shared" si="15"/>
        <v>0.013680555555555553</v>
      </c>
      <c r="I234" s="25">
        <f t="shared" si="16"/>
        <v>0.0033449074074074076</v>
      </c>
    </row>
    <row r="235" spans="1:9" ht="15" customHeight="1">
      <c r="A235" s="7">
        <v>232</v>
      </c>
      <c r="B235" s="50" t="s">
        <v>629</v>
      </c>
      <c r="C235" s="50" t="s">
        <v>630</v>
      </c>
      <c r="D235" s="7" t="s">
        <v>75</v>
      </c>
      <c r="E235" s="50" t="s">
        <v>51</v>
      </c>
      <c r="F235" s="7" t="s">
        <v>631</v>
      </c>
      <c r="G235" s="7" t="str">
        <f t="shared" si="14"/>
        <v>5.59/km</v>
      </c>
      <c r="H235" s="25">
        <f t="shared" si="15"/>
        <v>0.013715277777777774</v>
      </c>
      <c r="I235" s="25">
        <f t="shared" si="16"/>
        <v>0.013715277777777774</v>
      </c>
    </row>
    <row r="236" spans="1:9" ht="15" customHeight="1">
      <c r="A236" s="7">
        <v>233</v>
      </c>
      <c r="B236" s="50" t="s">
        <v>632</v>
      </c>
      <c r="C236" s="50" t="s">
        <v>53</v>
      </c>
      <c r="D236" s="7" t="s">
        <v>88</v>
      </c>
      <c r="E236" s="50" t="s">
        <v>144</v>
      </c>
      <c r="F236" s="7" t="s">
        <v>633</v>
      </c>
      <c r="G236" s="7" t="str">
        <f t="shared" si="14"/>
        <v>5.59/km</v>
      </c>
      <c r="H236" s="25">
        <f t="shared" si="15"/>
        <v>0.013761574074074068</v>
      </c>
      <c r="I236" s="25">
        <f t="shared" si="16"/>
        <v>0.011134259259259257</v>
      </c>
    </row>
    <row r="237" spans="1:9" ht="15" customHeight="1">
      <c r="A237" s="7">
        <v>234</v>
      </c>
      <c r="B237" s="50" t="s">
        <v>634</v>
      </c>
      <c r="C237" s="50" t="s">
        <v>635</v>
      </c>
      <c r="D237" s="7" t="s">
        <v>209</v>
      </c>
      <c r="E237" s="50" t="s">
        <v>250</v>
      </c>
      <c r="F237" s="7" t="s">
        <v>636</v>
      </c>
      <c r="G237" s="7" t="str">
        <f t="shared" si="14"/>
        <v>5.60/km</v>
      </c>
      <c r="H237" s="25">
        <f t="shared" si="15"/>
        <v>0.013819444444444443</v>
      </c>
      <c r="I237" s="25">
        <f t="shared" si="16"/>
        <v>0.007789351851851853</v>
      </c>
    </row>
    <row r="238" spans="1:9" ht="15" customHeight="1">
      <c r="A238" s="17">
        <v>235</v>
      </c>
      <c r="B238" s="52" t="s">
        <v>637</v>
      </c>
      <c r="C238" s="52" t="s">
        <v>26</v>
      </c>
      <c r="D238" s="17" t="s">
        <v>478</v>
      </c>
      <c r="E238" s="52" t="s">
        <v>12</v>
      </c>
      <c r="F238" s="17" t="s">
        <v>638</v>
      </c>
      <c r="G238" s="17" t="str">
        <f t="shared" si="14"/>
        <v>6.00/km</v>
      </c>
      <c r="H238" s="18">
        <f t="shared" si="15"/>
        <v>0.013900462962962958</v>
      </c>
      <c r="I238" s="18">
        <f t="shared" si="16"/>
        <v>0.0025462962962962965</v>
      </c>
    </row>
    <row r="239" spans="1:9" ht="15" customHeight="1">
      <c r="A239" s="7">
        <v>236</v>
      </c>
      <c r="B239" s="50" t="s">
        <v>639</v>
      </c>
      <c r="C239" s="50" t="s">
        <v>74</v>
      </c>
      <c r="D239" s="7" t="s">
        <v>357</v>
      </c>
      <c r="E239" s="50" t="s">
        <v>640</v>
      </c>
      <c r="F239" s="7" t="s">
        <v>641</v>
      </c>
      <c r="G239" s="7" t="str">
        <f t="shared" si="14"/>
        <v>6.01/km</v>
      </c>
      <c r="H239" s="25">
        <f t="shared" si="15"/>
        <v>0.013946759259259253</v>
      </c>
      <c r="I239" s="25">
        <f t="shared" si="16"/>
        <v>0.005046296296296292</v>
      </c>
    </row>
    <row r="240" spans="1:9" ht="15" customHeight="1">
      <c r="A240" s="7">
        <v>237</v>
      </c>
      <c r="B240" s="50" t="s">
        <v>642</v>
      </c>
      <c r="C240" s="50" t="s">
        <v>643</v>
      </c>
      <c r="D240" s="7" t="s">
        <v>430</v>
      </c>
      <c r="E240" s="50" t="s">
        <v>215</v>
      </c>
      <c r="F240" s="7" t="s">
        <v>644</v>
      </c>
      <c r="G240" s="7" t="str">
        <f t="shared" si="14"/>
        <v>6.01/km</v>
      </c>
      <c r="H240" s="25">
        <f t="shared" si="15"/>
        <v>0.013969907407407407</v>
      </c>
      <c r="I240" s="25">
        <f t="shared" si="16"/>
        <v>0.0036342592592592607</v>
      </c>
    </row>
    <row r="241" spans="1:9" ht="15" customHeight="1">
      <c r="A241" s="7">
        <v>238</v>
      </c>
      <c r="B241" s="50" t="s">
        <v>645</v>
      </c>
      <c r="C241" s="50" t="s">
        <v>646</v>
      </c>
      <c r="D241" s="7" t="s">
        <v>346</v>
      </c>
      <c r="E241" s="50" t="s">
        <v>120</v>
      </c>
      <c r="F241" s="7" t="s">
        <v>647</v>
      </c>
      <c r="G241" s="7" t="str">
        <f t="shared" si="14"/>
        <v>6.02/km</v>
      </c>
      <c r="H241" s="25">
        <f t="shared" si="15"/>
        <v>0.014050925925925922</v>
      </c>
      <c r="I241" s="25">
        <f t="shared" si="16"/>
        <v>0.0052662037037037035</v>
      </c>
    </row>
    <row r="242" spans="1:9" ht="15" customHeight="1">
      <c r="A242" s="7">
        <v>239</v>
      </c>
      <c r="B242" s="50" t="s">
        <v>648</v>
      </c>
      <c r="C242" s="50" t="s">
        <v>18</v>
      </c>
      <c r="D242" s="7" t="s">
        <v>136</v>
      </c>
      <c r="E242" s="50" t="s">
        <v>120</v>
      </c>
      <c r="F242" s="7" t="s">
        <v>649</v>
      </c>
      <c r="G242" s="7" t="str">
        <f t="shared" si="14"/>
        <v>6.02/km</v>
      </c>
      <c r="H242" s="25">
        <f t="shared" si="15"/>
        <v>0.014062500000000002</v>
      </c>
      <c r="I242" s="25">
        <f t="shared" si="16"/>
        <v>0.010069444444444447</v>
      </c>
    </row>
    <row r="243" spans="1:9" ht="15" customHeight="1">
      <c r="A243" s="7">
        <v>240</v>
      </c>
      <c r="B243" s="50" t="s">
        <v>650</v>
      </c>
      <c r="C243" s="50" t="s">
        <v>27</v>
      </c>
      <c r="D243" s="7" t="s">
        <v>136</v>
      </c>
      <c r="E243" s="50" t="s">
        <v>64</v>
      </c>
      <c r="F243" s="7" t="s">
        <v>651</v>
      </c>
      <c r="G243" s="7" t="str">
        <f t="shared" si="14"/>
        <v>6.05/km</v>
      </c>
      <c r="H243" s="25">
        <f t="shared" si="15"/>
        <v>0.014374999999999995</v>
      </c>
      <c r="I243" s="25">
        <f t="shared" si="16"/>
        <v>0.01038194444444444</v>
      </c>
    </row>
    <row r="244" spans="1:9" ht="15" customHeight="1">
      <c r="A244" s="7">
        <v>241</v>
      </c>
      <c r="B244" s="50" t="s">
        <v>652</v>
      </c>
      <c r="C244" s="50" t="s">
        <v>44</v>
      </c>
      <c r="D244" s="7" t="s">
        <v>478</v>
      </c>
      <c r="E244" s="50" t="s">
        <v>114</v>
      </c>
      <c r="F244" s="7" t="s">
        <v>653</v>
      </c>
      <c r="G244" s="7" t="str">
        <f t="shared" si="14"/>
        <v>6.05/km</v>
      </c>
      <c r="H244" s="25">
        <f t="shared" si="15"/>
        <v>0.014409722222222223</v>
      </c>
      <c r="I244" s="25">
        <f t="shared" si="16"/>
        <v>0.0030555555555555614</v>
      </c>
    </row>
    <row r="245" spans="1:9" ht="15" customHeight="1">
      <c r="A245" s="7">
        <v>242</v>
      </c>
      <c r="B245" s="50" t="s">
        <v>609</v>
      </c>
      <c r="C245" s="50" t="s">
        <v>654</v>
      </c>
      <c r="D245" s="7" t="s">
        <v>655</v>
      </c>
      <c r="E245" s="50" t="s">
        <v>123</v>
      </c>
      <c r="F245" s="7" t="s">
        <v>656</v>
      </c>
      <c r="G245" s="7" t="str">
        <f t="shared" si="14"/>
        <v>6.05/km</v>
      </c>
      <c r="H245" s="25">
        <f t="shared" si="15"/>
        <v>0.01442129629629629</v>
      </c>
      <c r="I245" s="25">
        <f t="shared" si="16"/>
        <v>0</v>
      </c>
    </row>
    <row r="246" spans="1:9" ht="15" customHeight="1">
      <c r="A246" s="7">
        <v>243</v>
      </c>
      <c r="B246" s="50" t="s">
        <v>46</v>
      </c>
      <c r="C246" s="50" t="s">
        <v>657</v>
      </c>
      <c r="D246" s="7" t="s">
        <v>136</v>
      </c>
      <c r="E246" s="50" t="s">
        <v>185</v>
      </c>
      <c r="F246" s="7" t="s">
        <v>658</v>
      </c>
      <c r="G246" s="7" t="str">
        <f t="shared" si="14"/>
        <v>6.07/km</v>
      </c>
      <c r="H246" s="25">
        <f t="shared" si="15"/>
        <v>0.01457175925925926</v>
      </c>
      <c r="I246" s="25">
        <f t="shared" si="16"/>
        <v>0.010578703703703705</v>
      </c>
    </row>
    <row r="247" spans="1:9" ht="15" customHeight="1">
      <c r="A247" s="7">
        <v>244</v>
      </c>
      <c r="B247" s="50" t="s">
        <v>659</v>
      </c>
      <c r="C247" s="50" t="s">
        <v>660</v>
      </c>
      <c r="D247" s="7" t="s">
        <v>661</v>
      </c>
      <c r="E247" s="50" t="s">
        <v>210</v>
      </c>
      <c r="F247" s="7" t="s">
        <v>662</v>
      </c>
      <c r="G247" s="7" t="str">
        <f t="shared" si="14"/>
        <v>6.07/km</v>
      </c>
      <c r="H247" s="25">
        <f t="shared" si="15"/>
        <v>0.014629629629629628</v>
      </c>
      <c r="I247" s="25">
        <f t="shared" si="16"/>
        <v>0</v>
      </c>
    </row>
    <row r="248" spans="1:9" ht="15" customHeight="1">
      <c r="A248" s="7">
        <v>245</v>
      </c>
      <c r="B248" s="50" t="s">
        <v>663</v>
      </c>
      <c r="C248" s="50" t="s">
        <v>27</v>
      </c>
      <c r="D248" s="7" t="s">
        <v>75</v>
      </c>
      <c r="E248" s="50" t="s">
        <v>144</v>
      </c>
      <c r="F248" s="7" t="s">
        <v>664</v>
      </c>
      <c r="G248" s="7" t="str">
        <f t="shared" si="14"/>
        <v>6.08/km</v>
      </c>
      <c r="H248" s="25">
        <f t="shared" si="15"/>
        <v>0.014641203703703694</v>
      </c>
      <c r="I248" s="25">
        <f t="shared" si="16"/>
        <v>0.014641203703703694</v>
      </c>
    </row>
    <row r="249" spans="1:9" ht="15" customHeight="1">
      <c r="A249" s="7">
        <v>246</v>
      </c>
      <c r="B249" s="50" t="s">
        <v>665</v>
      </c>
      <c r="C249" s="50" t="s">
        <v>14</v>
      </c>
      <c r="D249" s="7" t="s">
        <v>80</v>
      </c>
      <c r="E249" s="50" t="s">
        <v>370</v>
      </c>
      <c r="F249" s="7" t="s">
        <v>666</v>
      </c>
      <c r="G249" s="7" t="str">
        <f t="shared" si="14"/>
        <v>6.08/km</v>
      </c>
      <c r="H249" s="25">
        <f t="shared" si="15"/>
        <v>0.014710648148148143</v>
      </c>
      <c r="I249" s="25">
        <f t="shared" si="16"/>
        <v>0.014178240740740738</v>
      </c>
    </row>
    <row r="250" spans="1:9" ht="15" customHeight="1">
      <c r="A250" s="7">
        <v>247</v>
      </c>
      <c r="B250" s="50" t="s">
        <v>667</v>
      </c>
      <c r="C250" s="50" t="s">
        <v>668</v>
      </c>
      <c r="D250" s="7" t="s">
        <v>430</v>
      </c>
      <c r="E250" s="50" t="s">
        <v>42</v>
      </c>
      <c r="F250" s="7" t="s">
        <v>669</v>
      </c>
      <c r="G250" s="7" t="str">
        <f t="shared" si="14"/>
        <v>6.09/km</v>
      </c>
      <c r="H250" s="25">
        <f t="shared" si="15"/>
        <v>0.01474537037037037</v>
      </c>
      <c r="I250" s="25">
        <f t="shared" si="16"/>
        <v>0.004409722222222225</v>
      </c>
    </row>
    <row r="251" spans="1:9" ht="15" customHeight="1">
      <c r="A251" s="7">
        <v>248</v>
      </c>
      <c r="B251" s="50" t="s">
        <v>670</v>
      </c>
      <c r="C251" s="50" t="s">
        <v>671</v>
      </c>
      <c r="D251" s="7" t="s">
        <v>357</v>
      </c>
      <c r="E251" s="50" t="s">
        <v>640</v>
      </c>
      <c r="F251" s="7" t="s">
        <v>672</v>
      </c>
      <c r="G251" s="7" t="str">
        <f t="shared" si="14"/>
        <v>6.09/km</v>
      </c>
      <c r="H251" s="25">
        <f t="shared" si="15"/>
        <v>0.014780092592592591</v>
      </c>
      <c r="I251" s="25">
        <f t="shared" si="16"/>
        <v>0.0058796296296296305</v>
      </c>
    </row>
    <row r="252" spans="1:9" ht="15" customHeight="1">
      <c r="A252" s="7">
        <v>249</v>
      </c>
      <c r="B252" s="50" t="s">
        <v>673</v>
      </c>
      <c r="C252" s="50" t="s">
        <v>674</v>
      </c>
      <c r="D252" s="7" t="s">
        <v>655</v>
      </c>
      <c r="E252" s="50" t="s">
        <v>123</v>
      </c>
      <c r="F252" s="7" t="s">
        <v>675</v>
      </c>
      <c r="G252" s="7" t="str">
        <f t="shared" si="14"/>
        <v>6.09/km</v>
      </c>
      <c r="H252" s="25">
        <f t="shared" si="15"/>
        <v>0.014803240740740738</v>
      </c>
      <c r="I252" s="25">
        <f t="shared" si="16"/>
        <v>0.00038194444444444864</v>
      </c>
    </row>
    <row r="253" spans="1:9" ht="15" customHeight="1">
      <c r="A253" s="7">
        <v>250</v>
      </c>
      <c r="B253" s="50" t="s">
        <v>676</v>
      </c>
      <c r="C253" s="50" t="s">
        <v>677</v>
      </c>
      <c r="D253" s="7" t="s">
        <v>346</v>
      </c>
      <c r="E253" s="50" t="s">
        <v>185</v>
      </c>
      <c r="F253" s="7" t="s">
        <v>678</v>
      </c>
      <c r="G253" s="7" t="str">
        <f t="shared" si="14"/>
        <v>6.10/km</v>
      </c>
      <c r="H253" s="25">
        <f t="shared" si="15"/>
        <v>0.014895833333333327</v>
      </c>
      <c r="I253" s="25">
        <f t="shared" si="16"/>
        <v>0.006111111111111109</v>
      </c>
    </row>
    <row r="254" spans="1:9" ht="15" customHeight="1">
      <c r="A254" s="7">
        <v>251</v>
      </c>
      <c r="B254" s="50" t="s">
        <v>679</v>
      </c>
      <c r="C254" s="50" t="s">
        <v>466</v>
      </c>
      <c r="D254" s="7" t="s">
        <v>80</v>
      </c>
      <c r="E254" s="50" t="s">
        <v>123</v>
      </c>
      <c r="F254" s="7" t="s">
        <v>680</v>
      </c>
      <c r="G254" s="7" t="str">
        <f t="shared" si="14"/>
        <v>6.11/km</v>
      </c>
      <c r="H254" s="25">
        <f t="shared" si="15"/>
        <v>0.014976851851851849</v>
      </c>
      <c r="I254" s="25">
        <f t="shared" si="16"/>
        <v>0.014444444444444444</v>
      </c>
    </row>
    <row r="255" spans="1:9" ht="15" customHeight="1">
      <c r="A255" s="7">
        <v>252</v>
      </c>
      <c r="B255" s="50" t="s">
        <v>681</v>
      </c>
      <c r="C255" s="50" t="s">
        <v>682</v>
      </c>
      <c r="D255" s="7" t="s">
        <v>430</v>
      </c>
      <c r="E255" s="50" t="s">
        <v>102</v>
      </c>
      <c r="F255" s="7" t="s">
        <v>683</v>
      </c>
      <c r="G255" s="7" t="str">
        <f t="shared" si="14"/>
        <v>6.11/km</v>
      </c>
      <c r="H255" s="25">
        <f t="shared" si="15"/>
        <v>0.014988425925925922</v>
      </c>
      <c r="I255" s="25">
        <f t="shared" si="16"/>
        <v>0.0046527777777777765</v>
      </c>
    </row>
    <row r="256" spans="1:9" ht="15" customHeight="1">
      <c r="A256" s="7">
        <v>253</v>
      </c>
      <c r="B256" s="50" t="s">
        <v>684</v>
      </c>
      <c r="C256" s="50" t="s">
        <v>685</v>
      </c>
      <c r="D256" s="7" t="s">
        <v>221</v>
      </c>
      <c r="E256" s="50" t="s">
        <v>117</v>
      </c>
      <c r="F256" s="7" t="s">
        <v>686</v>
      </c>
      <c r="G256" s="7" t="str">
        <f t="shared" si="14"/>
        <v>6.11/km</v>
      </c>
      <c r="H256" s="25">
        <f t="shared" si="15"/>
        <v>0.014999999999999996</v>
      </c>
      <c r="I256" s="25">
        <f t="shared" si="16"/>
        <v>0.00883101851851852</v>
      </c>
    </row>
    <row r="257" spans="1:9" ht="15" customHeight="1">
      <c r="A257" s="7">
        <v>254</v>
      </c>
      <c r="B257" s="50" t="s">
        <v>687</v>
      </c>
      <c r="C257" s="50" t="s">
        <v>688</v>
      </c>
      <c r="D257" s="7" t="s">
        <v>357</v>
      </c>
      <c r="E257" s="50" t="s">
        <v>114</v>
      </c>
      <c r="F257" s="7" t="s">
        <v>686</v>
      </c>
      <c r="G257" s="7" t="str">
        <f t="shared" si="14"/>
        <v>6.11/km</v>
      </c>
      <c r="H257" s="25">
        <f t="shared" si="15"/>
        <v>0.014999999999999996</v>
      </c>
      <c r="I257" s="25">
        <f t="shared" si="16"/>
        <v>0.006099537037037035</v>
      </c>
    </row>
    <row r="258" spans="1:9" ht="15" customHeight="1">
      <c r="A258" s="7">
        <v>255</v>
      </c>
      <c r="B258" s="50" t="s">
        <v>689</v>
      </c>
      <c r="C258" s="50" t="s">
        <v>26</v>
      </c>
      <c r="D258" s="7" t="s">
        <v>136</v>
      </c>
      <c r="E258" s="50" t="s">
        <v>120</v>
      </c>
      <c r="F258" s="7" t="s">
        <v>690</v>
      </c>
      <c r="G258" s="7" t="str">
        <f t="shared" si="14"/>
        <v>6.11/km</v>
      </c>
      <c r="H258" s="25">
        <f t="shared" si="15"/>
        <v>0.015011574074074076</v>
      </c>
      <c r="I258" s="25">
        <f t="shared" si="16"/>
        <v>0.011018518518518521</v>
      </c>
    </row>
    <row r="259" spans="1:9" ht="15" customHeight="1">
      <c r="A259" s="7">
        <v>256</v>
      </c>
      <c r="B259" s="50" t="s">
        <v>63</v>
      </c>
      <c r="C259" s="50" t="s">
        <v>691</v>
      </c>
      <c r="D259" s="7" t="s">
        <v>136</v>
      </c>
      <c r="E259" s="50" t="s">
        <v>114</v>
      </c>
      <c r="F259" s="7" t="s">
        <v>692</v>
      </c>
      <c r="G259" s="7" t="str">
        <f t="shared" si="14"/>
        <v>6.13/km</v>
      </c>
      <c r="H259" s="25">
        <f t="shared" si="15"/>
        <v>0.0152199074074074</v>
      </c>
      <c r="I259" s="25">
        <f t="shared" si="16"/>
        <v>0.011226851851851846</v>
      </c>
    </row>
    <row r="260" spans="1:9" ht="15" customHeight="1">
      <c r="A260" s="7">
        <v>257</v>
      </c>
      <c r="B260" s="50" t="s">
        <v>693</v>
      </c>
      <c r="C260" s="50" t="s">
        <v>19</v>
      </c>
      <c r="D260" s="7" t="s">
        <v>106</v>
      </c>
      <c r="E260" s="50" t="s">
        <v>640</v>
      </c>
      <c r="F260" s="7" t="s">
        <v>694</v>
      </c>
      <c r="G260" s="7" t="str">
        <f aca="true" t="shared" si="17" ref="G260:G323">TEXT(INT((HOUR(F260)*3600+MINUTE(F260)*60+SECOND(F260))/$I$2/60),"0")&amp;"."&amp;TEXT(MOD((HOUR(F260)*3600+MINUTE(F260)*60+SECOND(F260))/$I$2,60),"00")&amp;"/km"</f>
        <v>6.13/km</v>
      </c>
      <c r="H260" s="25">
        <f t="shared" si="15"/>
        <v>0.015231481481481481</v>
      </c>
      <c r="I260" s="25">
        <f t="shared" si="16"/>
        <v>0.011956018518518526</v>
      </c>
    </row>
    <row r="261" spans="1:9" ht="15" customHeight="1">
      <c r="A261" s="7">
        <v>258</v>
      </c>
      <c r="B261" s="50" t="s">
        <v>695</v>
      </c>
      <c r="C261" s="50" t="s">
        <v>696</v>
      </c>
      <c r="D261" s="7" t="s">
        <v>221</v>
      </c>
      <c r="E261" s="50" t="s">
        <v>210</v>
      </c>
      <c r="F261" s="7" t="s">
        <v>697</v>
      </c>
      <c r="G261" s="7" t="str">
        <f t="shared" si="17"/>
        <v>6.14/km</v>
      </c>
      <c r="H261" s="25">
        <f t="shared" si="15"/>
        <v>0.015254629629629628</v>
      </c>
      <c r="I261" s="25">
        <f t="shared" si="16"/>
        <v>0.009085648148148152</v>
      </c>
    </row>
    <row r="262" spans="1:9" ht="15" customHeight="1">
      <c r="A262" s="7">
        <v>259</v>
      </c>
      <c r="B262" s="50" t="s">
        <v>477</v>
      </c>
      <c r="C262" s="50" t="s">
        <v>698</v>
      </c>
      <c r="D262" s="7" t="s">
        <v>136</v>
      </c>
      <c r="E262" s="50" t="s">
        <v>107</v>
      </c>
      <c r="F262" s="7" t="s">
        <v>697</v>
      </c>
      <c r="G262" s="7" t="str">
        <f t="shared" si="17"/>
        <v>6.14/km</v>
      </c>
      <c r="H262" s="25">
        <f t="shared" si="15"/>
        <v>0.015254629629629628</v>
      </c>
      <c r="I262" s="25">
        <f t="shared" si="16"/>
        <v>0.011261574074074073</v>
      </c>
    </row>
    <row r="263" spans="1:9" ht="15" customHeight="1">
      <c r="A263" s="7">
        <v>260</v>
      </c>
      <c r="B263" s="50" t="s">
        <v>582</v>
      </c>
      <c r="C263" s="50" t="s">
        <v>27</v>
      </c>
      <c r="D263" s="7" t="s">
        <v>75</v>
      </c>
      <c r="E263" s="50" t="s">
        <v>42</v>
      </c>
      <c r="F263" s="7" t="s">
        <v>699</v>
      </c>
      <c r="G263" s="7" t="str">
        <f t="shared" si="17"/>
        <v>6.14/km</v>
      </c>
      <c r="H263" s="25">
        <f t="shared" si="15"/>
        <v>0.015300925925925923</v>
      </c>
      <c r="I263" s="25">
        <f t="shared" si="16"/>
        <v>0.015300925925925923</v>
      </c>
    </row>
    <row r="264" spans="1:9" ht="15" customHeight="1">
      <c r="A264" s="7">
        <v>261</v>
      </c>
      <c r="B264" s="50" t="s">
        <v>532</v>
      </c>
      <c r="C264" s="50" t="s">
        <v>21</v>
      </c>
      <c r="D264" s="7" t="s">
        <v>221</v>
      </c>
      <c r="E264" s="50" t="s">
        <v>137</v>
      </c>
      <c r="F264" s="7" t="s">
        <v>699</v>
      </c>
      <c r="G264" s="7" t="str">
        <f t="shared" si="17"/>
        <v>6.14/km</v>
      </c>
      <c r="H264" s="25">
        <f t="shared" si="15"/>
        <v>0.015300925925925923</v>
      </c>
      <c r="I264" s="25">
        <f t="shared" si="16"/>
        <v>0.009131944444444446</v>
      </c>
    </row>
    <row r="265" spans="1:9" ht="15" customHeight="1">
      <c r="A265" s="7">
        <v>262</v>
      </c>
      <c r="B265" s="50" t="s">
        <v>700</v>
      </c>
      <c r="C265" s="50" t="s">
        <v>701</v>
      </c>
      <c r="D265" s="7" t="s">
        <v>346</v>
      </c>
      <c r="E265" s="50" t="s">
        <v>640</v>
      </c>
      <c r="F265" s="7" t="s">
        <v>702</v>
      </c>
      <c r="G265" s="7" t="str">
        <f t="shared" si="17"/>
        <v>6.14/km</v>
      </c>
      <c r="H265" s="25">
        <f t="shared" si="15"/>
        <v>0.01532407407407407</v>
      </c>
      <c r="I265" s="25">
        <f t="shared" si="16"/>
        <v>0.006539351851851852</v>
      </c>
    </row>
    <row r="266" spans="1:9" ht="15" customHeight="1">
      <c r="A266" s="7">
        <v>263</v>
      </c>
      <c r="B266" s="50" t="s">
        <v>369</v>
      </c>
      <c r="C266" s="50" t="s">
        <v>703</v>
      </c>
      <c r="D266" s="7" t="s">
        <v>430</v>
      </c>
      <c r="E266" s="50" t="s">
        <v>107</v>
      </c>
      <c r="F266" s="7" t="s">
        <v>704</v>
      </c>
      <c r="G266" s="7" t="str">
        <f t="shared" si="17"/>
        <v>6.15/km</v>
      </c>
      <c r="H266" s="25">
        <f t="shared" si="15"/>
        <v>0.015416666666666658</v>
      </c>
      <c r="I266" s="25">
        <f t="shared" si="16"/>
        <v>0.0050810185185185125</v>
      </c>
    </row>
    <row r="267" spans="1:9" ht="15" customHeight="1">
      <c r="A267" s="7">
        <v>264</v>
      </c>
      <c r="B267" s="50" t="s">
        <v>705</v>
      </c>
      <c r="C267" s="50" t="s">
        <v>56</v>
      </c>
      <c r="D267" s="7" t="s">
        <v>136</v>
      </c>
      <c r="E267" s="50" t="s">
        <v>114</v>
      </c>
      <c r="F267" s="7" t="s">
        <v>706</v>
      </c>
      <c r="G267" s="7" t="str">
        <f t="shared" si="17"/>
        <v>6.16/km</v>
      </c>
      <c r="H267" s="25">
        <f t="shared" si="15"/>
        <v>0.015451388888888886</v>
      </c>
      <c r="I267" s="25">
        <f t="shared" si="16"/>
        <v>0.01145833333333333</v>
      </c>
    </row>
    <row r="268" spans="1:9" ht="15" customHeight="1">
      <c r="A268" s="7">
        <v>265</v>
      </c>
      <c r="B268" s="50" t="s">
        <v>707</v>
      </c>
      <c r="C268" s="50" t="s">
        <v>708</v>
      </c>
      <c r="D268" s="7" t="s">
        <v>181</v>
      </c>
      <c r="E268" s="50" t="s">
        <v>114</v>
      </c>
      <c r="F268" s="7" t="s">
        <v>709</v>
      </c>
      <c r="G268" s="7" t="str">
        <f t="shared" si="17"/>
        <v>6.16/km</v>
      </c>
      <c r="H268" s="25">
        <f t="shared" si="15"/>
        <v>0.01549768518518518</v>
      </c>
      <c r="I268" s="25">
        <f t="shared" si="16"/>
        <v>0.009976851851851851</v>
      </c>
    </row>
    <row r="269" spans="1:9" ht="15" customHeight="1">
      <c r="A269" s="17">
        <v>266</v>
      </c>
      <c r="B269" s="52" t="s">
        <v>710</v>
      </c>
      <c r="C269" s="52" t="s">
        <v>711</v>
      </c>
      <c r="D269" s="17" t="s">
        <v>478</v>
      </c>
      <c r="E269" s="52" t="s">
        <v>12</v>
      </c>
      <c r="F269" s="17" t="s">
        <v>712</v>
      </c>
      <c r="G269" s="17" t="str">
        <f t="shared" si="17"/>
        <v>6.16/km</v>
      </c>
      <c r="H269" s="18">
        <f t="shared" si="15"/>
        <v>0.015509259259259254</v>
      </c>
      <c r="I269" s="18">
        <f t="shared" si="16"/>
        <v>0.004155092592592592</v>
      </c>
    </row>
    <row r="270" spans="1:9" ht="15" customHeight="1">
      <c r="A270" s="7">
        <v>267</v>
      </c>
      <c r="B270" s="50" t="s">
        <v>713</v>
      </c>
      <c r="C270" s="50" t="s">
        <v>23</v>
      </c>
      <c r="D270" s="7" t="s">
        <v>307</v>
      </c>
      <c r="E270" s="50" t="s">
        <v>141</v>
      </c>
      <c r="F270" s="7" t="s">
        <v>714</v>
      </c>
      <c r="G270" s="7" t="str">
        <f t="shared" si="17"/>
        <v>6.16/km</v>
      </c>
      <c r="H270" s="25">
        <f t="shared" si="15"/>
        <v>0.015520833333333327</v>
      </c>
      <c r="I270" s="25">
        <f t="shared" si="16"/>
        <v>0.007233796296296297</v>
      </c>
    </row>
    <row r="271" spans="1:9" ht="15" customHeight="1">
      <c r="A271" s="7">
        <v>268</v>
      </c>
      <c r="B271" s="50" t="s">
        <v>715</v>
      </c>
      <c r="C271" s="50" t="s">
        <v>31</v>
      </c>
      <c r="D271" s="7" t="s">
        <v>221</v>
      </c>
      <c r="E271" s="50" t="s">
        <v>210</v>
      </c>
      <c r="F271" s="7" t="s">
        <v>716</v>
      </c>
      <c r="G271" s="7" t="str">
        <f t="shared" si="17"/>
        <v>6.17/km</v>
      </c>
      <c r="H271" s="25">
        <f t="shared" si="15"/>
        <v>0.015567129629629622</v>
      </c>
      <c r="I271" s="25">
        <f t="shared" si="16"/>
        <v>0.009398148148148145</v>
      </c>
    </row>
    <row r="272" spans="1:9" ht="15" customHeight="1">
      <c r="A272" s="7">
        <v>269</v>
      </c>
      <c r="B272" s="50" t="s">
        <v>195</v>
      </c>
      <c r="C272" s="50" t="s">
        <v>27</v>
      </c>
      <c r="D272" s="7" t="s">
        <v>106</v>
      </c>
      <c r="E272" s="50" t="s">
        <v>107</v>
      </c>
      <c r="F272" s="7" t="s">
        <v>717</v>
      </c>
      <c r="G272" s="7" t="str">
        <f t="shared" si="17"/>
        <v>6.17/km</v>
      </c>
      <c r="H272" s="25">
        <f t="shared" si="15"/>
        <v>0.015590277777777769</v>
      </c>
      <c r="I272" s="25">
        <f t="shared" si="16"/>
        <v>0.012314814814814813</v>
      </c>
    </row>
    <row r="273" spans="1:9" ht="15" customHeight="1">
      <c r="A273" s="7">
        <v>270</v>
      </c>
      <c r="B273" s="50" t="s">
        <v>718</v>
      </c>
      <c r="C273" s="50" t="s">
        <v>719</v>
      </c>
      <c r="D273" s="7" t="s">
        <v>209</v>
      </c>
      <c r="E273" s="50" t="s">
        <v>272</v>
      </c>
      <c r="F273" s="7" t="s">
        <v>717</v>
      </c>
      <c r="G273" s="7" t="str">
        <f t="shared" si="17"/>
        <v>6.17/km</v>
      </c>
      <c r="H273" s="25">
        <f t="shared" si="15"/>
        <v>0.015590277777777769</v>
      </c>
      <c r="I273" s="25">
        <f t="shared" si="16"/>
        <v>0.009560185185185179</v>
      </c>
    </row>
    <row r="274" spans="1:9" ht="15" customHeight="1">
      <c r="A274" s="7">
        <v>271</v>
      </c>
      <c r="B274" s="50" t="s">
        <v>720</v>
      </c>
      <c r="C274" s="50" t="s">
        <v>24</v>
      </c>
      <c r="D274" s="7" t="s">
        <v>80</v>
      </c>
      <c r="E274" s="50" t="s">
        <v>107</v>
      </c>
      <c r="F274" s="7" t="s">
        <v>717</v>
      </c>
      <c r="G274" s="7" t="str">
        <f t="shared" si="17"/>
        <v>6.17/km</v>
      </c>
      <c r="H274" s="25">
        <f t="shared" si="15"/>
        <v>0.015590277777777769</v>
      </c>
      <c r="I274" s="25">
        <f t="shared" si="16"/>
        <v>0.015057870370370364</v>
      </c>
    </row>
    <row r="275" spans="1:9" ht="15" customHeight="1">
      <c r="A275" s="7">
        <v>272</v>
      </c>
      <c r="B275" s="50" t="s">
        <v>721</v>
      </c>
      <c r="C275" s="50" t="s">
        <v>15</v>
      </c>
      <c r="D275" s="7" t="s">
        <v>209</v>
      </c>
      <c r="E275" s="50" t="s">
        <v>250</v>
      </c>
      <c r="F275" s="7" t="s">
        <v>722</v>
      </c>
      <c r="G275" s="7" t="str">
        <f t="shared" si="17"/>
        <v>6.20/km</v>
      </c>
      <c r="H275" s="25">
        <f t="shared" si="15"/>
        <v>0.01591435185185185</v>
      </c>
      <c r="I275" s="25">
        <f t="shared" si="16"/>
        <v>0.00988425925925926</v>
      </c>
    </row>
    <row r="276" spans="1:9" ht="15" customHeight="1">
      <c r="A276" s="7">
        <v>273</v>
      </c>
      <c r="B276" s="50" t="s">
        <v>723</v>
      </c>
      <c r="C276" s="50" t="s">
        <v>724</v>
      </c>
      <c r="D276" s="7" t="s">
        <v>181</v>
      </c>
      <c r="E276" s="50" t="s">
        <v>42</v>
      </c>
      <c r="F276" s="7" t="s">
        <v>725</v>
      </c>
      <c r="G276" s="7" t="str">
        <f t="shared" si="17"/>
        <v>6.21/km</v>
      </c>
      <c r="H276" s="25">
        <f t="shared" si="15"/>
        <v>0.01596064814814815</v>
      </c>
      <c r="I276" s="25">
        <f t="shared" si="16"/>
        <v>0.010439814814814822</v>
      </c>
    </row>
    <row r="277" spans="1:9" ht="15" customHeight="1">
      <c r="A277" s="7">
        <v>274</v>
      </c>
      <c r="B277" s="50" t="s">
        <v>726</v>
      </c>
      <c r="C277" s="50" t="s">
        <v>33</v>
      </c>
      <c r="D277" s="7" t="s">
        <v>136</v>
      </c>
      <c r="E277" s="50" t="s">
        <v>42</v>
      </c>
      <c r="F277" s="7" t="s">
        <v>725</v>
      </c>
      <c r="G277" s="7" t="str">
        <f t="shared" si="17"/>
        <v>6.21/km</v>
      </c>
      <c r="H277" s="25">
        <f t="shared" si="15"/>
        <v>0.01596064814814815</v>
      </c>
      <c r="I277" s="25">
        <f t="shared" si="16"/>
        <v>0.011967592592592596</v>
      </c>
    </row>
    <row r="278" spans="1:9" ht="15" customHeight="1">
      <c r="A278" s="7">
        <v>275</v>
      </c>
      <c r="B278" s="50" t="s">
        <v>727</v>
      </c>
      <c r="C278" s="50" t="s">
        <v>728</v>
      </c>
      <c r="D278" s="7" t="s">
        <v>430</v>
      </c>
      <c r="E278" s="50" t="s">
        <v>114</v>
      </c>
      <c r="F278" s="7" t="s">
        <v>729</v>
      </c>
      <c r="G278" s="7" t="str">
        <f t="shared" si="17"/>
        <v>6.21/km</v>
      </c>
      <c r="H278" s="25">
        <f t="shared" si="15"/>
        <v>0.015983796296296298</v>
      </c>
      <c r="I278" s="25">
        <f t="shared" si="16"/>
        <v>0.005648148148148152</v>
      </c>
    </row>
    <row r="279" spans="1:9" ht="15" customHeight="1">
      <c r="A279" s="7">
        <v>276</v>
      </c>
      <c r="B279" s="50" t="s">
        <v>730</v>
      </c>
      <c r="C279" s="50" t="s">
        <v>731</v>
      </c>
      <c r="D279" s="7" t="s">
        <v>430</v>
      </c>
      <c r="E279" s="50" t="s">
        <v>120</v>
      </c>
      <c r="F279" s="7" t="s">
        <v>732</v>
      </c>
      <c r="G279" s="7" t="str">
        <f t="shared" si="17"/>
        <v>6.21/km</v>
      </c>
      <c r="H279" s="25">
        <f t="shared" si="15"/>
        <v>0.015995370370370365</v>
      </c>
      <c r="I279" s="25">
        <f t="shared" si="16"/>
        <v>0.005659722222222219</v>
      </c>
    </row>
    <row r="280" spans="1:9" ht="15" customHeight="1">
      <c r="A280" s="7">
        <v>277</v>
      </c>
      <c r="B280" s="50" t="s">
        <v>733</v>
      </c>
      <c r="C280" s="50" t="s">
        <v>734</v>
      </c>
      <c r="D280" s="7" t="s">
        <v>88</v>
      </c>
      <c r="E280" s="50" t="s">
        <v>137</v>
      </c>
      <c r="F280" s="7" t="s">
        <v>735</v>
      </c>
      <c r="G280" s="7" t="str">
        <f t="shared" si="17"/>
        <v>6.21/km</v>
      </c>
      <c r="H280" s="25">
        <f t="shared" si="15"/>
        <v>0.01605324074074074</v>
      </c>
      <c r="I280" s="25">
        <f t="shared" si="16"/>
        <v>0.013425925925925928</v>
      </c>
    </row>
    <row r="281" spans="1:9" ht="15" customHeight="1">
      <c r="A281" s="7">
        <v>278</v>
      </c>
      <c r="B281" s="50" t="s">
        <v>736</v>
      </c>
      <c r="C281" s="50" t="s">
        <v>19</v>
      </c>
      <c r="D281" s="7" t="s">
        <v>88</v>
      </c>
      <c r="E281" s="50" t="s">
        <v>137</v>
      </c>
      <c r="F281" s="7" t="s">
        <v>737</v>
      </c>
      <c r="G281" s="7" t="str">
        <f t="shared" si="17"/>
        <v>6.23/km</v>
      </c>
      <c r="H281" s="25">
        <f t="shared" si="15"/>
        <v>0.01622685185185185</v>
      </c>
      <c r="I281" s="25">
        <f t="shared" si="16"/>
        <v>0.013599537037037038</v>
      </c>
    </row>
    <row r="282" spans="1:9" ht="15" customHeight="1">
      <c r="A282" s="7">
        <v>279</v>
      </c>
      <c r="B282" s="50" t="s">
        <v>738</v>
      </c>
      <c r="C282" s="50" t="s">
        <v>62</v>
      </c>
      <c r="D282" s="7" t="s">
        <v>88</v>
      </c>
      <c r="E282" s="50" t="s">
        <v>107</v>
      </c>
      <c r="F282" s="7" t="s">
        <v>739</v>
      </c>
      <c r="G282" s="7" t="str">
        <f t="shared" si="17"/>
        <v>6.24/km</v>
      </c>
      <c r="H282" s="25">
        <f t="shared" si="15"/>
        <v>0.01629629629629629</v>
      </c>
      <c r="I282" s="25">
        <f t="shared" si="16"/>
        <v>0.01366898148148148</v>
      </c>
    </row>
    <row r="283" spans="1:9" ht="15" customHeight="1">
      <c r="A283" s="7">
        <v>280</v>
      </c>
      <c r="B283" s="50" t="s">
        <v>740</v>
      </c>
      <c r="C283" s="50" t="s">
        <v>17</v>
      </c>
      <c r="D283" s="7" t="s">
        <v>209</v>
      </c>
      <c r="E283" s="50" t="s">
        <v>114</v>
      </c>
      <c r="F283" s="7" t="s">
        <v>741</v>
      </c>
      <c r="G283" s="7" t="str">
        <f t="shared" si="17"/>
        <v>6.25/km</v>
      </c>
      <c r="H283" s="25">
        <f aca="true" t="shared" si="18" ref="H283:H346">F283-$F$4</f>
        <v>0.016446759259259255</v>
      </c>
      <c r="I283" s="25">
        <f aca="true" t="shared" si="19" ref="I283:I346">F283-INDEX($F$4:$F$973,MATCH(D283,$D$4:$D$973,0))</f>
        <v>0.010416666666666664</v>
      </c>
    </row>
    <row r="284" spans="1:9" ht="15" customHeight="1">
      <c r="A284" s="7">
        <v>281</v>
      </c>
      <c r="B284" s="50" t="s">
        <v>742</v>
      </c>
      <c r="C284" s="50" t="s">
        <v>743</v>
      </c>
      <c r="D284" s="7" t="s">
        <v>181</v>
      </c>
      <c r="E284" s="50" t="s">
        <v>210</v>
      </c>
      <c r="F284" s="7" t="s">
        <v>744</v>
      </c>
      <c r="G284" s="7" t="str">
        <f t="shared" si="17"/>
        <v>6.26/km</v>
      </c>
      <c r="H284" s="25">
        <f t="shared" si="18"/>
        <v>0.016550925925925924</v>
      </c>
      <c r="I284" s="25">
        <f t="shared" si="19"/>
        <v>0.011030092592592595</v>
      </c>
    </row>
    <row r="285" spans="1:9" ht="15" customHeight="1">
      <c r="A285" s="7">
        <v>282</v>
      </c>
      <c r="B285" s="50" t="s">
        <v>745</v>
      </c>
      <c r="C285" s="50" t="s">
        <v>746</v>
      </c>
      <c r="D285" s="7" t="s">
        <v>209</v>
      </c>
      <c r="E285" s="50" t="s">
        <v>42</v>
      </c>
      <c r="F285" s="7" t="s">
        <v>744</v>
      </c>
      <c r="G285" s="7" t="str">
        <f t="shared" si="17"/>
        <v>6.26/km</v>
      </c>
      <c r="H285" s="25">
        <f t="shared" si="18"/>
        <v>0.016550925925925924</v>
      </c>
      <c r="I285" s="25">
        <f t="shared" si="19"/>
        <v>0.010520833333333333</v>
      </c>
    </row>
    <row r="286" spans="1:9" ht="15" customHeight="1">
      <c r="A286" s="7">
        <v>283</v>
      </c>
      <c r="B286" s="50" t="s">
        <v>747</v>
      </c>
      <c r="C286" s="50" t="s">
        <v>333</v>
      </c>
      <c r="D286" s="7" t="s">
        <v>346</v>
      </c>
      <c r="E286" s="50" t="s">
        <v>107</v>
      </c>
      <c r="F286" s="7" t="s">
        <v>748</v>
      </c>
      <c r="G286" s="7" t="str">
        <f t="shared" si="17"/>
        <v>6.27/km</v>
      </c>
      <c r="H286" s="25">
        <f t="shared" si="18"/>
        <v>0.016655092592592593</v>
      </c>
      <c r="I286" s="25">
        <f t="shared" si="19"/>
        <v>0.007870370370370375</v>
      </c>
    </row>
    <row r="287" spans="1:9" ht="15" customHeight="1">
      <c r="A287" s="7">
        <v>284</v>
      </c>
      <c r="B287" s="50" t="s">
        <v>749</v>
      </c>
      <c r="C287" s="50" t="s">
        <v>750</v>
      </c>
      <c r="D287" s="7" t="s">
        <v>181</v>
      </c>
      <c r="E287" s="50" t="s">
        <v>117</v>
      </c>
      <c r="F287" s="7" t="s">
        <v>751</v>
      </c>
      <c r="G287" s="7" t="str">
        <f t="shared" si="17"/>
        <v>6.28/km</v>
      </c>
      <c r="H287" s="25">
        <f t="shared" si="18"/>
        <v>0.016759259259259255</v>
      </c>
      <c r="I287" s="25">
        <f t="shared" si="19"/>
        <v>0.011238425925925926</v>
      </c>
    </row>
    <row r="288" spans="1:9" ht="15" customHeight="1">
      <c r="A288" s="7">
        <v>285</v>
      </c>
      <c r="B288" s="50" t="s">
        <v>752</v>
      </c>
      <c r="C288" s="50" t="s">
        <v>753</v>
      </c>
      <c r="D288" s="7" t="s">
        <v>330</v>
      </c>
      <c r="E288" s="50" t="s">
        <v>114</v>
      </c>
      <c r="F288" s="7" t="s">
        <v>754</v>
      </c>
      <c r="G288" s="7" t="str">
        <f t="shared" si="17"/>
        <v>6.30/km</v>
      </c>
      <c r="H288" s="25">
        <f t="shared" si="18"/>
        <v>0.016898148148148145</v>
      </c>
      <c r="I288" s="25">
        <f t="shared" si="19"/>
        <v>0.008321759259259265</v>
      </c>
    </row>
    <row r="289" spans="1:9" ht="15" customHeight="1">
      <c r="A289" s="7">
        <v>286</v>
      </c>
      <c r="B289" s="50" t="s">
        <v>755</v>
      </c>
      <c r="C289" s="50" t="s">
        <v>756</v>
      </c>
      <c r="D289" s="7" t="s">
        <v>106</v>
      </c>
      <c r="E289" s="50" t="s">
        <v>128</v>
      </c>
      <c r="F289" s="7" t="s">
        <v>757</v>
      </c>
      <c r="G289" s="7" t="str">
        <f t="shared" si="17"/>
        <v>6.30/km</v>
      </c>
      <c r="H289" s="25">
        <f t="shared" si="18"/>
        <v>0.01695601851851852</v>
      </c>
      <c r="I289" s="25">
        <f t="shared" si="19"/>
        <v>0.013680555555555564</v>
      </c>
    </row>
    <row r="290" spans="1:9" ht="15" customHeight="1">
      <c r="A290" s="7">
        <v>287</v>
      </c>
      <c r="B290" s="50" t="s">
        <v>758</v>
      </c>
      <c r="C290" s="50" t="s">
        <v>329</v>
      </c>
      <c r="D290" s="7" t="s">
        <v>346</v>
      </c>
      <c r="E290" s="50" t="s">
        <v>120</v>
      </c>
      <c r="F290" s="7" t="s">
        <v>759</v>
      </c>
      <c r="G290" s="7" t="str">
        <f t="shared" si="17"/>
        <v>6.31/km</v>
      </c>
      <c r="H290" s="25">
        <f t="shared" si="18"/>
        <v>0.01697916666666666</v>
      </c>
      <c r="I290" s="25">
        <f t="shared" si="19"/>
        <v>0.008194444444444442</v>
      </c>
    </row>
    <row r="291" spans="1:9" ht="15" customHeight="1">
      <c r="A291" s="7">
        <v>288</v>
      </c>
      <c r="B291" s="50" t="s">
        <v>760</v>
      </c>
      <c r="C291" s="50" t="s">
        <v>731</v>
      </c>
      <c r="D291" s="7" t="s">
        <v>346</v>
      </c>
      <c r="E291" s="50" t="s">
        <v>640</v>
      </c>
      <c r="F291" s="7" t="s">
        <v>761</v>
      </c>
      <c r="G291" s="7" t="str">
        <f t="shared" si="17"/>
        <v>6.32/km</v>
      </c>
      <c r="H291" s="25">
        <f t="shared" si="18"/>
        <v>0.01711805555555555</v>
      </c>
      <c r="I291" s="25">
        <f t="shared" si="19"/>
        <v>0.008333333333333331</v>
      </c>
    </row>
    <row r="292" spans="1:9" ht="15" customHeight="1">
      <c r="A292" s="7">
        <v>289</v>
      </c>
      <c r="B292" s="50" t="s">
        <v>762</v>
      </c>
      <c r="C292" s="50" t="s">
        <v>763</v>
      </c>
      <c r="D292" s="7" t="s">
        <v>181</v>
      </c>
      <c r="E292" s="50" t="s">
        <v>107</v>
      </c>
      <c r="F292" s="7" t="s">
        <v>764</v>
      </c>
      <c r="G292" s="7" t="str">
        <f t="shared" si="17"/>
        <v>6.32/km</v>
      </c>
      <c r="H292" s="25">
        <f t="shared" si="18"/>
        <v>0.01712962962962963</v>
      </c>
      <c r="I292" s="25">
        <f t="shared" si="19"/>
        <v>0.011608796296296301</v>
      </c>
    </row>
    <row r="293" spans="1:9" ht="15" customHeight="1">
      <c r="A293" s="7">
        <v>290</v>
      </c>
      <c r="B293" s="50" t="s">
        <v>765</v>
      </c>
      <c r="C293" s="50" t="s">
        <v>39</v>
      </c>
      <c r="D293" s="7" t="s">
        <v>209</v>
      </c>
      <c r="E293" s="50" t="s">
        <v>766</v>
      </c>
      <c r="F293" s="7" t="s">
        <v>767</v>
      </c>
      <c r="G293" s="7" t="str">
        <f t="shared" si="17"/>
        <v>6.32/km</v>
      </c>
      <c r="H293" s="25">
        <f t="shared" si="18"/>
        <v>0.017152777777777777</v>
      </c>
      <c r="I293" s="25">
        <f t="shared" si="19"/>
        <v>0.011122685185185187</v>
      </c>
    </row>
    <row r="294" spans="1:9" ht="15" customHeight="1">
      <c r="A294" s="7">
        <v>291</v>
      </c>
      <c r="B294" s="50" t="s">
        <v>420</v>
      </c>
      <c r="C294" s="50" t="s">
        <v>768</v>
      </c>
      <c r="D294" s="7" t="s">
        <v>75</v>
      </c>
      <c r="E294" s="50" t="s">
        <v>215</v>
      </c>
      <c r="F294" s="7" t="s">
        <v>769</v>
      </c>
      <c r="G294" s="7" t="str">
        <f t="shared" si="17"/>
        <v>6.34/km</v>
      </c>
      <c r="H294" s="25">
        <f t="shared" si="18"/>
        <v>0.01729166666666666</v>
      </c>
      <c r="I294" s="25">
        <f t="shared" si="19"/>
        <v>0.01729166666666666</v>
      </c>
    </row>
    <row r="295" spans="1:9" ht="15" customHeight="1">
      <c r="A295" s="7">
        <v>292</v>
      </c>
      <c r="B295" s="50" t="s">
        <v>274</v>
      </c>
      <c r="C295" s="50" t="s">
        <v>31</v>
      </c>
      <c r="D295" s="7" t="s">
        <v>221</v>
      </c>
      <c r="E295" s="50" t="s">
        <v>123</v>
      </c>
      <c r="F295" s="7" t="s">
        <v>770</v>
      </c>
      <c r="G295" s="7" t="str">
        <f t="shared" si="17"/>
        <v>6.34/km</v>
      </c>
      <c r="H295" s="25">
        <f t="shared" si="18"/>
        <v>0.01736111111111111</v>
      </c>
      <c r="I295" s="25">
        <f t="shared" si="19"/>
        <v>0.011192129629629632</v>
      </c>
    </row>
    <row r="296" spans="1:9" ht="15" customHeight="1">
      <c r="A296" s="7">
        <v>293</v>
      </c>
      <c r="B296" s="50" t="s">
        <v>771</v>
      </c>
      <c r="C296" s="50" t="s">
        <v>27</v>
      </c>
      <c r="D296" s="7" t="s">
        <v>106</v>
      </c>
      <c r="E296" s="50" t="s">
        <v>114</v>
      </c>
      <c r="F296" s="7" t="s">
        <v>772</v>
      </c>
      <c r="G296" s="7" t="str">
        <f t="shared" si="17"/>
        <v>6.37/km</v>
      </c>
      <c r="H296" s="25">
        <f t="shared" si="18"/>
        <v>0.01761574074074074</v>
      </c>
      <c r="I296" s="25">
        <f t="shared" si="19"/>
        <v>0.014340277777777785</v>
      </c>
    </row>
    <row r="297" spans="1:9" ht="15" customHeight="1">
      <c r="A297" s="7">
        <v>294</v>
      </c>
      <c r="B297" s="50" t="s">
        <v>193</v>
      </c>
      <c r="C297" s="50" t="s">
        <v>773</v>
      </c>
      <c r="D297" s="7" t="s">
        <v>221</v>
      </c>
      <c r="E297" s="50" t="s">
        <v>42</v>
      </c>
      <c r="F297" s="7" t="s">
        <v>774</v>
      </c>
      <c r="G297" s="7" t="str">
        <f t="shared" si="17"/>
        <v>6.37/km</v>
      </c>
      <c r="H297" s="25">
        <f t="shared" si="18"/>
        <v>0.01767361111111111</v>
      </c>
      <c r="I297" s="25">
        <f t="shared" si="19"/>
        <v>0.011504629629629632</v>
      </c>
    </row>
    <row r="298" spans="1:9" ht="15" customHeight="1">
      <c r="A298" s="7">
        <v>295</v>
      </c>
      <c r="B298" s="50" t="s">
        <v>775</v>
      </c>
      <c r="C298" s="50" t="s">
        <v>220</v>
      </c>
      <c r="D298" s="7" t="s">
        <v>209</v>
      </c>
      <c r="E298" s="50" t="s">
        <v>110</v>
      </c>
      <c r="F298" s="7" t="s">
        <v>776</v>
      </c>
      <c r="G298" s="7" t="str">
        <f t="shared" si="17"/>
        <v>6.38/km</v>
      </c>
      <c r="H298" s="25">
        <f t="shared" si="18"/>
        <v>0.01770833333333333</v>
      </c>
      <c r="I298" s="25">
        <f t="shared" si="19"/>
        <v>0.011678240740740739</v>
      </c>
    </row>
    <row r="299" spans="1:9" ht="15" customHeight="1">
      <c r="A299" s="7">
        <v>296</v>
      </c>
      <c r="B299" s="50" t="s">
        <v>777</v>
      </c>
      <c r="C299" s="50" t="s">
        <v>436</v>
      </c>
      <c r="D299" s="7" t="s">
        <v>346</v>
      </c>
      <c r="E299" s="50" t="s">
        <v>107</v>
      </c>
      <c r="F299" s="7" t="s">
        <v>778</v>
      </c>
      <c r="G299" s="7" t="str">
        <f t="shared" si="17"/>
        <v>6.38/km</v>
      </c>
      <c r="H299" s="25">
        <f t="shared" si="18"/>
        <v>0.01777777777777777</v>
      </c>
      <c r="I299" s="25">
        <f t="shared" si="19"/>
        <v>0.008993055555555553</v>
      </c>
    </row>
    <row r="300" spans="1:9" ht="15" customHeight="1">
      <c r="A300" s="7">
        <v>297</v>
      </c>
      <c r="B300" s="50" t="s">
        <v>779</v>
      </c>
      <c r="C300" s="50" t="s">
        <v>33</v>
      </c>
      <c r="D300" s="7" t="s">
        <v>75</v>
      </c>
      <c r="E300" s="50" t="s">
        <v>42</v>
      </c>
      <c r="F300" s="7" t="s">
        <v>780</v>
      </c>
      <c r="G300" s="7" t="str">
        <f t="shared" si="17"/>
        <v>6.39/km</v>
      </c>
      <c r="H300" s="25">
        <f t="shared" si="18"/>
        <v>0.01778935185185185</v>
      </c>
      <c r="I300" s="25">
        <f t="shared" si="19"/>
        <v>0.01778935185185185</v>
      </c>
    </row>
    <row r="301" spans="1:9" ht="15" customHeight="1">
      <c r="A301" s="7">
        <v>298</v>
      </c>
      <c r="B301" s="50" t="s">
        <v>781</v>
      </c>
      <c r="C301" s="50" t="s">
        <v>55</v>
      </c>
      <c r="D301" s="7" t="s">
        <v>209</v>
      </c>
      <c r="E301" s="50" t="s">
        <v>215</v>
      </c>
      <c r="F301" s="7" t="s">
        <v>780</v>
      </c>
      <c r="G301" s="7" t="str">
        <f t="shared" si="17"/>
        <v>6.39/km</v>
      </c>
      <c r="H301" s="25">
        <f t="shared" si="18"/>
        <v>0.01778935185185185</v>
      </c>
      <c r="I301" s="25">
        <f t="shared" si="19"/>
        <v>0.011759259259259261</v>
      </c>
    </row>
    <row r="302" spans="1:9" ht="15" customHeight="1">
      <c r="A302" s="7">
        <v>299</v>
      </c>
      <c r="B302" s="50" t="s">
        <v>782</v>
      </c>
      <c r="C302" s="50" t="s">
        <v>783</v>
      </c>
      <c r="D302" s="7" t="s">
        <v>330</v>
      </c>
      <c r="E302" s="50" t="s">
        <v>784</v>
      </c>
      <c r="F302" s="7" t="s">
        <v>785</v>
      </c>
      <c r="G302" s="7" t="str">
        <f t="shared" si="17"/>
        <v>6.39/km</v>
      </c>
      <c r="H302" s="25">
        <f t="shared" si="18"/>
        <v>0.017858796296296293</v>
      </c>
      <c r="I302" s="25">
        <f t="shared" si="19"/>
        <v>0.009282407407407413</v>
      </c>
    </row>
    <row r="303" spans="1:9" ht="15" customHeight="1">
      <c r="A303" s="7">
        <v>300</v>
      </c>
      <c r="B303" s="50" t="s">
        <v>786</v>
      </c>
      <c r="C303" s="50" t="s">
        <v>674</v>
      </c>
      <c r="D303" s="7" t="s">
        <v>181</v>
      </c>
      <c r="E303" s="50" t="s">
        <v>110</v>
      </c>
      <c r="F303" s="7" t="s">
        <v>787</v>
      </c>
      <c r="G303" s="7" t="str">
        <f t="shared" si="17"/>
        <v>6.40/km</v>
      </c>
      <c r="H303" s="25">
        <f t="shared" si="18"/>
        <v>0.017939814814814808</v>
      </c>
      <c r="I303" s="25">
        <f t="shared" si="19"/>
        <v>0.012418981481481479</v>
      </c>
    </row>
    <row r="304" spans="1:9" ht="15" customHeight="1">
      <c r="A304" s="7">
        <v>301</v>
      </c>
      <c r="B304" s="50" t="s">
        <v>788</v>
      </c>
      <c r="C304" s="50" t="s">
        <v>517</v>
      </c>
      <c r="D304" s="7" t="s">
        <v>181</v>
      </c>
      <c r="E304" s="50" t="s">
        <v>42</v>
      </c>
      <c r="F304" s="7" t="s">
        <v>789</v>
      </c>
      <c r="G304" s="7" t="str">
        <f t="shared" si="17"/>
        <v>6.40/km</v>
      </c>
      <c r="H304" s="25">
        <f t="shared" si="18"/>
        <v>0.017962962962962962</v>
      </c>
      <c r="I304" s="25">
        <f t="shared" si="19"/>
        <v>0.012442129629629633</v>
      </c>
    </row>
    <row r="305" spans="1:9" ht="15" customHeight="1">
      <c r="A305" s="7">
        <v>302</v>
      </c>
      <c r="B305" s="50" t="s">
        <v>790</v>
      </c>
      <c r="C305" s="50" t="s">
        <v>791</v>
      </c>
      <c r="D305" s="7" t="s">
        <v>181</v>
      </c>
      <c r="E305" s="50" t="s">
        <v>114</v>
      </c>
      <c r="F305" s="7" t="s">
        <v>792</v>
      </c>
      <c r="G305" s="7" t="str">
        <f t="shared" si="17"/>
        <v>6.40/km</v>
      </c>
      <c r="H305" s="25">
        <f t="shared" si="18"/>
        <v>0.017974537037037035</v>
      </c>
      <c r="I305" s="25">
        <f t="shared" si="19"/>
        <v>0.012453703703703706</v>
      </c>
    </row>
    <row r="306" spans="1:9" ht="15" customHeight="1">
      <c r="A306" s="7">
        <v>303</v>
      </c>
      <c r="B306" s="50" t="s">
        <v>793</v>
      </c>
      <c r="C306" s="50" t="s">
        <v>14</v>
      </c>
      <c r="D306" s="7" t="s">
        <v>106</v>
      </c>
      <c r="E306" s="50" t="s">
        <v>107</v>
      </c>
      <c r="F306" s="7" t="s">
        <v>794</v>
      </c>
      <c r="G306" s="7" t="str">
        <f t="shared" si="17"/>
        <v>6.42/km</v>
      </c>
      <c r="H306" s="25">
        <f t="shared" si="18"/>
        <v>0.018136574074074072</v>
      </c>
      <c r="I306" s="25">
        <f t="shared" si="19"/>
        <v>0.014861111111111117</v>
      </c>
    </row>
    <row r="307" spans="1:9" ht="15" customHeight="1">
      <c r="A307" s="7">
        <v>304</v>
      </c>
      <c r="B307" s="50" t="s">
        <v>795</v>
      </c>
      <c r="C307" s="50" t="s">
        <v>796</v>
      </c>
      <c r="D307" s="7" t="s">
        <v>346</v>
      </c>
      <c r="E307" s="50" t="s">
        <v>42</v>
      </c>
      <c r="F307" s="7" t="s">
        <v>797</v>
      </c>
      <c r="G307" s="7" t="str">
        <f t="shared" si="17"/>
        <v>6.42/km</v>
      </c>
      <c r="H307" s="25">
        <f t="shared" si="18"/>
        <v>0.01815972222222222</v>
      </c>
      <c r="I307" s="25">
        <f t="shared" si="19"/>
        <v>0.009375000000000001</v>
      </c>
    </row>
    <row r="308" spans="1:9" ht="15" customHeight="1">
      <c r="A308" s="7">
        <v>305</v>
      </c>
      <c r="B308" s="50" t="s">
        <v>61</v>
      </c>
      <c r="C308" s="50" t="s">
        <v>26</v>
      </c>
      <c r="D308" s="7" t="s">
        <v>209</v>
      </c>
      <c r="E308" s="50" t="s">
        <v>110</v>
      </c>
      <c r="F308" s="7" t="s">
        <v>798</v>
      </c>
      <c r="G308" s="7" t="str">
        <f t="shared" si="17"/>
        <v>6.43/km</v>
      </c>
      <c r="H308" s="25">
        <f t="shared" si="18"/>
        <v>0.018206018518518514</v>
      </c>
      <c r="I308" s="25">
        <f t="shared" si="19"/>
        <v>0.012175925925925923</v>
      </c>
    </row>
    <row r="309" spans="1:9" ht="15" customHeight="1">
      <c r="A309" s="7">
        <v>306</v>
      </c>
      <c r="B309" s="50" t="s">
        <v>799</v>
      </c>
      <c r="C309" s="50" t="s">
        <v>220</v>
      </c>
      <c r="D309" s="7" t="s">
        <v>478</v>
      </c>
      <c r="E309" s="50" t="s">
        <v>42</v>
      </c>
      <c r="F309" s="7" t="s">
        <v>800</v>
      </c>
      <c r="G309" s="7" t="str">
        <f t="shared" si="17"/>
        <v>6.43/km</v>
      </c>
      <c r="H309" s="25">
        <f t="shared" si="18"/>
        <v>0.018229166666666668</v>
      </c>
      <c r="I309" s="25">
        <f t="shared" si="19"/>
        <v>0.006875000000000006</v>
      </c>
    </row>
    <row r="310" spans="1:9" ht="15" customHeight="1">
      <c r="A310" s="7">
        <v>307</v>
      </c>
      <c r="B310" s="50" t="s">
        <v>801</v>
      </c>
      <c r="C310" s="50" t="s">
        <v>23</v>
      </c>
      <c r="D310" s="7" t="s">
        <v>136</v>
      </c>
      <c r="E310" s="50" t="s">
        <v>210</v>
      </c>
      <c r="F310" s="7" t="s">
        <v>802</v>
      </c>
      <c r="G310" s="7" t="str">
        <f t="shared" si="17"/>
        <v>6.43/km</v>
      </c>
      <c r="H310" s="25">
        <f t="shared" si="18"/>
        <v>0.01828703703703703</v>
      </c>
      <c r="I310" s="25">
        <f t="shared" si="19"/>
        <v>0.014293981481481473</v>
      </c>
    </row>
    <row r="311" spans="1:9" ht="15" customHeight="1">
      <c r="A311" s="7">
        <v>308</v>
      </c>
      <c r="B311" s="50" t="s">
        <v>803</v>
      </c>
      <c r="C311" s="50" t="s">
        <v>804</v>
      </c>
      <c r="D311" s="7" t="s">
        <v>357</v>
      </c>
      <c r="E311" s="50" t="s">
        <v>210</v>
      </c>
      <c r="F311" s="7" t="s">
        <v>805</v>
      </c>
      <c r="G311" s="7" t="str">
        <f t="shared" si="17"/>
        <v>6.47/km</v>
      </c>
      <c r="H311" s="25">
        <f t="shared" si="18"/>
        <v>0.01861111111111111</v>
      </c>
      <c r="I311" s="25">
        <f t="shared" si="19"/>
        <v>0.009710648148148149</v>
      </c>
    </row>
    <row r="312" spans="1:9" ht="15" customHeight="1">
      <c r="A312" s="7">
        <v>309</v>
      </c>
      <c r="B312" s="50" t="s">
        <v>806</v>
      </c>
      <c r="C312" s="50" t="s">
        <v>34</v>
      </c>
      <c r="D312" s="7" t="s">
        <v>75</v>
      </c>
      <c r="E312" s="50" t="s">
        <v>65</v>
      </c>
      <c r="F312" s="7" t="s">
        <v>807</v>
      </c>
      <c r="G312" s="7" t="str">
        <f t="shared" si="17"/>
        <v>6.48/km</v>
      </c>
      <c r="H312" s="25">
        <f t="shared" si="18"/>
        <v>0.018761574074074073</v>
      </c>
      <c r="I312" s="25">
        <f t="shared" si="19"/>
        <v>0.018761574074074073</v>
      </c>
    </row>
    <row r="313" spans="1:9" ht="15" customHeight="1">
      <c r="A313" s="7">
        <v>310</v>
      </c>
      <c r="B313" s="50" t="s">
        <v>808</v>
      </c>
      <c r="C313" s="50" t="s">
        <v>220</v>
      </c>
      <c r="D313" s="7" t="s">
        <v>88</v>
      </c>
      <c r="E313" s="50" t="s">
        <v>215</v>
      </c>
      <c r="F313" s="7" t="s">
        <v>809</v>
      </c>
      <c r="G313" s="7" t="str">
        <f t="shared" si="17"/>
        <v>6.49/km</v>
      </c>
      <c r="H313" s="25">
        <f t="shared" si="18"/>
        <v>0.018865740740740735</v>
      </c>
      <c r="I313" s="25">
        <f t="shared" si="19"/>
        <v>0.016238425925925924</v>
      </c>
    </row>
    <row r="314" spans="1:9" ht="15" customHeight="1">
      <c r="A314" s="7">
        <v>311</v>
      </c>
      <c r="B314" s="50" t="s">
        <v>810</v>
      </c>
      <c r="C314" s="50" t="s">
        <v>16</v>
      </c>
      <c r="D314" s="7" t="s">
        <v>88</v>
      </c>
      <c r="E314" s="50" t="s">
        <v>640</v>
      </c>
      <c r="F314" s="7" t="s">
        <v>811</v>
      </c>
      <c r="G314" s="7" t="str">
        <f t="shared" si="17"/>
        <v>6.49/km</v>
      </c>
      <c r="H314" s="25">
        <f t="shared" si="18"/>
        <v>0.018877314814814816</v>
      </c>
      <c r="I314" s="25">
        <f t="shared" si="19"/>
        <v>0.016250000000000004</v>
      </c>
    </row>
    <row r="315" spans="1:9" ht="15" customHeight="1">
      <c r="A315" s="7">
        <v>312</v>
      </c>
      <c r="B315" s="50" t="s">
        <v>808</v>
      </c>
      <c r="C315" s="50" t="s">
        <v>33</v>
      </c>
      <c r="D315" s="7" t="s">
        <v>106</v>
      </c>
      <c r="E315" s="50" t="s">
        <v>215</v>
      </c>
      <c r="F315" s="7" t="s">
        <v>811</v>
      </c>
      <c r="G315" s="7" t="str">
        <f t="shared" si="17"/>
        <v>6.49/km</v>
      </c>
      <c r="H315" s="25">
        <f t="shared" si="18"/>
        <v>0.018877314814814816</v>
      </c>
      <c r="I315" s="25">
        <f t="shared" si="19"/>
        <v>0.01560185185185186</v>
      </c>
    </row>
    <row r="316" spans="1:9" ht="15" customHeight="1">
      <c r="A316" s="7">
        <v>313</v>
      </c>
      <c r="B316" s="50" t="s">
        <v>812</v>
      </c>
      <c r="C316" s="50" t="s">
        <v>16</v>
      </c>
      <c r="D316" s="7" t="s">
        <v>209</v>
      </c>
      <c r="E316" s="50" t="s">
        <v>64</v>
      </c>
      <c r="F316" s="7" t="s">
        <v>813</v>
      </c>
      <c r="G316" s="7" t="str">
        <f t="shared" si="17"/>
        <v>6.49/km</v>
      </c>
      <c r="H316" s="25">
        <f t="shared" si="18"/>
        <v>0.018900462962962956</v>
      </c>
      <c r="I316" s="25">
        <f t="shared" si="19"/>
        <v>0.012870370370370365</v>
      </c>
    </row>
    <row r="317" spans="1:9" ht="15" customHeight="1">
      <c r="A317" s="7">
        <v>314</v>
      </c>
      <c r="B317" s="50" t="s">
        <v>553</v>
      </c>
      <c r="C317" s="50" t="s">
        <v>814</v>
      </c>
      <c r="D317" s="7" t="s">
        <v>209</v>
      </c>
      <c r="E317" s="50" t="s">
        <v>210</v>
      </c>
      <c r="F317" s="7" t="s">
        <v>815</v>
      </c>
      <c r="G317" s="7" t="str">
        <f t="shared" si="17"/>
        <v>6.51/km</v>
      </c>
      <c r="H317" s="25">
        <f t="shared" si="18"/>
        <v>0.019027777777777772</v>
      </c>
      <c r="I317" s="25">
        <f t="shared" si="19"/>
        <v>0.012997685185185182</v>
      </c>
    </row>
    <row r="318" spans="1:9" ht="15" customHeight="1">
      <c r="A318" s="7">
        <v>315</v>
      </c>
      <c r="B318" s="50" t="s">
        <v>816</v>
      </c>
      <c r="C318" s="50" t="s">
        <v>817</v>
      </c>
      <c r="D318" s="7" t="s">
        <v>80</v>
      </c>
      <c r="E318" s="50" t="s">
        <v>185</v>
      </c>
      <c r="F318" s="7" t="s">
        <v>818</v>
      </c>
      <c r="G318" s="7" t="str">
        <f t="shared" si="17"/>
        <v>6.52/km</v>
      </c>
      <c r="H318" s="25">
        <f t="shared" si="18"/>
        <v>0.01916666666666666</v>
      </c>
      <c r="I318" s="25">
        <f t="shared" si="19"/>
        <v>0.018634259259259257</v>
      </c>
    </row>
    <row r="319" spans="1:9" ht="15" customHeight="1">
      <c r="A319" s="7">
        <v>316</v>
      </c>
      <c r="B319" s="50" t="s">
        <v>819</v>
      </c>
      <c r="C319" s="50" t="s">
        <v>820</v>
      </c>
      <c r="D319" s="7" t="s">
        <v>330</v>
      </c>
      <c r="E319" s="50" t="s">
        <v>107</v>
      </c>
      <c r="F319" s="7" t="s">
        <v>821</v>
      </c>
      <c r="G319" s="7" t="str">
        <f t="shared" si="17"/>
        <v>6.53/km</v>
      </c>
      <c r="H319" s="25">
        <f t="shared" si="18"/>
        <v>0.019224537037037037</v>
      </c>
      <c r="I319" s="25">
        <f t="shared" si="19"/>
        <v>0.010648148148148157</v>
      </c>
    </row>
    <row r="320" spans="1:9" ht="15" customHeight="1">
      <c r="A320" s="17">
        <v>317</v>
      </c>
      <c r="B320" s="52" t="s">
        <v>822</v>
      </c>
      <c r="C320" s="52" t="s">
        <v>823</v>
      </c>
      <c r="D320" s="17" t="s">
        <v>181</v>
      </c>
      <c r="E320" s="52" t="s">
        <v>12</v>
      </c>
      <c r="F320" s="17" t="s">
        <v>824</v>
      </c>
      <c r="G320" s="17" t="str">
        <f t="shared" si="17"/>
        <v>6.53/km</v>
      </c>
      <c r="H320" s="18">
        <f t="shared" si="18"/>
        <v>0.01923611111111111</v>
      </c>
      <c r="I320" s="18">
        <f t="shared" si="19"/>
        <v>0.013715277777777781</v>
      </c>
    </row>
    <row r="321" spans="1:9" ht="15" customHeight="1">
      <c r="A321" s="7">
        <v>318</v>
      </c>
      <c r="B321" s="50" t="s">
        <v>689</v>
      </c>
      <c r="C321" s="50" t="s">
        <v>37</v>
      </c>
      <c r="D321" s="7" t="s">
        <v>75</v>
      </c>
      <c r="E321" s="50" t="s">
        <v>107</v>
      </c>
      <c r="F321" s="7" t="s">
        <v>825</v>
      </c>
      <c r="G321" s="7" t="str">
        <f t="shared" si="17"/>
        <v>6.58/km</v>
      </c>
      <c r="H321" s="25">
        <f t="shared" si="18"/>
        <v>0.019733796296296287</v>
      </c>
      <c r="I321" s="25">
        <f t="shared" si="19"/>
        <v>0.019733796296296287</v>
      </c>
    </row>
    <row r="322" spans="1:9" ht="15" customHeight="1">
      <c r="A322" s="7">
        <v>319</v>
      </c>
      <c r="B322" s="50" t="s">
        <v>826</v>
      </c>
      <c r="C322" s="50" t="s">
        <v>29</v>
      </c>
      <c r="D322" s="7" t="s">
        <v>221</v>
      </c>
      <c r="E322" s="50" t="s">
        <v>64</v>
      </c>
      <c r="F322" s="7" t="s">
        <v>827</v>
      </c>
      <c r="G322" s="7" t="str">
        <f t="shared" si="17"/>
        <v>7.01/km</v>
      </c>
      <c r="H322" s="25">
        <f t="shared" si="18"/>
        <v>0.020069444444444442</v>
      </c>
      <c r="I322" s="25">
        <f t="shared" si="19"/>
        <v>0.013900462962962965</v>
      </c>
    </row>
    <row r="323" spans="1:9" ht="15" customHeight="1">
      <c r="A323" s="7">
        <v>320</v>
      </c>
      <c r="B323" s="50" t="s">
        <v>828</v>
      </c>
      <c r="C323" s="50" t="s">
        <v>829</v>
      </c>
      <c r="D323" s="7" t="s">
        <v>330</v>
      </c>
      <c r="E323" s="50" t="s">
        <v>42</v>
      </c>
      <c r="F323" s="7" t="s">
        <v>830</v>
      </c>
      <c r="G323" s="7" t="str">
        <f t="shared" si="17"/>
        <v>7.02/km</v>
      </c>
      <c r="H323" s="25">
        <f t="shared" si="18"/>
        <v>0.020208333333333325</v>
      </c>
      <c r="I323" s="25">
        <f t="shared" si="19"/>
        <v>0.011631944444444445</v>
      </c>
    </row>
    <row r="324" spans="1:9" ht="15" customHeight="1">
      <c r="A324" s="7">
        <v>321</v>
      </c>
      <c r="B324" s="50" t="s">
        <v>831</v>
      </c>
      <c r="C324" s="50" t="s">
        <v>832</v>
      </c>
      <c r="D324" s="7" t="s">
        <v>430</v>
      </c>
      <c r="E324" s="50" t="s">
        <v>114</v>
      </c>
      <c r="F324" s="7" t="s">
        <v>833</v>
      </c>
      <c r="G324" s="7" t="str">
        <f aca="true" t="shared" si="20" ref="G324:G350">TEXT(INT((HOUR(F324)*3600+MINUTE(F324)*60+SECOND(F324))/$I$2/60),"0")&amp;"."&amp;TEXT(MOD((HOUR(F324)*3600+MINUTE(F324)*60+SECOND(F324))/$I$2,60),"00")&amp;"/km"</f>
        <v>7.02/km</v>
      </c>
      <c r="H324" s="25">
        <f t="shared" si="18"/>
        <v>0.02023148148148148</v>
      </c>
      <c r="I324" s="25">
        <f t="shared" si="19"/>
        <v>0.009895833333333333</v>
      </c>
    </row>
    <row r="325" spans="1:9" ht="15" customHeight="1">
      <c r="A325" s="7">
        <v>322</v>
      </c>
      <c r="B325" s="50" t="s">
        <v>48</v>
      </c>
      <c r="C325" s="50" t="s">
        <v>834</v>
      </c>
      <c r="D325" s="7" t="s">
        <v>330</v>
      </c>
      <c r="E325" s="50" t="s">
        <v>784</v>
      </c>
      <c r="F325" s="7" t="s">
        <v>835</v>
      </c>
      <c r="G325" s="7" t="str">
        <f t="shared" si="20"/>
        <v>7.05/km</v>
      </c>
      <c r="H325" s="25">
        <f t="shared" si="18"/>
        <v>0.02048611111111111</v>
      </c>
      <c r="I325" s="25">
        <f t="shared" si="19"/>
        <v>0.011909722222222231</v>
      </c>
    </row>
    <row r="326" spans="1:9" ht="15" customHeight="1">
      <c r="A326" s="7">
        <v>323</v>
      </c>
      <c r="B326" s="50" t="s">
        <v>836</v>
      </c>
      <c r="C326" s="50" t="s">
        <v>13</v>
      </c>
      <c r="D326" s="7" t="s">
        <v>478</v>
      </c>
      <c r="E326" s="50" t="s">
        <v>114</v>
      </c>
      <c r="F326" s="7" t="s">
        <v>837</v>
      </c>
      <c r="G326" s="7" t="str">
        <f t="shared" si="20"/>
        <v>7.06/km</v>
      </c>
      <c r="H326" s="25">
        <f t="shared" si="18"/>
        <v>0.020636574074074068</v>
      </c>
      <c r="I326" s="25">
        <f t="shared" si="19"/>
        <v>0.009282407407407406</v>
      </c>
    </row>
    <row r="327" spans="1:9" ht="15" customHeight="1">
      <c r="A327" s="7">
        <v>324</v>
      </c>
      <c r="B327" s="50" t="s">
        <v>838</v>
      </c>
      <c r="C327" s="50" t="s">
        <v>15</v>
      </c>
      <c r="D327" s="7" t="s">
        <v>307</v>
      </c>
      <c r="E327" s="50" t="s">
        <v>42</v>
      </c>
      <c r="F327" s="7" t="s">
        <v>839</v>
      </c>
      <c r="G327" s="7" t="str">
        <f t="shared" si="20"/>
        <v>7.08/km</v>
      </c>
      <c r="H327" s="25">
        <f t="shared" si="18"/>
        <v>0.020763888888888884</v>
      </c>
      <c r="I327" s="25">
        <f t="shared" si="19"/>
        <v>0.012476851851851854</v>
      </c>
    </row>
    <row r="328" spans="1:9" ht="15" customHeight="1">
      <c r="A328" s="7">
        <v>325</v>
      </c>
      <c r="B328" s="50" t="s">
        <v>840</v>
      </c>
      <c r="C328" s="50" t="s">
        <v>21</v>
      </c>
      <c r="D328" s="7" t="s">
        <v>330</v>
      </c>
      <c r="E328" s="50" t="s">
        <v>640</v>
      </c>
      <c r="F328" s="7" t="s">
        <v>841</v>
      </c>
      <c r="G328" s="7" t="str">
        <f t="shared" si="20"/>
        <v>7.09/km</v>
      </c>
      <c r="H328" s="25">
        <f t="shared" si="18"/>
        <v>0.020844907407407406</v>
      </c>
      <c r="I328" s="25">
        <f t="shared" si="19"/>
        <v>0.012268518518518526</v>
      </c>
    </row>
    <row r="329" spans="1:9" ht="15" customHeight="1">
      <c r="A329" s="7">
        <v>326</v>
      </c>
      <c r="B329" s="50" t="s">
        <v>842</v>
      </c>
      <c r="C329" s="50" t="s">
        <v>843</v>
      </c>
      <c r="D329" s="7" t="s">
        <v>655</v>
      </c>
      <c r="E329" s="50" t="s">
        <v>210</v>
      </c>
      <c r="F329" s="7" t="s">
        <v>844</v>
      </c>
      <c r="G329" s="7" t="str">
        <f t="shared" si="20"/>
        <v>7.12/km</v>
      </c>
      <c r="H329" s="25">
        <f t="shared" si="18"/>
        <v>0.02116898148148148</v>
      </c>
      <c r="I329" s="25">
        <f t="shared" si="19"/>
        <v>0.00674768518518519</v>
      </c>
    </row>
    <row r="330" spans="1:9" ht="15" customHeight="1">
      <c r="A330" s="7">
        <v>327</v>
      </c>
      <c r="B330" s="50" t="s">
        <v>845</v>
      </c>
      <c r="C330" s="50" t="s">
        <v>846</v>
      </c>
      <c r="D330" s="7" t="s">
        <v>655</v>
      </c>
      <c r="E330" s="50" t="s">
        <v>210</v>
      </c>
      <c r="F330" s="7" t="s">
        <v>847</v>
      </c>
      <c r="G330" s="7" t="str">
        <f t="shared" si="20"/>
        <v>7.12/km</v>
      </c>
      <c r="H330" s="25">
        <f t="shared" si="18"/>
        <v>0.021192129629629627</v>
      </c>
      <c r="I330" s="25">
        <f t="shared" si="19"/>
        <v>0.006770833333333337</v>
      </c>
    </row>
    <row r="331" spans="1:9" ht="15" customHeight="1">
      <c r="A331" s="7">
        <v>328</v>
      </c>
      <c r="B331" s="50" t="s">
        <v>67</v>
      </c>
      <c r="C331" s="50" t="s">
        <v>35</v>
      </c>
      <c r="D331" s="7" t="s">
        <v>221</v>
      </c>
      <c r="E331" s="50" t="s">
        <v>64</v>
      </c>
      <c r="F331" s="7" t="s">
        <v>848</v>
      </c>
      <c r="G331" s="7" t="str">
        <f t="shared" si="20"/>
        <v>7.13/km</v>
      </c>
      <c r="H331" s="25">
        <f t="shared" si="18"/>
        <v>0.02133101851851851</v>
      </c>
      <c r="I331" s="25">
        <f t="shared" si="19"/>
        <v>0.015162037037037033</v>
      </c>
    </row>
    <row r="332" spans="1:9" ht="15" customHeight="1">
      <c r="A332" s="7">
        <v>329</v>
      </c>
      <c r="B332" s="50" t="s">
        <v>849</v>
      </c>
      <c r="C332" s="50" t="s">
        <v>850</v>
      </c>
      <c r="D332" s="7" t="s">
        <v>538</v>
      </c>
      <c r="E332" s="50" t="s">
        <v>114</v>
      </c>
      <c r="F332" s="7" t="s">
        <v>851</v>
      </c>
      <c r="G332" s="7" t="str">
        <f t="shared" si="20"/>
        <v>7.15/km</v>
      </c>
      <c r="H332" s="25">
        <f t="shared" si="18"/>
        <v>0.021493055555555553</v>
      </c>
      <c r="I332" s="25">
        <f t="shared" si="19"/>
        <v>0.009375000000000001</v>
      </c>
    </row>
    <row r="333" spans="1:9" ht="15" customHeight="1">
      <c r="A333" s="7">
        <v>330</v>
      </c>
      <c r="B333" s="50" t="s">
        <v>852</v>
      </c>
      <c r="C333" s="50" t="s">
        <v>21</v>
      </c>
      <c r="D333" s="7" t="s">
        <v>136</v>
      </c>
      <c r="E333" s="50" t="s">
        <v>114</v>
      </c>
      <c r="F333" s="7" t="s">
        <v>851</v>
      </c>
      <c r="G333" s="7" t="str">
        <f t="shared" si="20"/>
        <v>7.15/km</v>
      </c>
      <c r="H333" s="25">
        <f t="shared" si="18"/>
        <v>0.021493055555555553</v>
      </c>
      <c r="I333" s="25">
        <f t="shared" si="19"/>
        <v>0.017499999999999998</v>
      </c>
    </row>
    <row r="334" spans="1:9" ht="15" customHeight="1">
      <c r="A334" s="7">
        <v>331</v>
      </c>
      <c r="B334" s="50" t="s">
        <v>853</v>
      </c>
      <c r="C334" s="50" t="s">
        <v>590</v>
      </c>
      <c r="D334" s="7" t="s">
        <v>88</v>
      </c>
      <c r="E334" s="50" t="s">
        <v>42</v>
      </c>
      <c r="F334" s="7" t="s">
        <v>854</v>
      </c>
      <c r="G334" s="7" t="str">
        <f t="shared" si="20"/>
        <v>7.17/km</v>
      </c>
      <c r="H334" s="25">
        <f t="shared" si="18"/>
        <v>0.02168981481481481</v>
      </c>
      <c r="I334" s="25">
        <f t="shared" si="19"/>
        <v>0.0190625</v>
      </c>
    </row>
    <row r="335" spans="1:9" ht="15" customHeight="1">
      <c r="A335" s="7">
        <v>332</v>
      </c>
      <c r="B335" s="50" t="s">
        <v>855</v>
      </c>
      <c r="C335" s="50" t="s">
        <v>16</v>
      </c>
      <c r="D335" s="7" t="s">
        <v>209</v>
      </c>
      <c r="E335" s="50" t="s">
        <v>210</v>
      </c>
      <c r="F335" s="7" t="s">
        <v>856</v>
      </c>
      <c r="G335" s="7" t="str">
        <f t="shared" si="20"/>
        <v>7.17/km</v>
      </c>
      <c r="H335" s="25">
        <f t="shared" si="18"/>
        <v>0.021701388888888885</v>
      </c>
      <c r="I335" s="25">
        <f t="shared" si="19"/>
        <v>0.015671296296296294</v>
      </c>
    </row>
    <row r="336" spans="1:9" ht="15" customHeight="1">
      <c r="A336" s="7">
        <v>333</v>
      </c>
      <c r="B336" s="50" t="s">
        <v>857</v>
      </c>
      <c r="C336" s="50" t="s">
        <v>858</v>
      </c>
      <c r="D336" s="7" t="s">
        <v>478</v>
      </c>
      <c r="E336" s="50" t="s">
        <v>107</v>
      </c>
      <c r="F336" s="7" t="s">
        <v>859</v>
      </c>
      <c r="G336" s="7" t="str">
        <f t="shared" si="20"/>
        <v>7.19/km</v>
      </c>
      <c r="H336" s="25">
        <f t="shared" si="18"/>
        <v>0.021944444444444444</v>
      </c>
      <c r="I336" s="25">
        <f t="shared" si="19"/>
        <v>0.010590277777777782</v>
      </c>
    </row>
    <row r="337" spans="1:9" ht="15" customHeight="1">
      <c r="A337" s="7">
        <v>334</v>
      </c>
      <c r="B337" s="50" t="s">
        <v>687</v>
      </c>
      <c r="C337" s="50" t="s">
        <v>860</v>
      </c>
      <c r="D337" s="7" t="s">
        <v>181</v>
      </c>
      <c r="E337" s="50" t="s">
        <v>114</v>
      </c>
      <c r="F337" s="7" t="s">
        <v>861</v>
      </c>
      <c r="G337" s="7" t="str">
        <f t="shared" si="20"/>
        <v>7.24/km</v>
      </c>
      <c r="H337" s="25">
        <f t="shared" si="18"/>
        <v>0.022395833333333327</v>
      </c>
      <c r="I337" s="25">
        <f t="shared" si="19"/>
        <v>0.016874999999999998</v>
      </c>
    </row>
    <row r="338" spans="1:9" ht="15" customHeight="1">
      <c r="A338" s="7">
        <v>335</v>
      </c>
      <c r="B338" s="50" t="s">
        <v>862</v>
      </c>
      <c r="C338" s="50" t="s">
        <v>863</v>
      </c>
      <c r="D338" s="7" t="s">
        <v>357</v>
      </c>
      <c r="E338" s="50" t="s">
        <v>137</v>
      </c>
      <c r="F338" s="7" t="s">
        <v>864</v>
      </c>
      <c r="G338" s="7" t="str">
        <f t="shared" si="20"/>
        <v>7.25/km</v>
      </c>
      <c r="H338" s="25">
        <f t="shared" si="18"/>
        <v>0.022569444444444437</v>
      </c>
      <c r="I338" s="25">
        <f t="shared" si="19"/>
        <v>0.013668981481481476</v>
      </c>
    </row>
    <row r="339" spans="1:9" ht="15" customHeight="1">
      <c r="A339" s="7">
        <v>336</v>
      </c>
      <c r="B339" s="50" t="s">
        <v>865</v>
      </c>
      <c r="C339" s="50" t="s">
        <v>866</v>
      </c>
      <c r="D339" s="7" t="s">
        <v>346</v>
      </c>
      <c r="E339" s="50" t="s">
        <v>107</v>
      </c>
      <c r="F339" s="7" t="s">
        <v>864</v>
      </c>
      <c r="G339" s="7" t="str">
        <f t="shared" si="20"/>
        <v>7.25/km</v>
      </c>
      <c r="H339" s="25">
        <f t="shared" si="18"/>
        <v>0.022569444444444437</v>
      </c>
      <c r="I339" s="25">
        <f t="shared" si="19"/>
        <v>0.013784722222222219</v>
      </c>
    </row>
    <row r="340" spans="1:9" ht="15" customHeight="1">
      <c r="A340" s="7">
        <v>337</v>
      </c>
      <c r="B340" s="50" t="s">
        <v>867</v>
      </c>
      <c r="C340" s="50" t="s">
        <v>868</v>
      </c>
      <c r="D340" s="7" t="s">
        <v>346</v>
      </c>
      <c r="E340" s="50" t="s">
        <v>107</v>
      </c>
      <c r="F340" s="7" t="s">
        <v>869</v>
      </c>
      <c r="G340" s="7" t="str">
        <f t="shared" si="20"/>
        <v>7.30/km</v>
      </c>
      <c r="H340" s="25">
        <f t="shared" si="18"/>
        <v>0.023020833333333334</v>
      </c>
      <c r="I340" s="25">
        <f t="shared" si="19"/>
        <v>0.014236111111111116</v>
      </c>
    </row>
    <row r="341" spans="1:9" ht="15" customHeight="1">
      <c r="A341" s="7">
        <v>338</v>
      </c>
      <c r="B341" s="50" t="s">
        <v>870</v>
      </c>
      <c r="C341" s="50" t="s">
        <v>871</v>
      </c>
      <c r="D341" s="7" t="s">
        <v>330</v>
      </c>
      <c r="E341" s="50" t="s">
        <v>42</v>
      </c>
      <c r="F341" s="7" t="s">
        <v>872</v>
      </c>
      <c r="G341" s="7" t="str">
        <f t="shared" si="20"/>
        <v>7.34/km</v>
      </c>
      <c r="H341" s="25">
        <f t="shared" si="18"/>
        <v>0.02340277777777777</v>
      </c>
      <c r="I341" s="25">
        <f t="shared" si="19"/>
        <v>0.014826388888888889</v>
      </c>
    </row>
    <row r="342" spans="1:9" ht="15" customHeight="1">
      <c r="A342" s="7">
        <v>339</v>
      </c>
      <c r="B342" s="50" t="s">
        <v>309</v>
      </c>
      <c r="C342" s="50" t="s">
        <v>873</v>
      </c>
      <c r="D342" s="7" t="s">
        <v>478</v>
      </c>
      <c r="E342" s="50" t="s">
        <v>120</v>
      </c>
      <c r="F342" s="7" t="s">
        <v>874</v>
      </c>
      <c r="G342" s="7" t="str">
        <f t="shared" si="20"/>
        <v>7.36/km</v>
      </c>
      <c r="H342" s="25">
        <f t="shared" si="18"/>
        <v>0.023645833333333328</v>
      </c>
      <c r="I342" s="25">
        <f t="shared" si="19"/>
        <v>0.012291666666666666</v>
      </c>
    </row>
    <row r="343" spans="1:9" ht="15" customHeight="1">
      <c r="A343" s="17">
        <v>340</v>
      </c>
      <c r="B343" s="52" t="s">
        <v>875</v>
      </c>
      <c r="C343" s="52" t="s">
        <v>876</v>
      </c>
      <c r="D343" s="17" t="s">
        <v>209</v>
      </c>
      <c r="E343" s="52" t="s">
        <v>12</v>
      </c>
      <c r="F343" s="17" t="s">
        <v>877</v>
      </c>
      <c r="G343" s="17" t="str">
        <f t="shared" si="20"/>
        <v>7.58/km</v>
      </c>
      <c r="H343" s="18">
        <f t="shared" si="18"/>
        <v>0.02590277777777777</v>
      </c>
      <c r="I343" s="18">
        <f t="shared" si="19"/>
        <v>0.01987268518518518</v>
      </c>
    </row>
    <row r="344" spans="1:9" ht="15" customHeight="1">
      <c r="A344" s="7">
        <v>341</v>
      </c>
      <c r="B344" s="50" t="s">
        <v>309</v>
      </c>
      <c r="C344" s="50" t="s">
        <v>878</v>
      </c>
      <c r="D344" s="7" t="s">
        <v>357</v>
      </c>
      <c r="E344" s="50" t="s">
        <v>120</v>
      </c>
      <c r="F344" s="7" t="s">
        <v>879</v>
      </c>
      <c r="G344" s="7" t="str">
        <f t="shared" si="20"/>
        <v>8.05/km</v>
      </c>
      <c r="H344" s="25">
        <f t="shared" si="18"/>
        <v>0.026620370370370367</v>
      </c>
      <c r="I344" s="25">
        <f t="shared" si="19"/>
        <v>0.017719907407407406</v>
      </c>
    </row>
    <row r="345" spans="1:9" ht="15" customHeight="1">
      <c r="A345" s="7">
        <v>342</v>
      </c>
      <c r="B345" s="50" t="s">
        <v>309</v>
      </c>
      <c r="C345" s="50" t="s">
        <v>863</v>
      </c>
      <c r="D345" s="7" t="s">
        <v>357</v>
      </c>
      <c r="E345" s="50" t="s">
        <v>120</v>
      </c>
      <c r="F345" s="7" t="s">
        <v>880</v>
      </c>
      <c r="G345" s="7" t="str">
        <f t="shared" si="20"/>
        <v>8.20/km</v>
      </c>
      <c r="H345" s="25">
        <f t="shared" si="18"/>
        <v>0.028171296296296295</v>
      </c>
      <c r="I345" s="25">
        <f t="shared" si="19"/>
        <v>0.019270833333333334</v>
      </c>
    </row>
    <row r="346" spans="1:9" ht="15" customHeight="1">
      <c r="A346" s="7">
        <v>343</v>
      </c>
      <c r="B346" s="50" t="s">
        <v>881</v>
      </c>
      <c r="C346" s="50" t="s">
        <v>882</v>
      </c>
      <c r="D346" s="7" t="s">
        <v>346</v>
      </c>
      <c r="E346" s="50" t="s">
        <v>784</v>
      </c>
      <c r="F346" s="7" t="s">
        <v>883</v>
      </c>
      <c r="G346" s="7" t="str">
        <f t="shared" si="20"/>
        <v>8.36/km</v>
      </c>
      <c r="H346" s="25">
        <f t="shared" si="18"/>
        <v>0.02973379629629629</v>
      </c>
      <c r="I346" s="25">
        <f t="shared" si="19"/>
        <v>0.02094907407407407</v>
      </c>
    </row>
    <row r="347" spans="1:9" ht="15" customHeight="1">
      <c r="A347" s="7">
        <v>344</v>
      </c>
      <c r="B347" s="50" t="s">
        <v>48</v>
      </c>
      <c r="C347" s="50" t="s">
        <v>482</v>
      </c>
      <c r="D347" s="7" t="s">
        <v>181</v>
      </c>
      <c r="E347" s="50" t="s">
        <v>210</v>
      </c>
      <c r="F347" s="7" t="s">
        <v>884</v>
      </c>
      <c r="G347" s="7" t="str">
        <f t="shared" si="20"/>
        <v>9.01/km</v>
      </c>
      <c r="H347" s="25">
        <f>F347-$F$4</f>
        <v>0.032268518518518516</v>
      </c>
      <c r="I347" s="25">
        <f>F347-INDEX($F$4:$F$973,MATCH(D347,$D$4:$D$973,0))</f>
        <v>0.02674768518518519</v>
      </c>
    </row>
    <row r="348" spans="1:9" ht="15" customHeight="1">
      <c r="A348" s="7">
        <v>345</v>
      </c>
      <c r="B348" s="50" t="s">
        <v>428</v>
      </c>
      <c r="C348" s="50" t="s">
        <v>885</v>
      </c>
      <c r="D348" s="7" t="s">
        <v>478</v>
      </c>
      <c r="E348" s="50" t="s">
        <v>123</v>
      </c>
      <c r="F348" s="7" t="s">
        <v>886</v>
      </c>
      <c r="G348" s="7" t="str">
        <f t="shared" si="20"/>
        <v>9.13/km</v>
      </c>
      <c r="H348" s="25">
        <f>F348-$F$4</f>
        <v>0.03356481481481481</v>
      </c>
      <c r="I348" s="25">
        <f>F348-INDEX($F$4:$F$973,MATCH(D348,$D$4:$D$973,0))</f>
        <v>0.022210648148148153</v>
      </c>
    </row>
    <row r="349" spans="1:9" ht="15" customHeight="1">
      <c r="A349" s="7">
        <v>346</v>
      </c>
      <c r="B349" s="50" t="s">
        <v>887</v>
      </c>
      <c r="C349" s="50" t="s">
        <v>13</v>
      </c>
      <c r="D349" s="7" t="s">
        <v>478</v>
      </c>
      <c r="E349" s="50" t="s">
        <v>888</v>
      </c>
      <c r="F349" s="7" t="s">
        <v>889</v>
      </c>
      <c r="G349" s="7" t="str">
        <f t="shared" si="20"/>
        <v>9.22/km</v>
      </c>
      <c r="H349" s="25">
        <f>F349-$F$4</f>
        <v>0.03439814814814815</v>
      </c>
      <c r="I349" s="25">
        <f>F349-INDEX($F$4:$F$973,MATCH(D349,$D$4:$D$973,0))</f>
        <v>0.023043981481481485</v>
      </c>
    </row>
    <row r="350" spans="1:9" ht="15" customHeight="1">
      <c r="A350" s="8">
        <v>347</v>
      </c>
      <c r="B350" s="51" t="s">
        <v>890</v>
      </c>
      <c r="C350" s="51" t="s">
        <v>28</v>
      </c>
      <c r="D350" s="8" t="s">
        <v>478</v>
      </c>
      <c r="E350" s="51" t="s">
        <v>64</v>
      </c>
      <c r="F350" s="8" t="s">
        <v>891</v>
      </c>
      <c r="G350" s="8" t="str">
        <f t="shared" si="20"/>
        <v>9.46/km</v>
      </c>
      <c r="H350" s="26">
        <f>F350-$F$4</f>
        <v>0.036932870370370366</v>
      </c>
      <c r="I350" s="26">
        <f>F350-INDEX($F$4:$F$973,MATCH(D350,$D$4:$D$973,0))</f>
        <v>0.025578703703703708</v>
      </c>
    </row>
  </sheetData>
  <autoFilter ref="A3:I35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pane ySplit="3" topLeftCell="BM4" activePane="bottomLeft" state="frozen"/>
      <selection pane="topLeft" activeCell="A1" sqref="A1"/>
      <selection pane="bottomLeft" activeCell="G13" sqref="G13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43" t="str">
        <f>Individuale!A1</f>
        <v>Corriamo sul Monte Artemisio 7ª edizione</v>
      </c>
      <c r="B1" s="44"/>
      <c r="C1" s="45"/>
    </row>
    <row r="2" spans="1:3" ht="33" customHeight="1">
      <c r="A2" s="46" t="str">
        <f>Individuale!A2&amp;" km. "&amp;Individuale!I2</f>
        <v>Velletri (RM) Italia - Domenica 10/10/2010 km. 8,8</v>
      </c>
      <c r="B2" s="47"/>
      <c r="C2" s="48"/>
    </row>
    <row r="3" spans="1:3" ht="24.75" customHeight="1">
      <c r="A3" s="19" t="s">
        <v>2</v>
      </c>
      <c r="B3" s="20" t="s">
        <v>6</v>
      </c>
      <c r="C3" s="20" t="s">
        <v>11</v>
      </c>
    </row>
    <row r="4" spans="1:3" ht="15" customHeight="1">
      <c r="A4" s="27">
        <v>1</v>
      </c>
      <c r="B4" s="28" t="s">
        <v>123</v>
      </c>
      <c r="C4" s="33">
        <v>39</v>
      </c>
    </row>
    <row r="5" spans="1:3" ht="15" customHeight="1">
      <c r="A5" s="29">
        <v>2</v>
      </c>
      <c r="B5" s="30" t="s">
        <v>114</v>
      </c>
      <c r="C5" s="34">
        <v>34</v>
      </c>
    </row>
    <row r="6" spans="1:3" ht="15" customHeight="1">
      <c r="A6" s="29">
        <v>3</v>
      </c>
      <c r="B6" s="30" t="s">
        <v>42</v>
      </c>
      <c r="C6" s="34">
        <v>29</v>
      </c>
    </row>
    <row r="7" spans="1:3" ht="15" customHeight="1">
      <c r="A7" s="29">
        <v>4</v>
      </c>
      <c r="B7" s="30" t="s">
        <v>107</v>
      </c>
      <c r="C7" s="34">
        <v>23</v>
      </c>
    </row>
    <row r="8" spans="1:3" ht="15" customHeight="1">
      <c r="A8" s="29">
        <v>5</v>
      </c>
      <c r="B8" s="30" t="s">
        <v>210</v>
      </c>
      <c r="C8" s="34">
        <v>22</v>
      </c>
    </row>
    <row r="9" spans="1:3" ht="15" customHeight="1">
      <c r="A9" s="29">
        <v>6</v>
      </c>
      <c r="B9" s="30" t="s">
        <v>120</v>
      </c>
      <c r="C9" s="34">
        <v>17</v>
      </c>
    </row>
    <row r="10" spans="1:3" ht="15" customHeight="1">
      <c r="A10" s="29">
        <v>7</v>
      </c>
      <c r="B10" s="30" t="s">
        <v>215</v>
      </c>
      <c r="C10" s="34">
        <v>15</v>
      </c>
    </row>
    <row r="11" spans="1:3" ht="15" customHeight="1">
      <c r="A11" s="29">
        <v>8</v>
      </c>
      <c r="B11" s="30" t="s">
        <v>117</v>
      </c>
      <c r="C11" s="34">
        <v>15</v>
      </c>
    </row>
    <row r="12" spans="1:3" ht="15" customHeight="1">
      <c r="A12" s="29">
        <v>9</v>
      </c>
      <c r="B12" s="30" t="s">
        <v>64</v>
      </c>
      <c r="C12" s="34">
        <v>12</v>
      </c>
    </row>
    <row r="13" spans="1:3" ht="15" customHeight="1">
      <c r="A13" s="29">
        <v>10</v>
      </c>
      <c r="B13" s="30" t="s">
        <v>137</v>
      </c>
      <c r="C13" s="34">
        <v>12</v>
      </c>
    </row>
    <row r="14" spans="1:3" ht="15" customHeight="1">
      <c r="A14" s="29">
        <v>11</v>
      </c>
      <c r="B14" s="30" t="s">
        <v>102</v>
      </c>
      <c r="C14" s="34">
        <v>12</v>
      </c>
    </row>
    <row r="15" spans="1:3" ht="15" customHeight="1">
      <c r="A15" s="29">
        <v>12</v>
      </c>
      <c r="B15" s="30" t="s">
        <v>185</v>
      </c>
      <c r="C15" s="34">
        <v>9</v>
      </c>
    </row>
    <row r="16" spans="1:3" ht="15" customHeight="1">
      <c r="A16" s="29">
        <v>13</v>
      </c>
      <c r="B16" s="30" t="s">
        <v>128</v>
      </c>
      <c r="C16" s="34">
        <v>8</v>
      </c>
    </row>
    <row r="17" spans="1:3" ht="15" customHeight="1">
      <c r="A17" s="29">
        <v>14</v>
      </c>
      <c r="B17" s="30" t="s">
        <v>640</v>
      </c>
      <c r="C17" s="34">
        <v>7</v>
      </c>
    </row>
    <row r="18" spans="1:3" ht="15" customHeight="1">
      <c r="A18" s="21">
        <v>15</v>
      </c>
      <c r="B18" s="22" t="s">
        <v>12</v>
      </c>
      <c r="C18" s="23">
        <v>6</v>
      </c>
    </row>
    <row r="19" spans="1:3" ht="15" customHeight="1">
      <c r="A19" s="29">
        <v>16</v>
      </c>
      <c r="B19" s="30" t="s">
        <v>110</v>
      </c>
      <c r="C19" s="34">
        <v>6</v>
      </c>
    </row>
    <row r="20" spans="1:3" ht="15" customHeight="1">
      <c r="A20" s="29">
        <v>17</v>
      </c>
      <c r="B20" s="30" t="s">
        <v>144</v>
      </c>
      <c r="C20" s="34">
        <v>6</v>
      </c>
    </row>
    <row r="21" spans="1:3" ht="15" customHeight="1">
      <c r="A21" s="29">
        <v>18</v>
      </c>
      <c r="B21" s="30" t="s">
        <v>167</v>
      </c>
      <c r="C21" s="34">
        <v>6</v>
      </c>
    </row>
    <row r="22" spans="1:3" ht="15" customHeight="1">
      <c r="A22" s="29">
        <v>19</v>
      </c>
      <c r="B22" s="30" t="s">
        <v>250</v>
      </c>
      <c r="C22" s="34">
        <v>5</v>
      </c>
    </row>
    <row r="23" spans="1:3" ht="15" customHeight="1">
      <c r="A23" s="29">
        <v>20</v>
      </c>
      <c r="B23" s="30" t="s">
        <v>51</v>
      </c>
      <c r="C23" s="34">
        <v>4</v>
      </c>
    </row>
    <row r="24" spans="1:3" ht="15" customHeight="1">
      <c r="A24" s="29">
        <v>21</v>
      </c>
      <c r="B24" s="30" t="s">
        <v>456</v>
      </c>
      <c r="C24" s="34">
        <v>3</v>
      </c>
    </row>
    <row r="25" spans="1:3" ht="15" customHeight="1">
      <c r="A25" s="29">
        <v>22</v>
      </c>
      <c r="B25" s="30" t="s">
        <v>784</v>
      </c>
      <c r="C25" s="34">
        <v>3</v>
      </c>
    </row>
    <row r="26" spans="1:3" ht="15" customHeight="1">
      <c r="A26" s="29">
        <v>23</v>
      </c>
      <c r="B26" s="30" t="s">
        <v>141</v>
      </c>
      <c r="C26" s="34">
        <v>3</v>
      </c>
    </row>
    <row r="27" spans="1:3" ht="15" customHeight="1">
      <c r="A27" s="29">
        <v>24</v>
      </c>
      <c r="B27" s="30" t="s">
        <v>370</v>
      </c>
      <c r="C27" s="34">
        <v>3</v>
      </c>
    </row>
    <row r="28" spans="1:3" ht="15" customHeight="1">
      <c r="A28" s="29">
        <v>25</v>
      </c>
      <c r="B28" s="30" t="s">
        <v>99</v>
      </c>
      <c r="C28" s="34">
        <v>3</v>
      </c>
    </row>
    <row r="29" spans="1:3" ht="15" customHeight="1">
      <c r="A29" s="29">
        <v>26</v>
      </c>
      <c r="B29" s="30" t="s">
        <v>264</v>
      </c>
      <c r="C29" s="34">
        <v>2</v>
      </c>
    </row>
    <row r="30" spans="1:3" ht="15" customHeight="1">
      <c r="A30" s="29">
        <v>27</v>
      </c>
      <c r="B30" s="30" t="s">
        <v>83</v>
      </c>
      <c r="C30" s="34">
        <v>2</v>
      </c>
    </row>
    <row r="31" spans="1:3" ht="15" customHeight="1">
      <c r="A31" s="29">
        <v>28</v>
      </c>
      <c r="B31" s="30" t="s">
        <v>76</v>
      </c>
      <c r="C31" s="34">
        <v>2</v>
      </c>
    </row>
    <row r="32" spans="1:3" ht="15" customHeight="1">
      <c r="A32" s="29">
        <v>29</v>
      </c>
      <c r="B32" s="30" t="s">
        <v>85</v>
      </c>
      <c r="C32" s="34">
        <v>2</v>
      </c>
    </row>
    <row r="33" spans="1:3" ht="15" customHeight="1">
      <c r="A33" s="29">
        <v>30</v>
      </c>
      <c r="B33" s="30" t="s">
        <v>59</v>
      </c>
      <c r="C33" s="34">
        <v>2</v>
      </c>
    </row>
    <row r="34" spans="1:3" ht="15" customHeight="1">
      <c r="A34" s="29">
        <v>31</v>
      </c>
      <c r="B34" s="30" t="s">
        <v>272</v>
      </c>
      <c r="C34" s="34">
        <v>2</v>
      </c>
    </row>
    <row r="35" spans="1:3" ht="15" customHeight="1">
      <c r="A35" s="29">
        <v>32</v>
      </c>
      <c r="B35" s="30" t="s">
        <v>65</v>
      </c>
      <c r="C35" s="34">
        <v>2</v>
      </c>
    </row>
    <row r="36" spans="1:3" ht="15" customHeight="1">
      <c r="A36" s="29">
        <v>33</v>
      </c>
      <c r="B36" s="30" t="s">
        <v>254</v>
      </c>
      <c r="C36" s="34">
        <v>2</v>
      </c>
    </row>
    <row r="37" spans="1:3" ht="15" customHeight="1">
      <c r="A37" s="29">
        <v>34</v>
      </c>
      <c r="B37" s="30" t="s">
        <v>191</v>
      </c>
      <c r="C37" s="34">
        <v>2</v>
      </c>
    </row>
    <row r="38" spans="1:3" ht="15" customHeight="1">
      <c r="A38" s="29">
        <v>35</v>
      </c>
      <c r="B38" s="30" t="s">
        <v>91</v>
      </c>
      <c r="C38" s="34">
        <v>2</v>
      </c>
    </row>
    <row r="39" spans="1:3" ht="15" customHeight="1">
      <c r="A39" s="29">
        <v>36</v>
      </c>
      <c r="B39" s="30" t="s">
        <v>766</v>
      </c>
      <c r="C39" s="34">
        <v>1</v>
      </c>
    </row>
    <row r="40" spans="1:3" ht="15" customHeight="1">
      <c r="A40" s="29">
        <v>37</v>
      </c>
      <c r="B40" s="30" t="s">
        <v>222</v>
      </c>
      <c r="C40" s="34">
        <v>1</v>
      </c>
    </row>
    <row r="41" spans="1:3" ht="15" customHeight="1">
      <c r="A41" s="29">
        <v>38</v>
      </c>
      <c r="B41" s="30" t="s">
        <v>604</v>
      </c>
      <c r="C41" s="34">
        <v>1</v>
      </c>
    </row>
    <row r="42" spans="1:3" ht="15" customHeight="1">
      <c r="A42" s="29">
        <v>39</v>
      </c>
      <c r="B42" s="30" t="s">
        <v>282</v>
      </c>
      <c r="C42" s="34">
        <v>1</v>
      </c>
    </row>
    <row r="43" spans="1:3" ht="15" customHeight="1">
      <c r="A43" s="29">
        <v>40</v>
      </c>
      <c r="B43" s="30" t="s">
        <v>439</v>
      </c>
      <c r="C43" s="34">
        <v>1</v>
      </c>
    </row>
    <row r="44" spans="1:3" ht="15" customHeight="1">
      <c r="A44" s="29">
        <v>41</v>
      </c>
      <c r="B44" s="30" t="s">
        <v>294</v>
      </c>
      <c r="C44" s="34">
        <v>1</v>
      </c>
    </row>
    <row r="45" spans="1:3" ht="15" customHeight="1">
      <c r="A45" s="29">
        <v>42</v>
      </c>
      <c r="B45" s="30" t="s">
        <v>298</v>
      </c>
      <c r="C45" s="34">
        <v>1</v>
      </c>
    </row>
    <row r="46" spans="1:3" ht="15" customHeight="1">
      <c r="A46" s="29">
        <v>43</v>
      </c>
      <c r="B46" s="30" t="s">
        <v>557</v>
      </c>
      <c r="C46" s="34">
        <v>1</v>
      </c>
    </row>
    <row r="47" spans="1:3" ht="15" customHeight="1">
      <c r="A47" s="29">
        <v>44</v>
      </c>
      <c r="B47" s="30" t="s">
        <v>526</v>
      </c>
      <c r="C47" s="34">
        <v>1</v>
      </c>
    </row>
    <row r="48" spans="1:3" ht="15" customHeight="1">
      <c r="A48" s="29">
        <v>45</v>
      </c>
      <c r="B48" s="30" t="s">
        <v>888</v>
      </c>
      <c r="C48" s="34">
        <v>1</v>
      </c>
    </row>
    <row r="49" spans="1:3" ht="15" customHeight="1">
      <c r="A49" s="29">
        <v>46</v>
      </c>
      <c r="B49" s="30" t="s">
        <v>626</v>
      </c>
      <c r="C49" s="34">
        <v>1</v>
      </c>
    </row>
    <row r="50" spans="1:3" ht="15" customHeight="1">
      <c r="A50" s="29">
        <v>47</v>
      </c>
      <c r="B50" s="30" t="s">
        <v>133</v>
      </c>
      <c r="C50" s="34">
        <v>1</v>
      </c>
    </row>
    <row r="51" spans="1:3" ht="15" customHeight="1">
      <c r="A51" s="29">
        <v>48</v>
      </c>
      <c r="B51" s="30" t="s">
        <v>546</v>
      </c>
      <c r="C51" s="34">
        <v>1</v>
      </c>
    </row>
    <row r="52" spans="1:3" ht="15" customHeight="1">
      <c r="A52" s="29">
        <v>49</v>
      </c>
      <c r="B52" s="30" t="s">
        <v>580</v>
      </c>
      <c r="C52" s="34">
        <v>1</v>
      </c>
    </row>
    <row r="53" spans="1:3" ht="15" customHeight="1">
      <c r="A53" s="29">
        <v>50</v>
      </c>
      <c r="B53" s="30" t="s">
        <v>261</v>
      </c>
      <c r="C53" s="34">
        <v>1</v>
      </c>
    </row>
    <row r="54" spans="1:3" ht="15" customHeight="1">
      <c r="A54" s="29">
        <v>51</v>
      </c>
      <c r="B54" s="30" t="s">
        <v>289</v>
      </c>
      <c r="C54" s="34">
        <v>1</v>
      </c>
    </row>
    <row r="55" spans="1:3" ht="15" customHeight="1">
      <c r="A55" s="29">
        <v>52</v>
      </c>
      <c r="B55" s="30" t="s">
        <v>607</v>
      </c>
      <c r="C55" s="34">
        <v>1</v>
      </c>
    </row>
    <row r="56" spans="1:3" ht="15" customHeight="1">
      <c r="A56" s="29">
        <v>53</v>
      </c>
      <c r="B56" s="30" t="s">
        <v>151</v>
      </c>
      <c r="C56" s="34">
        <v>1</v>
      </c>
    </row>
    <row r="57" spans="1:3" ht="15" customHeight="1">
      <c r="A57" s="29">
        <v>54</v>
      </c>
      <c r="B57" s="30" t="s">
        <v>237</v>
      </c>
      <c r="C57" s="34">
        <v>1</v>
      </c>
    </row>
    <row r="58" spans="1:3" ht="15" customHeight="1">
      <c r="A58" s="29">
        <v>55</v>
      </c>
      <c r="B58" s="30" t="s">
        <v>68</v>
      </c>
      <c r="C58" s="34">
        <v>1</v>
      </c>
    </row>
    <row r="59" spans="1:3" ht="15" customHeight="1">
      <c r="A59" s="29">
        <v>56</v>
      </c>
      <c r="B59" s="30" t="s">
        <v>247</v>
      </c>
      <c r="C59" s="34">
        <v>1</v>
      </c>
    </row>
    <row r="60" spans="1:3" ht="15" customHeight="1">
      <c r="A60" s="29">
        <v>57</v>
      </c>
      <c r="B60" s="30" t="s">
        <v>233</v>
      </c>
      <c r="C60" s="34">
        <v>1</v>
      </c>
    </row>
    <row r="61" spans="1:3" ht="15" customHeight="1">
      <c r="A61" s="29">
        <v>58</v>
      </c>
      <c r="B61" s="30" t="s">
        <v>397</v>
      </c>
      <c r="C61" s="34">
        <v>1</v>
      </c>
    </row>
    <row r="62" spans="1:3" ht="15" customHeight="1">
      <c r="A62" s="29">
        <v>59</v>
      </c>
      <c r="B62" s="30" t="s">
        <v>326</v>
      </c>
      <c r="C62" s="34">
        <v>1</v>
      </c>
    </row>
    <row r="63" spans="1:3" ht="15" customHeight="1">
      <c r="A63" s="31">
        <v>60</v>
      </c>
      <c r="B63" s="32" t="s">
        <v>479</v>
      </c>
      <c r="C63" s="35">
        <v>1</v>
      </c>
    </row>
    <row r="64" ht="12.75">
      <c r="C64" s="4">
        <f>SUM(C4:C63)</f>
        <v>347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2010-10-12T13:13:50Z</dcterms:modified>
  <cp:category/>
  <cp:version/>
  <cp:contentType/>
  <cp:contentStatus/>
</cp:coreProperties>
</file>