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'Individuale'!$A$3:$I$290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<sst xmlns="http://schemas.openxmlformats.org/spreadsheetml/2006/main" count="950" uniqueCount="391">
  <si>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</si>
  <si>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</si>
  <si>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</si>
  <si>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</si>
  <si>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</si>
  <si>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</si>
  <si>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</si>
  <si>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</si>
  <si>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</si>
  <si>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</si>
  <si>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</si>
  <si>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CURZI Denis</t>
  </si>
  <si>
    <t>CAR0</t>
  </si>
  <si>
    <t>BO011 C.S. CARABINIERI SEZ. ATLETICA</t>
  </si>
  <si>
    <t>GOFFI Danilo</t>
  </si>
  <si>
    <t>RABATTONI Dereje</t>
  </si>
  <si>
    <t>M28</t>
  </si>
  <si>
    <t>TO185 RUNNER TEAM 99 SBV</t>
  </si>
  <si>
    <t>FERRETTI Diego</t>
  </si>
  <si>
    <t>MM35</t>
  </si>
  <si>
    <t>AN002 A.ATL. FABRIANO</t>
  </si>
  <si>
    <t>VITI Francesco</t>
  </si>
  <si>
    <t>MC025 ATL. POTENZA PICENA</t>
  </si>
  <si>
    <t>STRAPPATO Massimiliano</t>
  </si>
  <si>
    <t>M18</t>
  </si>
  <si>
    <t>RM218 ESERCITO SPORT &amp; GIOVANI</t>
  </si>
  <si>
    <t>COCCA Vincenzo</t>
  </si>
  <si>
    <t>USP12 ATLETICA SPOLETO 2010</t>
  </si>
  <si>
    <t>SANI Giacomo</t>
  </si>
  <si>
    <t>AN040 POLISPORTIVA EXTRA</t>
  </si>
  <si>
    <t>VICI Cesare</t>
  </si>
  <si>
    <t>MC004 ATL. AVIS MACERATA</t>
  </si>
  <si>
    <t>LUCIANI Daniele</t>
  </si>
  <si>
    <t>MATERAZZI Marco</t>
  </si>
  <si>
    <t>MM40</t>
  </si>
  <si>
    <t>MC001 C.U.S. CAMERINO A.S.D.</t>
  </si>
  <si>
    <t>CIONNA Andrea</t>
  </si>
  <si>
    <t>AN018 ATL.AMAT.OSIMO</t>
  </si>
  <si>
    <t>BUSSOLOTTO Doriano</t>
  </si>
  <si>
    <t>PIRANI Enzo</t>
  </si>
  <si>
    <t>MM50</t>
  </si>
  <si>
    <t>AN003 A.S.ATLETICA FALCONARA</t>
  </si>
  <si>
    <t>MINGARELLI Giuseppe</t>
  </si>
  <si>
    <t>FM020 A.POD. VALTENNA</t>
  </si>
  <si>
    <t>BURATTI Maurizio</t>
  </si>
  <si>
    <t>MM45</t>
  </si>
  <si>
    <t>SANI Stefano</t>
  </si>
  <si>
    <t>FAUSTINI Federico</t>
  </si>
  <si>
    <t>MC037 G.P. AVIS CASTELRAIMONDO</t>
  </si>
  <si>
    <t>SOPRANZETTI Fabio</t>
  </si>
  <si>
    <t>MC028 A.ATL. TRODICA</t>
  </si>
  <si>
    <t>PESCATORI Marco</t>
  </si>
  <si>
    <t>CRUCIANI Mirko</t>
  </si>
  <si>
    <t>TOSONI Giampiero</t>
  </si>
  <si>
    <t>FM023 POD. MORETTI CORVA</t>
  </si>
  <si>
    <t>LUCARELLI Gionata Luca</t>
  </si>
  <si>
    <t>D'AMICO Giovanni</t>
  </si>
  <si>
    <t>MM55</t>
  </si>
  <si>
    <t>END05 INSIME PER LO SPORT</t>
  </si>
  <si>
    <t>TARABELLI Albano</t>
  </si>
  <si>
    <t>MC009 ATL. MONTECASSIANO</t>
  </si>
  <si>
    <t>GIACOMETTI Marco</t>
  </si>
  <si>
    <t>FM003 SPORT ATL. FERMO</t>
  </si>
  <si>
    <t>PIRAS Pasqualino</t>
  </si>
  <si>
    <t>PU008 G.P. LUCREZIA</t>
  </si>
  <si>
    <t>VISPO Valentina</t>
  </si>
  <si>
    <t>MF26</t>
  </si>
  <si>
    <t>AN010 S.E.F. STAMURA ANCONA A.S.D.</t>
  </si>
  <si>
    <t>SALARI PECCICA Michele</t>
  </si>
  <si>
    <t>USP07 PODISTICA AVIS FABRIANO</t>
  </si>
  <si>
    <t>ARRIGONI Manuel</t>
  </si>
  <si>
    <t>RM041 G.S. BANCARI ROMANI</t>
  </si>
  <si>
    <t>BARTOLUCCI Fernando</t>
  </si>
  <si>
    <t>FRATINI Daniele</t>
  </si>
  <si>
    <t>END06 ATLETICA TAINO</t>
  </si>
  <si>
    <t>ANTONIETTI Enea</t>
  </si>
  <si>
    <t>AN026 G.P. VALMISA</t>
  </si>
  <si>
    <t>CESARI Elisa</t>
  </si>
  <si>
    <t>MF18</t>
  </si>
  <si>
    <t>FANTUZI Marco</t>
  </si>
  <si>
    <t>FM008 ATL. ELPIDIENSE AVIS AIDO</t>
  </si>
  <si>
    <t>MARCATTILI Walter</t>
  </si>
  <si>
    <t>FM011 A. ATL. PORTO S. ELPIDIO</t>
  </si>
  <si>
    <t>GENTILI Alberto</t>
  </si>
  <si>
    <t>FM018 A.POD. AVIS MOB. LATTANZI</t>
  </si>
  <si>
    <t>LAMPA Giorgio</t>
  </si>
  <si>
    <t>CRESCIMBENI Roberto</t>
  </si>
  <si>
    <t>GIACOMETTI Alberto</t>
  </si>
  <si>
    <t>AN028 G.S. GIANNINO PIERALISI</t>
  </si>
  <si>
    <t>GALIMBERTI Fabrizio</t>
  </si>
  <si>
    <t>RM069 PODISTICA SOLIDARIETA'</t>
  </si>
  <si>
    <t>ROSSINI Gianfranco</t>
  </si>
  <si>
    <t>END03 ASTA BASTIA UMBRIA</t>
  </si>
  <si>
    <t>GREGONELLI Roberto</t>
  </si>
  <si>
    <t>BETTI Mauro</t>
  </si>
  <si>
    <t>CAPORALETTI Simone</t>
  </si>
  <si>
    <t>USP10 AVIS UISPORT TODI</t>
  </si>
  <si>
    <t>PESARESI Gianfranco</t>
  </si>
  <si>
    <t>PIERINI Giuseppe</t>
  </si>
  <si>
    <t>PG011 MARATHON CLUB CITTA' DI CASTEL</t>
  </si>
  <si>
    <t>PAESANI Graziano</t>
  </si>
  <si>
    <t>DOLCIOTTI Renato</t>
  </si>
  <si>
    <t>MC013 POD. AMATORI TOLENTINO</t>
  </si>
  <si>
    <t>PICCHIO Maurizio</t>
  </si>
  <si>
    <t>MC007 ATL. RECANATI</t>
  </si>
  <si>
    <t>VECCIA Domenico</t>
  </si>
  <si>
    <t>SETTIMI Roberto</t>
  </si>
  <si>
    <t>SCORTICHINI Agostino</t>
  </si>
  <si>
    <t>USP11 POD. VALDICESA FIRENZE</t>
  </si>
  <si>
    <t>ISIDORI Andrea</t>
  </si>
  <si>
    <t>CAR1</t>
  </si>
  <si>
    <t>MATERIA Gaetano</t>
  </si>
  <si>
    <t>MM65</t>
  </si>
  <si>
    <t>BO037 POL. DIL. SANRAFEL</t>
  </si>
  <si>
    <t>SALUSTRI Moreno</t>
  </si>
  <si>
    <t>END00 POD. WINNER FOLIGNO</t>
  </si>
  <si>
    <t>CRUCIANELLI Mauro</t>
  </si>
  <si>
    <t>POESINI Federica</t>
  </si>
  <si>
    <t>PAZZAGLIA Sergio</t>
  </si>
  <si>
    <t>QUINTABA' Michele</t>
  </si>
  <si>
    <t>MEZZELANI Elisa</t>
  </si>
  <si>
    <t>BERRETTONI Claudio</t>
  </si>
  <si>
    <t>FLUMINI Marco</t>
  </si>
  <si>
    <t>RM010 GP M. DELLA TOLFA L'AIRONE</t>
  </si>
  <si>
    <t>CIANITTO Piergiorgio</t>
  </si>
  <si>
    <t>FM035 G.S. FALERIA P.S.ELPIDIO</t>
  </si>
  <si>
    <t>MANGIALASCHE Alfonso</t>
  </si>
  <si>
    <t>MM60</t>
  </si>
  <si>
    <t>PG003 A.S.ATHLON BASTIA</t>
  </si>
  <si>
    <t>PERICOLI Mirco</t>
  </si>
  <si>
    <t>FRANCA Vittorio</t>
  </si>
  <si>
    <t>AMORE Valentino</t>
  </si>
  <si>
    <t>CATENA Sergio</t>
  </si>
  <si>
    <t>MINGARELLI Francesco</t>
  </si>
  <si>
    <t>ZAMPETTI Alessandro</t>
  </si>
  <si>
    <t>CRISCI Luigi</t>
  </si>
  <si>
    <t>MICHELI Alessandro</t>
  </si>
  <si>
    <t>MC011 ATLETICA MAXICAR CIVITANOVA M.</t>
  </si>
  <si>
    <t>DONATELLI Giuseppe</t>
  </si>
  <si>
    <t>FORMICA Andrea</t>
  </si>
  <si>
    <t>AQ148 ASD G.S. MARSICA</t>
  </si>
  <si>
    <t>ZOPPO MARTELLINI Alfons</t>
  </si>
  <si>
    <t>SAMPAOLESI Daniele</t>
  </si>
  <si>
    <t>AN009 ATL. AMAT. AVIS CASTELFIDARDO</t>
  </si>
  <si>
    <t>MORRESI Claudio</t>
  </si>
  <si>
    <t>USP08 UISP</t>
  </si>
  <si>
    <t>CURSI Dorando</t>
  </si>
  <si>
    <t>GALLO Domenico</t>
  </si>
  <si>
    <t>FAZI Mauro</t>
  </si>
  <si>
    <t>ESPOSITO Fulvio</t>
  </si>
  <si>
    <t>BUCCHI Amedeo</t>
  </si>
  <si>
    <t>SILENZI Luigino</t>
  </si>
  <si>
    <t>MACERATESI Bruno</t>
  </si>
  <si>
    <t>MENGONI Renzo</t>
  </si>
  <si>
    <t>CARLINI Alejandro</t>
  </si>
  <si>
    <t>MC015 ASD.ATL.AMATORI SANGIUSTESE</t>
  </si>
  <si>
    <t>NATALICCHI Cesare</t>
  </si>
  <si>
    <t>PG063 DREAM RUNNERS PERUGIA</t>
  </si>
  <si>
    <t>VALENTINI Raffaella</t>
  </si>
  <si>
    <t>MF36</t>
  </si>
  <si>
    <t>PU016 ATL. URBANIA</t>
  </si>
  <si>
    <t>BRANDETTI Giordano</t>
  </si>
  <si>
    <t>CERQUETI Mattia</t>
  </si>
  <si>
    <t>BIAGIONI Massimo</t>
  </si>
  <si>
    <t>FULIMENI Giuliano</t>
  </si>
  <si>
    <t>SALVATORI Gabriele</t>
  </si>
  <si>
    <t>SCARAFIOCCA Marcello</t>
  </si>
  <si>
    <t>MEROLLI Italo</t>
  </si>
  <si>
    <t>RM189 G.S. CAT SPORT ROMA</t>
  </si>
  <si>
    <t>BELLI Antonio</t>
  </si>
  <si>
    <t>STRAPPATO Sergio</t>
  </si>
  <si>
    <t>CASTELLANI Giovanni</t>
  </si>
  <si>
    <t>MONTECHIARI Giuseppe</t>
  </si>
  <si>
    <t>SENTINI Lorenzo</t>
  </si>
  <si>
    <t>ZZ001 ATLETI LIBERI</t>
  </si>
  <si>
    <t>CAPPELLA Alfredo</t>
  </si>
  <si>
    <t>MOCHI Lauro</t>
  </si>
  <si>
    <t>MC010 SACEN CORRIDONIA</t>
  </si>
  <si>
    <t>CANCELLONI Marcello</t>
  </si>
  <si>
    <t>FERRETTI Alessia</t>
  </si>
  <si>
    <t>ANGELONI Giuseppe</t>
  </si>
  <si>
    <t>END01 ASO GUBBIO RUNNERS</t>
  </si>
  <si>
    <t>ANDREOZZI Alfredo</t>
  </si>
  <si>
    <t>CESANELLI Paolo</t>
  </si>
  <si>
    <t>DELSERE Daniele</t>
  </si>
  <si>
    <t>PROFILI Paolo</t>
  </si>
  <si>
    <t>AN038 G.S. DINAMIS</t>
  </si>
  <si>
    <t>FRANCONI Sergio</t>
  </si>
  <si>
    <t>PETRACCI Luigi</t>
  </si>
  <si>
    <t>FORNI Raffaele</t>
  </si>
  <si>
    <t>ESPOSITO Paolo</t>
  </si>
  <si>
    <t>NA512 A.S.D. AMATORI VESUVIO</t>
  </si>
  <si>
    <t>MELCHIORRI Luca</t>
  </si>
  <si>
    <t>GRELLONI Pietro</t>
  </si>
  <si>
    <t>MAIO Domenico</t>
  </si>
  <si>
    <t>SALUSTRI Andrea</t>
  </si>
  <si>
    <t>CIACCIO Pierluigi</t>
  </si>
  <si>
    <t>CERQUETI Alberto</t>
  </si>
  <si>
    <t>SCURIATTI Fabio</t>
  </si>
  <si>
    <t>SANTONICI Alessandro</t>
  </si>
  <si>
    <t>BOVETTI Luciano</t>
  </si>
  <si>
    <t>VISPO Stefano</t>
  </si>
  <si>
    <t>PROCACCI Nadio</t>
  </si>
  <si>
    <t>STOPPINI Gabriele</t>
  </si>
  <si>
    <t>ROSSETTI Flavio</t>
  </si>
  <si>
    <t>POLTICCHIA Roberto</t>
  </si>
  <si>
    <t>END04 TRB GROUP PG</t>
  </si>
  <si>
    <t>LAMBERTUCCI Ulderico</t>
  </si>
  <si>
    <t>PU021 COLLEMAR-ATHON CLUB</t>
  </si>
  <si>
    <t>LEONARDI Lorenzo</t>
  </si>
  <si>
    <t>BELLI Massimo</t>
  </si>
  <si>
    <t>ROTILI Roberta</t>
  </si>
  <si>
    <t>MF46</t>
  </si>
  <si>
    <t>PICCIONI Gonario</t>
  </si>
  <si>
    <t>ACCIARRI Massimo</t>
  </si>
  <si>
    <t>ANTINORI Maurizio</t>
  </si>
  <si>
    <t>PAOLI Simone</t>
  </si>
  <si>
    <t>SERFILIPPI Mauro</t>
  </si>
  <si>
    <t>MATRICARDI Pietro</t>
  </si>
  <si>
    <t>SPATARO Cinzia</t>
  </si>
  <si>
    <t>PIRANI Massimo</t>
  </si>
  <si>
    <t>BALESTRA Valeriano</t>
  </si>
  <si>
    <t>GIACOMINI Giordano</t>
  </si>
  <si>
    <t>CONTI Domenico</t>
  </si>
  <si>
    <t>TOCCACIELI Bruno</t>
  </si>
  <si>
    <t>DONATINI Enzo</t>
  </si>
  <si>
    <t>MM70</t>
  </si>
  <si>
    <t>RA003 ATL. MAMELI RAVENNA</t>
  </si>
  <si>
    <t>FANTINI Marco</t>
  </si>
  <si>
    <t>MARILUNGO Massimo</t>
  </si>
  <si>
    <t>CANTARINI Andrea</t>
  </si>
  <si>
    <t>FIORENTINI Lorenzo</t>
  </si>
  <si>
    <t>SQUARCIA Franco</t>
  </si>
  <si>
    <t>LORI Giorgio</t>
  </si>
  <si>
    <t>GASPARRINI Damiano</t>
  </si>
  <si>
    <t>FRUDONI AGOSTINI Walter</t>
  </si>
  <si>
    <t>RIDOLFI Marco</t>
  </si>
  <si>
    <t>POMPEI Giancarlo</t>
  </si>
  <si>
    <t>ERCOLINO Luigi</t>
  </si>
  <si>
    <t>USP01 UISP JESI</t>
  </si>
  <si>
    <t>ADAMI Marco</t>
  </si>
  <si>
    <t>ANTONOZZI Andrea</t>
  </si>
  <si>
    <t>BOTTIGONI Giuliano</t>
  </si>
  <si>
    <t>FAZI Paolo</t>
  </si>
  <si>
    <t>FM027 ASS. POD. CASETTE D'ETE</t>
  </si>
  <si>
    <t>CAMPELLI Italo</t>
  </si>
  <si>
    <t>AN019 POL.CANDIA BARACCOLA ASPIO</t>
  </si>
  <si>
    <t>PICCHIO Paolo</t>
  </si>
  <si>
    <t>RIGANELLI Enrico</t>
  </si>
  <si>
    <t>BARRECA Giuseppe</t>
  </si>
  <si>
    <t>BARONE Roberto</t>
  </si>
  <si>
    <t>TULLI Fabio</t>
  </si>
  <si>
    <t>PICOTTI Augusto</t>
  </si>
  <si>
    <t>BORDI Roberto</t>
  </si>
  <si>
    <t>VIOLINI Gabriele</t>
  </si>
  <si>
    <t>ROSATI Marco</t>
  </si>
  <si>
    <t>RANALLI Govanni</t>
  </si>
  <si>
    <t>SARNARI Lara</t>
  </si>
  <si>
    <t>BALLELLI Sandro</t>
  </si>
  <si>
    <t>PONTRELLI Vito</t>
  </si>
  <si>
    <t>PERGOLESI Franco</t>
  </si>
  <si>
    <t>OLIVIERI Diego</t>
  </si>
  <si>
    <t>ORIENTI Enrico</t>
  </si>
  <si>
    <t>SPATARO Vito</t>
  </si>
  <si>
    <t>BELARDINELLI Stefano</t>
  </si>
  <si>
    <t>GRELLONI Paolo</t>
  </si>
  <si>
    <t>MC026 S.S.MARCIA 4 PONTI</t>
  </si>
  <si>
    <t>TARABELLI Maurizio</t>
  </si>
  <si>
    <t>ERCOLI Gabriella</t>
  </si>
  <si>
    <t>MC038 ATLETICA AVIS SARNANO</t>
  </si>
  <si>
    <t>BERNABEI Valentina</t>
  </si>
  <si>
    <t>MORRESI Giampaolo</t>
  </si>
  <si>
    <t>GALANTINI Gianni</t>
  </si>
  <si>
    <t>MENCONI Antonello</t>
  </si>
  <si>
    <t>FABIANI Silvano</t>
  </si>
  <si>
    <t>CANTERA Vittoriano</t>
  </si>
  <si>
    <t>CH162 A.S.D. 'THEATE WALK'</t>
  </si>
  <si>
    <t>PISTOLESI Giuliano</t>
  </si>
  <si>
    <t>GRAMACCIONI Tarcisio</t>
  </si>
  <si>
    <t>LATINI Roberto</t>
  </si>
  <si>
    <t>DI DONATO Bruno</t>
  </si>
  <si>
    <t>SERAFINI Annunziata</t>
  </si>
  <si>
    <t>MF56</t>
  </si>
  <si>
    <t>PANICHELLI Giordano</t>
  </si>
  <si>
    <t>BOROMEI Paolo</t>
  </si>
  <si>
    <t>NOLIS Anna</t>
  </si>
  <si>
    <t>BONI Giuliano</t>
  </si>
  <si>
    <t>TRINARI Walter</t>
  </si>
  <si>
    <t>PG032 ASS.POD. DIL.PONTE FELCINO</t>
  </si>
  <si>
    <t>SANTINI Claudio</t>
  </si>
  <si>
    <t>USP04 UISP ROMA</t>
  </si>
  <si>
    <t>DEL CARPIO Walter</t>
  </si>
  <si>
    <t>RONDINI Stefano</t>
  </si>
  <si>
    <t>PG038 ATLETICA AVIS PERUGIA</t>
  </si>
  <si>
    <t>SACCUTELLI Marco</t>
  </si>
  <si>
    <t>BRUTTI Edoardo</t>
  </si>
  <si>
    <t>PG041 ACAR UNICREDIT</t>
  </si>
  <si>
    <t>POLACCO Luca</t>
  </si>
  <si>
    <t>FALCHETTI Annamaria</t>
  </si>
  <si>
    <t>MANFRINI Mauro</t>
  </si>
  <si>
    <t>EPS00 PEDALE CIVITANOVA</t>
  </si>
  <si>
    <t>GRANATELLI Luana</t>
  </si>
  <si>
    <t>GROTTINI Giampaolo</t>
  </si>
  <si>
    <t>AN017 NUOVA PODISTICA LORETO</t>
  </si>
  <si>
    <t>SERRANI Mauro</t>
  </si>
  <si>
    <t>DEL GATTO Luigino</t>
  </si>
  <si>
    <t>TIBERI Vittorio</t>
  </si>
  <si>
    <t>FALLERONI Stefano</t>
  </si>
  <si>
    <t>CORALLINI Michele</t>
  </si>
  <si>
    <t>PACIAROTTI Ester</t>
  </si>
  <si>
    <t>BISCIAGLIO Attilio</t>
  </si>
  <si>
    <t>MENGHI Silvio</t>
  </si>
  <si>
    <t>RECCHI Giuliano</t>
  </si>
  <si>
    <t>MAZZANTE Giancarlo</t>
  </si>
  <si>
    <t>VALENTINIANI Silvia</t>
  </si>
  <si>
    <t>USP03 CANTINA TOLLO</t>
  </si>
  <si>
    <t>CASTRABERTE Fausto</t>
  </si>
  <si>
    <t>SCHEEL Theresa</t>
  </si>
  <si>
    <t>CARINCI Giuseppe</t>
  </si>
  <si>
    <t>RENZI Luciano</t>
  </si>
  <si>
    <t>COCCHI Alessandro</t>
  </si>
  <si>
    <t>BASCHERINI Roberto</t>
  </si>
  <si>
    <t>RM141 A.S. AMATORI VILLA PAMPHILI</t>
  </si>
  <si>
    <t>MENGONI Enrico</t>
  </si>
  <si>
    <t>CINQUANTINI Giovannino</t>
  </si>
  <si>
    <t>CAPPELLI Fabrizio</t>
  </si>
  <si>
    <t>TARTARI Anna</t>
  </si>
  <si>
    <t>CAMONI Massimo</t>
  </si>
  <si>
    <t>VIGNINI Tiziana</t>
  </si>
  <si>
    <t>FIATTI Sergio</t>
  </si>
  <si>
    <t>GUERRA Francesca</t>
  </si>
  <si>
    <t>CARNEVALI Cristiano</t>
  </si>
  <si>
    <t>BIOCCO Franco</t>
  </si>
  <si>
    <t>STECCONI Renato</t>
  </si>
  <si>
    <t>MEZZABOTTA Giacomo</t>
  </si>
  <si>
    <t>TESTATONDA Fabrizia</t>
  </si>
  <si>
    <t>ORTOLANI Sergio</t>
  </si>
  <si>
    <t>VI626 ATL.VICENTINA</t>
  </si>
  <si>
    <t>D'ALONZO Chiara</t>
  </si>
  <si>
    <t>SANTANATOGLIA Donatella</t>
  </si>
  <si>
    <t>BOCCI Graziano</t>
  </si>
  <si>
    <t>CENSI Rachela</t>
  </si>
  <si>
    <t>IONITI Cristina</t>
  </si>
  <si>
    <t>BIANCHINI Adriano</t>
  </si>
  <si>
    <t>CHERUBINI Franco</t>
  </si>
  <si>
    <t>PAOLUCCI Genni</t>
  </si>
  <si>
    <t>TESEI Teseo</t>
  </si>
  <si>
    <t>LEZZERINI Augusto</t>
  </si>
  <si>
    <t>FRONTALINI Fabiola</t>
  </si>
  <si>
    <t>ANTONELLI Ivano</t>
  </si>
  <si>
    <t>QUINTABA' Stefano</t>
  </si>
  <si>
    <t>MARINI Monica</t>
  </si>
  <si>
    <t>MINELLI Valentina</t>
  </si>
  <si>
    <t>PACE Gilberto</t>
  </si>
  <si>
    <t>CAPORALETTI Sara</t>
  </si>
  <si>
    <t>PETTINARI Claudio</t>
  </si>
  <si>
    <t>VICI Ernesto</t>
  </si>
  <si>
    <t>CRESCIMBENI Maria Adela</t>
  </si>
  <si>
    <t>ANGIOLILLO Filomena</t>
  </si>
  <si>
    <t>VECCHIONI Giancarlo</t>
  </si>
  <si>
    <t>ANGELETTI Sauro</t>
  </si>
  <si>
    <t>STURA Giuseppina</t>
  </si>
  <si>
    <t>DI CHIARA Anna</t>
  </si>
  <si>
    <t>FAZI Graziana</t>
  </si>
  <si>
    <t>GIACOPETTI Donatella</t>
  </si>
  <si>
    <t>RS010 LIB.ATL. CASTELGANDOLFO-ALBANO</t>
  </si>
  <si>
    <t>CUTRINI Andrea</t>
  </si>
  <si>
    <t>MI638 HAPPY RUNNER CLUB</t>
  </si>
  <si>
    <t>HONORATI Tito Baldo</t>
  </si>
  <si>
    <t>BRACARDI Paolo</t>
  </si>
  <si>
    <t>USP06 VOLUMNIA SAN GIOVANNI PG</t>
  </si>
  <si>
    <t>FONTENOVA Maurizio</t>
  </si>
  <si>
    <t>CANONICO Alberto</t>
  </si>
  <si>
    <t>MARTINELLI Fulvio</t>
  </si>
  <si>
    <t>ROSSETTI Tito</t>
  </si>
  <si>
    <t>SCHIAVONI Augusto</t>
  </si>
  <si>
    <t>LEONORI Agostino</t>
  </si>
  <si>
    <t>VESPRINI Barbara</t>
  </si>
  <si>
    <t>FERRETTI Fulvio</t>
  </si>
  <si>
    <t>CERESANI Sergio</t>
  </si>
  <si>
    <t>SPADONI Fabrizio</t>
  </si>
  <si>
    <t>STACCHIOTTI Massimo</t>
  </si>
  <si>
    <t>JANGUDAKIS Concetta</t>
  </si>
  <si>
    <t>FORNAROLA Duilio</t>
  </si>
  <si>
    <t>MM75</t>
  </si>
  <si>
    <t>TIERI Pasquale</t>
  </si>
  <si>
    <t>ASTOLFI Patrizio</t>
  </si>
  <si>
    <t>STACCHIOTTI Fabrizio</t>
  </si>
  <si>
    <t>GALIOTTO Stefano</t>
  </si>
  <si>
    <r>
      <t xml:space="preserve">Marcia Dei 4 Ponti </t>
    </r>
    <r>
      <rPr>
        <i/>
        <sz val="18"/>
        <rFont val="Arial"/>
        <family val="2"/>
      </rPr>
      <t>33ª edizione</t>
    </r>
  </si>
  <si>
    <t>Pontile di Fiuminata (MC) Italia - Domenica 07/08/2011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</si>
</sst>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left" vertical="center"/>
    </xf>
    <xf numFmtId="21" fontId="12" fillId="4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2" fillId="4" borderId="6" xfId="0" applyFont="1" applyFill="1" applyBorder="1" applyAlignment="1">
      <alignment/>
    </xf>
    <xf numFmtId="0" fontId="12" fillId="4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389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390</v>
      </c>
      <c r="B2" s="19"/>
      <c r="C2" s="19"/>
      <c r="D2" s="19"/>
      <c r="E2" s="19"/>
      <c r="F2" s="19"/>
      <c r="G2" s="19"/>
      <c r="H2" s="3" t="s">
        <v>0</v>
      </c>
      <c r="I2" s="4">
        <v>13.5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3" t="s">
        <v>11</v>
      </c>
      <c r="C4" s="36"/>
      <c r="D4" s="14" t="s">
        <v>12</v>
      </c>
      <c r="E4" s="26" t="s">
        <v>13</v>
      </c>
      <c r="F4" s="39">
        <v>0.03302083333333333</v>
      </c>
      <c r="G4" s="14" t="str">
        <f aca="true" t="shared" si="0" ref="G4:G67">TEXT(INT((HOUR(F4)*3600+MINUTE(F4)*60+SECOND(F4))/$I$2/60),"0")&amp;"."&amp;TEXT(MOD((HOUR(F4)*3600+MINUTE(F4)*60+SECOND(F4))/$I$2,60),"00")&amp;"/km"</f>
        <v>3.31/km</v>
      </c>
      <c r="H4" s="27">
        <f>F4-$F$4</f>
        <v>0</v>
      </c>
      <c r="I4" s="27">
        <f>F4-INDEX($F$4:$F$28,MATCH(D4,$D$4:$D$28,0))</f>
        <v>0</v>
      </c>
    </row>
    <row r="5" spans="1:9" s="11" customFormat="1" ht="15" customHeight="1">
      <c r="A5" s="28">
        <v>2</v>
      </c>
      <c r="B5" s="34" t="s">
        <v>14</v>
      </c>
      <c r="C5" s="37"/>
      <c r="D5" s="28" t="s">
        <v>12</v>
      </c>
      <c r="E5" s="29" t="s">
        <v>13</v>
      </c>
      <c r="F5" s="40">
        <v>0.03302083333333333</v>
      </c>
      <c r="G5" s="28" t="str">
        <f t="shared" si="0"/>
        <v>3.31/km</v>
      </c>
      <c r="H5" s="30">
        <f>F5-$F$4</f>
        <v>0</v>
      </c>
      <c r="I5" s="30">
        <f aca="true" t="shared" si="1" ref="I5:I26">F5-INDEX($F$4:$F$560,MATCH(D5,$D$4:$D$560,0))</f>
        <v>0</v>
      </c>
    </row>
    <row r="6" spans="1:9" s="11" customFormat="1" ht="15" customHeight="1">
      <c r="A6" s="28">
        <v>3</v>
      </c>
      <c r="B6" s="34" t="s">
        <v>15</v>
      </c>
      <c r="C6" s="37"/>
      <c r="D6" s="28" t="s">
        <v>16</v>
      </c>
      <c r="E6" s="29" t="s">
        <v>17</v>
      </c>
      <c r="F6" s="40">
        <v>0.03329861111111111</v>
      </c>
      <c r="G6" s="28" t="str">
        <f t="shared" si="0"/>
        <v>3.33/km</v>
      </c>
      <c r="H6" s="30">
        <f aca="true" t="shared" si="2" ref="H6:H21">F6-$F$4</f>
        <v>0.00027777777777777957</v>
      </c>
      <c r="I6" s="30">
        <f t="shared" si="1"/>
        <v>0</v>
      </c>
    </row>
    <row r="7" spans="1:9" s="11" customFormat="1" ht="15" customHeight="1">
      <c r="A7" s="28">
        <v>4</v>
      </c>
      <c r="B7" s="34" t="s">
        <v>18</v>
      </c>
      <c r="C7" s="37"/>
      <c r="D7" s="28" t="s">
        <v>19</v>
      </c>
      <c r="E7" s="29" t="s">
        <v>20</v>
      </c>
      <c r="F7" s="40">
        <v>0.03396990740740741</v>
      </c>
      <c r="G7" s="28" t="str">
        <f t="shared" si="0"/>
        <v>3.37/km</v>
      </c>
      <c r="H7" s="30">
        <f t="shared" si="2"/>
        <v>0.0009490740740740744</v>
      </c>
      <c r="I7" s="30">
        <f t="shared" si="1"/>
        <v>0</v>
      </c>
    </row>
    <row r="8" spans="1:9" s="11" customFormat="1" ht="15" customHeight="1">
      <c r="A8" s="28">
        <v>5</v>
      </c>
      <c r="B8" s="34" t="s">
        <v>21</v>
      </c>
      <c r="C8" s="37"/>
      <c r="D8" s="28" t="s">
        <v>16</v>
      </c>
      <c r="E8" s="29" t="s">
        <v>22</v>
      </c>
      <c r="F8" s="40">
        <v>0.03471064814814815</v>
      </c>
      <c r="G8" s="28" t="str">
        <f t="shared" si="0"/>
        <v>3.42/km</v>
      </c>
      <c r="H8" s="30">
        <f t="shared" si="2"/>
        <v>0.0016898148148148176</v>
      </c>
      <c r="I8" s="30">
        <f t="shared" si="1"/>
        <v>0.001412037037037038</v>
      </c>
    </row>
    <row r="9" spans="1:9" s="11" customFormat="1" ht="15" customHeight="1">
      <c r="A9" s="28">
        <v>6</v>
      </c>
      <c r="B9" s="34" t="s">
        <v>23</v>
      </c>
      <c r="C9" s="37"/>
      <c r="D9" s="28" t="s">
        <v>24</v>
      </c>
      <c r="E9" s="29" t="s">
        <v>25</v>
      </c>
      <c r="F9" s="40">
        <v>0.035</v>
      </c>
      <c r="G9" s="28" t="str">
        <f t="shared" si="0"/>
        <v>3.44/km</v>
      </c>
      <c r="H9" s="30">
        <f t="shared" si="2"/>
        <v>0.0019791666666666707</v>
      </c>
      <c r="I9" s="30">
        <f t="shared" si="1"/>
        <v>0</v>
      </c>
    </row>
    <row r="10" spans="1:9" s="11" customFormat="1" ht="15" customHeight="1">
      <c r="A10" s="28">
        <v>7</v>
      </c>
      <c r="B10" s="34" t="s">
        <v>26</v>
      </c>
      <c r="C10" s="37"/>
      <c r="D10" s="28" t="s">
        <v>19</v>
      </c>
      <c r="E10" s="29" t="s">
        <v>27</v>
      </c>
      <c r="F10" s="40">
        <v>0.035277777777777776</v>
      </c>
      <c r="G10" s="28" t="str">
        <f t="shared" si="0"/>
        <v>3.46/km</v>
      </c>
      <c r="H10" s="30">
        <f t="shared" si="2"/>
        <v>0.0022569444444444434</v>
      </c>
      <c r="I10" s="30">
        <f t="shared" si="1"/>
        <v>0.001307870370370369</v>
      </c>
    </row>
    <row r="11" spans="1:9" s="11" customFormat="1" ht="15" customHeight="1">
      <c r="A11" s="28">
        <v>8</v>
      </c>
      <c r="B11" s="34" t="s">
        <v>28</v>
      </c>
      <c r="C11" s="37"/>
      <c r="D11" s="28" t="s">
        <v>24</v>
      </c>
      <c r="E11" s="29" t="s">
        <v>29</v>
      </c>
      <c r="F11" s="40">
        <v>0.0353125</v>
      </c>
      <c r="G11" s="28" t="str">
        <f t="shared" si="0"/>
        <v>3.46/km</v>
      </c>
      <c r="H11" s="30">
        <f t="shared" si="2"/>
        <v>0.002291666666666664</v>
      </c>
      <c r="I11" s="30">
        <f t="shared" si="1"/>
        <v>0.00031249999999999334</v>
      </c>
    </row>
    <row r="12" spans="1:9" s="11" customFormat="1" ht="15" customHeight="1">
      <c r="A12" s="28">
        <v>9</v>
      </c>
      <c r="B12" s="34" t="s">
        <v>30</v>
      </c>
      <c r="C12" s="37"/>
      <c r="D12" s="28" t="s">
        <v>24</v>
      </c>
      <c r="E12" s="29" t="s">
        <v>31</v>
      </c>
      <c r="F12" s="40">
        <v>0.0353587962962963</v>
      </c>
      <c r="G12" s="28" t="str">
        <f t="shared" si="0"/>
        <v>3.46/km</v>
      </c>
      <c r="H12" s="30">
        <f t="shared" si="2"/>
        <v>0.0023379629629629653</v>
      </c>
      <c r="I12" s="30">
        <f t="shared" si="1"/>
        <v>0.00035879629629629456</v>
      </c>
    </row>
    <row r="13" spans="1:9" s="11" customFormat="1" ht="15" customHeight="1">
      <c r="A13" s="28">
        <v>10</v>
      </c>
      <c r="B13" s="34" t="s">
        <v>32</v>
      </c>
      <c r="C13" s="37"/>
      <c r="D13" s="28" t="s">
        <v>24</v>
      </c>
      <c r="E13" s="29" t="s">
        <v>22</v>
      </c>
      <c r="F13" s="40">
        <v>0.03546296296296297</v>
      </c>
      <c r="G13" s="28" t="str">
        <f t="shared" si="0"/>
        <v>3.47/km</v>
      </c>
      <c r="H13" s="30">
        <f t="shared" si="2"/>
        <v>0.0024421296296296344</v>
      </c>
      <c r="I13" s="30">
        <f t="shared" si="1"/>
        <v>0.00046296296296296363</v>
      </c>
    </row>
    <row r="14" spans="1:9" s="11" customFormat="1" ht="15" customHeight="1">
      <c r="A14" s="28">
        <v>11</v>
      </c>
      <c r="B14" s="34" t="s">
        <v>33</v>
      </c>
      <c r="C14" s="37"/>
      <c r="D14" s="28" t="s">
        <v>34</v>
      </c>
      <c r="E14" s="29" t="s">
        <v>35</v>
      </c>
      <c r="F14" s="40">
        <v>0.0355787037037037</v>
      </c>
      <c r="G14" s="28" t="str">
        <f t="shared" si="0"/>
        <v>3.48/km</v>
      </c>
      <c r="H14" s="30">
        <f t="shared" si="2"/>
        <v>0.00255787037037037</v>
      </c>
      <c r="I14" s="30">
        <f t="shared" si="1"/>
        <v>0</v>
      </c>
    </row>
    <row r="15" spans="1:9" s="11" customFormat="1" ht="15" customHeight="1">
      <c r="A15" s="28">
        <v>12</v>
      </c>
      <c r="B15" s="34" t="s">
        <v>36</v>
      </c>
      <c r="C15" s="37"/>
      <c r="D15" s="28" t="s">
        <v>34</v>
      </c>
      <c r="E15" s="29" t="s">
        <v>37</v>
      </c>
      <c r="F15" s="40">
        <v>0.035694444444444445</v>
      </c>
      <c r="G15" s="28" t="str">
        <f t="shared" si="0"/>
        <v>3.48/km</v>
      </c>
      <c r="H15" s="30">
        <f t="shared" si="2"/>
        <v>0.0026736111111111127</v>
      </c>
      <c r="I15" s="30">
        <f t="shared" si="1"/>
        <v>0.00011574074074074264</v>
      </c>
    </row>
    <row r="16" spans="1:9" s="11" customFormat="1" ht="15" customHeight="1">
      <c r="A16" s="28">
        <v>13</v>
      </c>
      <c r="B16" s="34" t="s">
        <v>38</v>
      </c>
      <c r="C16" s="37"/>
      <c r="D16" s="28" t="s">
        <v>16</v>
      </c>
      <c r="E16" s="29" t="s">
        <v>22</v>
      </c>
      <c r="F16" s="40">
        <v>0.035694444444444445</v>
      </c>
      <c r="G16" s="28" t="str">
        <f t="shared" si="0"/>
        <v>3.48/km</v>
      </c>
      <c r="H16" s="30">
        <f t="shared" si="2"/>
        <v>0.0026736111111111127</v>
      </c>
      <c r="I16" s="30">
        <f t="shared" si="1"/>
        <v>0.002395833333333333</v>
      </c>
    </row>
    <row r="17" spans="1:9" s="11" customFormat="1" ht="15" customHeight="1">
      <c r="A17" s="28">
        <v>14</v>
      </c>
      <c r="B17" s="34" t="s">
        <v>39</v>
      </c>
      <c r="C17" s="37"/>
      <c r="D17" s="28" t="s">
        <v>40</v>
      </c>
      <c r="E17" s="29" t="s">
        <v>41</v>
      </c>
      <c r="F17" s="40">
        <v>0.035868055555555556</v>
      </c>
      <c r="G17" s="28" t="str">
        <f t="shared" si="0"/>
        <v>3.50/km</v>
      </c>
      <c r="H17" s="30">
        <f t="shared" si="2"/>
        <v>0.002847222222222223</v>
      </c>
      <c r="I17" s="30">
        <f t="shared" si="1"/>
        <v>0</v>
      </c>
    </row>
    <row r="18" spans="1:9" s="11" customFormat="1" ht="15" customHeight="1">
      <c r="A18" s="28">
        <v>15</v>
      </c>
      <c r="B18" s="34" t="s">
        <v>42</v>
      </c>
      <c r="C18" s="37"/>
      <c r="D18" s="28" t="s">
        <v>34</v>
      </c>
      <c r="E18" s="29" t="s">
        <v>43</v>
      </c>
      <c r="F18" s="40">
        <v>0.036458333333333336</v>
      </c>
      <c r="G18" s="28" t="str">
        <f t="shared" si="0"/>
        <v>3.53/km</v>
      </c>
      <c r="H18" s="30">
        <f t="shared" si="2"/>
        <v>0.003437500000000003</v>
      </c>
      <c r="I18" s="30">
        <f t="shared" si="1"/>
        <v>0.000879629629629633</v>
      </c>
    </row>
    <row r="19" spans="1:9" s="11" customFormat="1" ht="15" customHeight="1">
      <c r="A19" s="28">
        <v>16</v>
      </c>
      <c r="B19" s="34" t="s">
        <v>44</v>
      </c>
      <c r="C19" s="37"/>
      <c r="D19" s="28" t="s">
        <v>45</v>
      </c>
      <c r="E19" s="29" t="s">
        <v>43</v>
      </c>
      <c r="F19" s="40">
        <v>0.036458333333333336</v>
      </c>
      <c r="G19" s="28" t="str">
        <f t="shared" si="0"/>
        <v>3.53/km</v>
      </c>
      <c r="H19" s="30">
        <f t="shared" si="2"/>
        <v>0.003437500000000003</v>
      </c>
      <c r="I19" s="30">
        <f t="shared" si="1"/>
        <v>0</v>
      </c>
    </row>
    <row r="20" spans="1:9" s="11" customFormat="1" ht="15" customHeight="1">
      <c r="A20" s="28">
        <v>17</v>
      </c>
      <c r="B20" s="34" t="s">
        <v>46</v>
      </c>
      <c r="C20" s="37"/>
      <c r="D20" s="28" t="s">
        <v>34</v>
      </c>
      <c r="E20" s="29" t="s">
        <v>29</v>
      </c>
      <c r="F20" s="40">
        <v>0.03680555555555556</v>
      </c>
      <c r="G20" s="28" t="str">
        <f t="shared" si="0"/>
        <v>3.56/km</v>
      </c>
      <c r="H20" s="30">
        <f t="shared" si="2"/>
        <v>0.003784722222222224</v>
      </c>
      <c r="I20" s="30">
        <f t="shared" si="1"/>
        <v>0.001226851851851854</v>
      </c>
    </row>
    <row r="21" spans="1:9" s="11" customFormat="1" ht="15" customHeight="1">
      <c r="A21" s="28">
        <v>18</v>
      </c>
      <c r="B21" s="34" t="s">
        <v>47</v>
      </c>
      <c r="C21" s="37"/>
      <c r="D21" s="28" t="s">
        <v>16</v>
      </c>
      <c r="E21" s="29" t="s">
        <v>48</v>
      </c>
      <c r="F21" s="40">
        <v>0.03692129629629629</v>
      </c>
      <c r="G21" s="28" t="str">
        <f t="shared" si="0"/>
        <v>3.56/km</v>
      </c>
      <c r="H21" s="30">
        <f t="shared" si="2"/>
        <v>0.0039004629629629597</v>
      </c>
      <c r="I21" s="30">
        <f t="shared" si="1"/>
        <v>0.00362268518518518</v>
      </c>
    </row>
    <row r="22" spans="1:9" s="11" customFormat="1" ht="15" customHeight="1">
      <c r="A22" s="28">
        <v>19</v>
      </c>
      <c r="B22" s="34" t="s">
        <v>49</v>
      </c>
      <c r="C22" s="37"/>
      <c r="D22" s="28" t="s">
        <v>16</v>
      </c>
      <c r="E22" s="29" t="s">
        <v>50</v>
      </c>
      <c r="F22" s="40">
        <v>0.03701388888888889</v>
      </c>
      <c r="G22" s="28" t="str">
        <f t="shared" si="0"/>
        <v>3.57/km</v>
      </c>
      <c r="H22" s="30">
        <f>F22-$F$4</f>
        <v>0.003993055555555555</v>
      </c>
      <c r="I22" s="30">
        <f t="shared" si="1"/>
        <v>0.0037152777777777757</v>
      </c>
    </row>
    <row r="23" spans="1:9" s="11" customFormat="1" ht="15" customHeight="1">
      <c r="A23" s="28">
        <v>20</v>
      </c>
      <c r="B23" s="34" t="s">
        <v>51</v>
      </c>
      <c r="C23" s="37"/>
      <c r="D23" s="28" t="s">
        <v>19</v>
      </c>
      <c r="E23" s="29" t="s">
        <v>43</v>
      </c>
      <c r="F23" s="40">
        <v>0.037071759259259256</v>
      </c>
      <c r="G23" s="28" t="str">
        <f t="shared" si="0"/>
        <v>3.57/km</v>
      </c>
      <c r="H23" s="30">
        <f>F23-$F$4</f>
        <v>0.004050925925925923</v>
      </c>
      <c r="I23" s="30">
        <f t="shared" si="1"/>
        <v>0.0031018518518518487</v>
      </c>
    </row>
    <row r="24" spans="1:9" s="11" customFormat="1" ht="15" customHeight="1">
      <c r="A24" s="28">
        <v>21</v>
      </c>
      <c r="B24" s="34" t="s">
        <v>52</v>
      </c>
      <c r="C24" s="37"/>
      <c r="D24" s="28" t="s">
        <v>16</v>
      </c>
      <c r="E24" s="29" t="s">
        <v>48</v>
      </c>
      <c r="F24" s="40">
        <v>0.03710648148148148</v>
      </c>
      <c r="G24" s="28" t="str">
        <f t="shared" si="0"/>
        <v>3.57/km</v>
      </c>
      <c r="H24" s="30">
        <f>F24-$F$4</f>
        <v>0.004085648148148151</v>
      </c>
      <c r="I24" s="30">
        <f t="shared" si="1"/>
        <v>0.003807870370370371</v>
      </c>
    </row>
    <row r="25" spans="1:9" s="11" customFormat="1" ht="15" customHeight="1">
      <c r="A25" s="28">
        <v>22</v>
      </c>
      <c r="B25" s="34" t="s">
        <v>53</v>
      </c>
      <c r="C25" s="37"/>
      <c r="D25" s="28" t="s">
        <v>40</v>
      </c>
      <c r="E25" s="29" t="s">
        <v>54</v>
      </c>
      <c r="F25" s="40">
        <v>0.037280092592592594</v>
      </c>
      <c r="G25" s="28" t="str">
        <f t="shared" si="0"/>
        <v>3.59/km</v>
      </c>
      <c r="H25" s="30">
        <f>F25-$F$4</f>
        <v>0.004259259259259261</v>
      </c>
      <c r="I25" s="30">
        <f t="shared" si="1"/>
        <v>0.001412037037037038</v>
      </c>
    </row>
    <row r="26" spans="1:9" s="11" customFormat="1" ht="15" customHeight="1">
      <c r="A26" s="28">
        <v>23</v>
      </c>
      <c r="B26" s="34" t="s">
        <v>55</v>
      </c>
      <c r="C26" s="37"/>
      <c r="D26" s="28" t="s">
        <v>34</v>
      </c>
      <c r="E26" s="29" t="s">
        <v>48</v>
      </c>
      <c r="F26" s="40">
        <v>0.03732638888888889</v>
      </c>
      <c r="G26" s="28" t="str">
        <f t="shared" si="0"/>
        <v>3.59/km</v>
      </c>
      <c r="H26" s="30">
        <f>F26-$F$4</f>
        <v>0.0043055555555555555</v>
      </c>
      <c r="I26" s="30">
        <f t="shared" si="1"/>
        <v>0.0017476851851851855</v>
      </c>
    </row>
    <row r="27" spans="1:9" s="12" customFormat="1" ht="15" customHeight="1">
      <c r="A27" s="28">
        <v>24</v>
      </c>
      <c r="B27" s="34" t="s">
        <v>56</v>
      </c>
      <c r="C27" s="37"/>
      <c r="D27" s="28" t="s">
        <v>57</v>
      </c>
      <c r="E27" s="29" t="s">
        <v>58</v>
      </c>
      <c r="F27" s="40">
        <v>0.037395833333333336</v>
      </c>
      <c r="G27" s="28" t="str">
        <f t="shared" si="0"/>
        <v>3.59/km</v>
      </c>
      <c r="H27" s="30">
        <f aca="true" t="shared" si="3" ref="H27:H90">F27-$F$4</f>
        <v>0.004375000000000004</v>
      </c>
      <c r="I27" s="30">
        <f aca="true" t="shared" si="4" ref="I27:I90">F27-INDEX($F$4:$F$560,MATCH(D27,$D$4:$D$560,0))</f>
        <v>0</v>
      </c>
    </row>
    <row r="28" spans="1:9" s="11" customFormat="1" ht="15" customHeight="1">
      <c r="A28" s="28">
        <v>25</v>
      </c>
      <c r="B28" s="34" t="s">
        <v>59</v>
      </c>
      <c r="C28" s="37"/>
      <c r="D28" s="28" t="s">
        <v>19</v>
      </c>
      <c r="E28" s="29" t="s">
        <v>60</v>
      </c>
      <c r="F28" s="40">
        <v>0.03761574074074074</v>
      </c>
      <c r="G28" s="28" t="str">
        <f t="shared" si="0"/>
        <v>4.01/km</v>
      </c>
      <c r="H28" s="30">
        <f t="shared" si="3"/>
        <v>0.004594907407407409</v>
      </c>
      <c r="I28" s="30">
        <f t="shared" si="4"/>
        <v>0.0036458333333333343</v>
      </c>
    </row>
    <row r="29" spans="1:9" ht="15" customHeight="1">
      <c r="A29" s="28">
        <v>26</v>
      </c>
      <c r="B29" s="34" t="s">
        <v>61</v>
      </c>
      <c r="C29" s="37"/>
      <c r="D29" s="28" t="s">
        <v>16</v>
      </c>
      <c r="E29" s="29" t="s">
        <v>62</v>
      </c>
      <c r="F29" s="40">
        <v>0.03789351851851852</v>
      </c>
      <c r="G29" s="28" t="str">
        <f t="shared" si="0"/>
        <v>4.03/km</v>
      </c>
      <c r="H29" s="30">
        <f t="shared" si="3"/>
        <v>0.004872685185185188</v>
      </c>
      <c r="I29" s="30">
        <f t="shared" si="4"/>
        <v>0.004594907407407409</v>
      </c>
    </row>
    <row r="30" spans="1:9" ht="15" customHeight="1">
      <c r="A30" s="28">
        <v>27</v>
      </c>
      <c r="B30" s="34" t="s">
        <v>63</v>
      </c>
      <c r="C30" s="37"/>
      <c r="D30" s="28" t="s">
        <v>45</v>
      </c>
      <c r="E30" s="29" t="s">
        <v>64</v>
      </c>
      <c r="F30" s="40">
        <v>0.037905092592592594</v>
      </c>
      <c r="G30" s="28" t="str">
        <f t="shared" si="0"/>
        <v>4.03/km</v>
      </c>
      <c r="H30" s="30">
        <f t="shared" si="3"/>
        <v>0.004884259259259262</v>
      </c>
      <c r="I30" s="30">
        <f t="shared" si="4"/>
        <v>0.0014467592592592587</v>
      </c>
    </row>
    <row r="31" spans="1:9" ht="15" customHeight="1">
      <c r="A31" s="28">
        <v>28</v>
      </c>
      <c r="B31" s="34" t="s">
        <v>65</v>
      </c>
      <c r="C31" s="37"/>
      <c r="D31" s="28" t="s">
        <v>66</v>
      </c>
      <c r="E31" s="29" t="s">
        <v>67</v>
      </c>
      <c r="F31" s="40">
        <v>0.037905092592592594</v>
      </c>
      <c r="G31" s="28" t="str">
        <f t="shared" si="0"/>
        <v>4.03/km</v>
      </c>
      <c r="H31" s="30">
        <f t="shared" si="3"/>
        <v>0.004884259259259262</v>
      </c>
      <c r="I31" s="30">
        <f t="shared" si="4"/>
        <v>0</v>
      </c>
    </row>
    <row r="32" spans="1:9" ht="15" customHeight="1">
      <c r="A32" s="28">
        <v>29</v>
      </c>
      <c r="B32" s="34" t="s">
        <v>68</v>
      </c>
      <c r="C32" s="37"/>
      <c r="D32" s="28" t="s">
        <v>19</v>
      </c>
      <c r="E32" s="29" t="s">
        <v>69</v>
      </c>
      <c r="F32" s="40">
        <v>0.038125</v>
      </c>
      <c r="G32" s="28" t="str">
        <f t="shared" si="0"/>
        <v>4.04/km</v>
      </c>
      <c r="H32" s="30">
        <f t="shared" si="3"/>
        <v>0.005104166666666667</v>
      </c>
      <c r="I32" s="30">
        <f t="shared" si="4"/>
        <v>0.004155092592592592</v>
      </c>
    </row>
    <row r="33" spans="1:9" ht="15" customHeight="1">
      <c r="A33" s="28">
        <v>30</v>
      </c>
      <c r="B33" s="34" t="s">
        <v>70</v>
      </c>
      <c r="C33" s="37"/>
      <c r="D33" s="28" t="s">
        <v>19</v>
      </c>
      <c r="E33" s="29" t="s">
        <v>71</v>
      </c>
      <c r="F33" s="40">
        <v>0.03819444444444444</v>
      </c>
      <c r="G33" s="28" t="str">
        <f t="shared" si="0"/>
        <v>4.04/km</v>
      </c>
      <c r="H33" s="30">
        <f t="shared" si="3"/>
        <v>0.005173611111111108</v>
      </c>
      <c r="I33" s="30">
        <f t="shared" si="4"/>
        <v>0.004224537037037034</v>
      </c>
    </row>
    <row r="34" spans="1:9" ht="15" customHeight="1">
      <c r="A34" s="28">
        <v>31</v>
      </c>
      <c r="B34" s="34" t="s">
        <v>72</v>
      </c>
      <c r="C34" s="37"/>
      <c r="D34" s="28" t="s">
        <v>40</v>
      </c>
      <c r="E34" s="29" t="s">
        <v>50</v>
      </c>
      <c r="F34" s="40">
        <v>0.03821759259259259</v>
      </c>
      <c r="G34" s="28" t="str">
        <f t="shared" si="0"/>
        <v>4.05/km</v>
      </c>
      <c r="H34" s="30">
        <f t="shared" si="3"/>
        <v>0.005196759259259255</v>
      </c>
      <c r="I34" s="30">
        <f t="shared" si="4"/>
        <v>0.002349537037037032</v>
      </c>
    </row>
    <row r="35" spans="1:9" ht="15" customHeight="1">
      <c r="A35" s="28">
        <v>32</v>
      </c>
      <c r="B35" s="34" t="s">
        <v>73</v>
      </c>
      <c r="C35" s="37"/>
      <c r="D35" s="28" t="s">
        <v>16</v>
      </c>
      <c r="E35" s="29" t="s">
        <v>74</v>
      </c>
      <c r="F35" s="40">
        <v>0.038287037037037036</v>
      </c>
      <c r="G35" s="28" t="str">
        <f t="shared" si="0"/>
        <v>4.05/km</v>
      </c>
      <c r="H35" s="30">
        <f t="shared" si="3"/>
        <v>0.0052662037037037035</v>
      </c>
      <c r="I35" s="30">
        <f t="shared" si="4"/>
        <v>0.004988425925925924</v>
      </c>
    </row>
    <row r="36" spans="1:9" ht="15" customHeight="1">
      <c r="A36" s="28">
        <v>33</v>
      </c>
      <c r="B36" s="34" t="s">
        <v>75</v>
      </c>
      <c r="C36" s="37"/>
      <c r="D36" s="28" t="s">
        <v>19</v>
      </c>
      <c r="E36" s="29" t="s">
        <v>76</v>
      </c>
      <c r="F36" s="40">
        <v>0.03831018518518518</v>
      </c>
      <c r="G36" s="28" t="str">
        <f t="shared" si="0"/>
        <v>4.05/km</v>
      </c>
      <c r="H36" s="30">
        <f t="shared" si="3"/>
        <v>0.005289351851851851</v>
      </c>
      <c r="I36" s="30">
        <f t="shared" si="4"/>
        <v>0.004340277777777776</v>
      </c>
    </row>
    <row r="37" spans="1:9" ht="15" customHeight="1">
      <c r="A37" s="28">
        <v>34</v>
      </c>
      <c r="B37" s="34" t="s">
        <v>77</v>
      </c>
      <c r="C37" s="37"/>
      <c r="D37" s="28" t="s">
        <v>78</v>
      </c>
      <c r="E37" s="29" t="s">
        <v>25</v>
      </c>
      <c r="F37" s="40">
        <v>0.03857638888888889</v>
      </c>
      <c r="G37" s="28" t="str">
        <f t="shared" si="0"/>
        <v>4.07/km</v>
      </c>
      <c r="H37" s="30">
        <f t="shared" si="3"/>
        <v>0.005555555555555557</v>
      </c>
      <c r="I37" s="30">
        <f t="shared" si="4"/>
        <v>0</v>
      </c>
    </row>
    <row r="38" spans="1:9" ht="15" customHeight="1">
      <c r="A38" s="28">
        <v>35</v>
      </c>
      <c r="B38" s="34" t="s">
        <v>79</v>
      </c>
      <c r="C38" s="37"/>
      <c r="D38" s="28" t="s">
        <v>19</v>
      </c>
      <c r="E38" s="29" t="s">
        <v>80</v>
      </c>
      <c r="F38" s="40">
        <v>0.03877314814814815</v>
      </c>
      <c r="G38" s="28" t="str">
        <f t="shared" si="0"/>
        <v>4.08/km</v>
      </c>
      <c r="H38" s="30">
        <f t="shared" si="3"/>
        <v>0.005752314814814814</v>
      </c>
      <c r="I38" s="30">
        <f t="shared" si="4"/>
        <v>0.00480324074074074</v>
      </c>
    </row>
    <row r="39" spans="1:9" ht="15" customHeight="1">
      <c r="A39" s="28">
        <v>36</v>
      </c>
      <c r="B39" s="34" t="s">
        <v>81</v>
      </c>
      <c r="C39" s="37"/>
      <c r="D39" s="28" t="s">
        <v>19</v>
      </c>
      <c r="E39" s="29" t="s">
        <v>82</v>
      </c>
      <c r="F39" s="40">
        <v>0.03878472222222223</v>
      </c>
      <c r="G39" s="28" t="str">
        <f t="shared" si="0"/>
        <v>4.08/km</v>
      </c>
      <c r="H39" s="30">
        <f t="shared" si="3"/>
        <v>0.005763888888888895</v>
      </c>
      <c r="I39" s="30">
        <f t="shared" si="4"/>
        <v>0.00481481481481482</v>
      </c>
    </row>
    <row r="40" spans="1:9" ht="15" customHeight="1">
      <c r="A40" s="28">
        <v>37</v>
      </c>
      <c r="B40" s="34" t="s">
        <v>83</v>
      </c>
      <c r="C40" s="37"/>
      <c r="D40" s="28" t="s">
        <v>45</v>
      </c>
      <c r="E40" s="29" t="s">
        <v>84</v>
      </c>
      <c r="F40" s="40">
        <v>0.03886574074074074</v>
      </c>
      <c r="G40" s="28" t="str">
        <f t="shared" si="0"/>
        <v>4.09/km</v>
      </c>
      <c r="H40" s="30">
        <f t="shared" si="3"/>
        <v>0.00584490740740741</v>
      </c>
      <c r="I40" s="30">
        <f t="shared" si="4"/>
        <v>0.0024074074074074067</v>
      </c>
    </row>
    <row r="41" spans="1:9" ht="15" customHeight="1">
      <c r="A41" s="28">
        <v>38</v>
      </c>
      <c r="B41" s="34" t="s">
        <v>85</v>
      </c>
      <c r="C41" s="37"/>
      <c r="D41" s="28" t="s">
        <v>24</v>
      </c>
      <c r="E41" s="29" t="s">
        <v>29</v>
      </c>
      <c r="F41" s="40">
        <v>0.038981481481481485</v>
      </c>
      <c r="G41" s="28" t="str">
        <f t="shared" si="0"/>
        <v>4.09/km</v>
      </c>
      <c r="H41" s="30">
        <f t="shared" si="3"/>
        <v>0.005960648148148152</v>
      </c>
      <c r="I41" s="30">
        <f t="shared" si="4"/>
        <v>0.003981481481481482</v>
      </c>
    </row>
    <row r="42" spans="1:9" ht="15" customHeight="1">
      <c r="A42" s="28">
        <v>39</v>
      </c>
      <c r="B42" s="34" t="s">
        <v>86</v>
      </c>
      <c r="C42" s="37"/>
      <c r="D42" s="28" t="s">
        <v>40</v>
      </c>
      <c r="E42" s="29" t="s">
        <v>48</v>
      </c>
      <c r="F42" s="40">
        <v>0.03903935185185185</v>
      </c>
      <c r="G42" s="28" t="str">
        <f t="shared" si="0"/>
        <v>4.10/km</v>
      </c>
      <c r="H42" s="30">
        <f t="shared" si="3"/>
        <v>0.00601851851851852</v>
      </c>
      <c r="I42" s="30">
        <f t="shared" si="4"/>
        <v>0.003171296296296297</v>
      </c>
    </row>
    <row r="43" spans="1:9" ht="15" customHeight="1">
      <c r="A43" s="28">
        <v>40</v>
      </c>
      <c r="B43" s="34" t="s">
        <v>87</v>
      </c>
      <c r="C43" s="37"/>
      <c r="D43" s="28" t="s">
        <v>57</v>
      </c>
      <c r="E43" s="29" t="s">
        <v>88</v>
      </c>
      <c r="F43" s="40">
        <v>0.0391087962962963</v>
      </c>
      <c r="G43" s="28" t="str">
        <f t="shared" si="0"/>
        <v>4.10/km</v>
      </c>
      <c r="H43" s="30">
        <f t="shared" si="3"/>
        <v>0.006087962962962969</v>
      </c>
      <c r="I43" s="30">
        <f t="shared" si="4"/>
        <v>0.0017129629629629647</v>
      </c>
    </row>
    <row r="44" spans="1:9" ht="15" customHeight="1">
      <c r="A44" s="16">
        <v>41</v>
      </c>
      <c r="B44" s="42" t="s">
        <v>89</v>
      </c>
      <c r="C44" s="43"/>
      <c r="D44" s="16" t="s">
        <v>34</v>
      </c>
      <c r="E44" s="44" t="s">
        <v>90</v>
      </c>
      <c r="F44" s="45">
        <v>0.03913194444444445</v>
      </c>
      <c r="G44" s="16" t="str">
        <f t="shared" si="0"/>
        <v>4.10/km</v>
      </c>
      <c r="H44" s="17">
        <f t="shared" si="3"/>
        <v>0.006111111111111116</v>
      </c>
      <c r="I44" s="17">
        <f t="shared" si="4"/>
        <v>0.0035532407407407457</v>
      </c>
    </row>
    <row r="45" spans="1:9" ht="15" customHeight="1">
      <c r="A45" s="28">
        <v>42</v>
      </c>
      <c r="B45" s="34" t="s">
        <v>91</v>
      </c>
      <c r="C45" s="37"/>
      <c r="D45" s="28" t="s">
        <v>45</v>
      </c>
      <c r="E45" s="29" t="s">
        <v>92</v>
      </c>
      <c r="F45" s="40">
        <v>0.03918981481481481</v>
      </c>
      <c r="G45" s="28" t="str">
        <f t="shared" si="0"/>
        <v>4.11/km</v>
      </c>
      <c r="H45" s="30">
        <f t="shared" si="3"/>
        <v>0.006168981481481477</v>
      </c>
      <c r="I45" s="30">
        <f t="shared" si="4"/>
        <v>0.0027314814814814736</v>
      </c>
    </row>
    <row r="46" spans="1:9" ht="15" customHeight="1">
      <c r="A46" s="28">
        <v>43</v>
      </c>
      <c r="B46" s="34" t="s">
        <v>93</v>
      </c>
      <c r="C46" s="37"/>
      <c r="D46" s="28" t="s">
        <v>45</v>
      </c>
      <c r="E46" s="29" t="s">
        <v>54</v>
      </c>
      <c r="F46" s="40">
        <v>0.03927083333333333</v>
      </c>
      <c r="G46" s="28" t="str">
        <f t="shared" si="0"/>
        <v>4.11/km</v>
      </c>
      <c r="H46" s="30">
        <f t="shared" si="3"/>
        <v>0.006249999999999999</v>
      </c>
      <c r="I46" s="30">
        <f t="shared" si="4"/>
        <v>0.0028124999999999956</v>
      </c>
    </row>
    <row r="47" spans="1:9" ht="15" customHeight="1">
      <c r="A47" s="28">
        <v>44</v>
      </c>
      <c r="B47" s="34" t="s">
        <v>94</v>
      </c>
      <c r="C47" s="37"/>
      <c r="D47" s="28" t="s">
        <v>19</v>
      </c>
      <c r="E47" s="29" t="s">
        <v>76</v>
      </c>
      <c r="F47" s="40">
        <v>0.039328703703703706</v>
      </c>
      <c r="G47" s="28" t="str">
        <f t="shared" si="0"/>
        <v>4.12/km</v>
      </c>
      <c r="H47" s="30">
        <f t="shared" si="3"/>
        <v>0.006307870370370373</v>
      </c>
      <c r="I47" s="30">
        <f t="shared" si="4"/>
        <v>0.005358796296296299</v>
      </c>
    </row>
    <row r="48" spans="1:9" ht="15" customHeight="1">
      <c r="A48" s="28">
        <v>45</v>
      </c>
      <c r="B48" s="34" t="s">
        <v>95</v>
      </c>
      <c r="C48" s="37"/>
      <c r="D48" s="28" t="s">
        <v>19</v>
      </c>
      <c r="E48" s="29" t="s">
        <v>96</v>
      </c>
      <c r="F48" s="40">
        <v>0.039375</v>
      </c>
      <c r="G48" s="28" t="str">
        <f t="shared" si="0"/>
        <v>4.12/km</v>
      </c>
      <c r="H48" s="30">
        <f t="shared" si="3"/>
        <v>0.006354166666666668</v>
      </c>
      <c r="I48" s="30">
        <f t="shared" si="4"/>
        <v>0.005405092592592593</v>
      </c>
    </row>
    <row r="49" spans="1:9" ht="15" customHeight="1">
      <c r="A49" s="28">
        <v>46</v>
      </c>
      <c r="B49" s="34" t="s">
        <v>97</v>
      </c>
      <c r="C49" s="37"/>
      <c r="D49" s="28" t="s">
        <v>57</v>
      </c>
      <c r="E49" s="29" t="s">
        <v>37</v>
      </c>
      <c r="F49" s="40">
        <v>0.03940972222222222</v>
      </c>
      <c r="G49" s="28" t="str">
        <f t="shared" si="0"/>
        <v>4.12/km</v>
      </c>
      <c r="H49" s="30">
        <f t="shared" si="3"/>
        <v>0.006388888888888888</v>
      </c>
      <c r="I49" s="30">
        <f t="shared" si="4"/>
        <v>0.0020138888888888845</v>
      </c>
    </row>
    <row r="50" spans="1:9" ht="15" customHeight="1">
      <c r="A50" s="28">
        <v>47</v>
      </c>
      <c r="B50" s="34" t="s">
        <v>98</v>
      </c>
      <c r="C50" s="37"/>
      <c r="D50" s="28" t="s">
        <v>40</v>
      </c>
      <c r="E50" s="29" t="s">
        <v>99</v>
      </c>
      <c r="F50" s="40">
        <v>0.039525462962962964</v>
      </c>
      <c r="G50" s="28" t="str">
        <f t="shared" si="0"/>
        <v>4.13/km</v>
      </c>
      <c r="H50" s="30">
        <f t="shared" si="3"/>
        <v>0.006504629629629631</v>
      </c>
      <c r="I50" s="30">
        <f t="shared" si="4"/>
        <v>0.003657407407407408</v>
      </c>
    </row>
    <row r="51" spans="1:9" ht="15" customHeight="1">
      <c r="A51" s="28">
        <v>48</v>
      </c>
      <c r="B51" s="34" t="s">
        <v>100</v>
      </c>
      <c r="C51" s="37"/>
      <c r="D51" s="28" t="s">
        <v>19</v>
      </c>
      <c r="E51" s="29" t="s">
        <v>29</v>
      </c>
      <c r="F51" s="40">
        <v>0.039560185185185184</v>
      </c>
      <c r="G51" s="28" t="str">
        <f t="shared" si="0"/>
        <v>4.13/km</v>
      </c>
      <c r="H51" s="30">
        <f t="shared" si="3"/>
        <v>0.006539351851851852</v>
      </c>
      <c r="I51" s="30">
        <f t="shared" si="4"/>
        <v>0.005590277777777777</v>
      </c>
    </row>
    <row r="52" spans="1:9" ht="15" customHeight="1">
      <c r="A52" s="28">
        <v>49</v>
      </c>
      <c r="B52" s="34" t="s">
        <v>101</v>
      </c>
      <c r="C52" s="37"/>
      <c r="D52" s="28" t="s">
        <v>34</v>
      </c>
      <c r="E52" s="29" t="s">
        <v>102</v>
      </c>
      <c r="F52" s="40">
        <v>0.0396875</v>
      </c>
      <c r="G52" s="28" t="str">
        <f t="shared" si="0"/>
        <v>4.14/km</v>
      </c>
      <c r="H52" s="30">
        <f t="shared" si="3"/>
        <v>0.006666666666666668</v>
      </c>
      <c r="I52" s="30">
        <f t="shared" si="4"/>
        <v>0.004108796296296298</v>
      </c>
    </row>
    <row r="53" spans="1:9" ht="15" customHeight="1">
      <c r="A53" s="28">
        <v>50</v>
      </c>
      <c r="B53" s="34" t="s">
        <v>103</v>
      </c>
      <c r="C53" s="37"/>
      <c r="D53" s="28" t="s">
        <v>34</v>
      </c>
      <c r="E53" s="29" t="s">
        <v>104</v>
      </c>
      <c r="F53" s="40">
        <v>0.03974537037037037</v>
      </c>
      <c r="G53" s="28" t="str">
        <f t="shared" si="0"/>
        <v>4.14/km</v>
      </c>
      <c r="H53" s="30">
        <f t="shared" si="3"/>
        <v>0.006724537037037036</v>
      </c>
      <c r="I53" s="30">
        <f t="shared" si="4"/>
        <v>0.004166666666666666</v>
      </c>
    </row>
    <row r="54" spans="1:9" ht="15" customHeight="1">
      <c r="A54" s="28">
        <v>51</v>
      </c>
      <c r="B54" s="34" t="s">
        <v>105</v>
      </c>
      <c r="C54" s="37"/>
      <c r="D54" s="28" t="s">
        <v>57</v>
      </c>
      <c r="E54" s="29" t="s">
        <v>80</v>
      </c>
      <c r="F54" s="40">
        <v>0.03981481481481482</v>
      </c>
      <c r="G54" s="28" t="str">
        <f t="shared" si="0"/>
        <v>4.15/km</v>
      </c>
      <c r="H54" s="30">
        <f t="shared" si="3"/>
        <v>0.006793981481481484</v>
      </c>
      <c r="I54" s="30">
        <f t="shared" si="4"/>
        <v>0.0024189814814814803</v>
      </c>
    </row>
    <row r="55" spans="1:9" ht="15" customHeight="1">
      <c r="A55" s="28">
        <v>52</v>
      </c>
      <c r="B55" s="34" t="s">
        <v>106</v>
      </c>
      <c r="C55" s="37"/>
      <c r="D55" s="28" t="s">
        <v>40</v>
      </c>
      <c r="E55" s="29" t="s">
        <v>69</v>
      </c>
      <c r="F55" s="40">
        <v>0.03982638888888889</v>
      </c>
      <c r="G55" s="28" t="str">
        <f t="shared" si="0"/>
        <v>4.15/km</v>
      </c>
      <c r="H55" s="30">
        <f t="shared" si="3"/>
        <v>0.006805555555555558</v>
      </c>
      <c r="I55" s="30">
        <f t="shared" si="4"/>
        <v>0.0039583333333333345</v>
      </c>
    </row>
    <row r="56" spans="1:9" ht="15" customHeight="1">
      <c r="A56" s="28">
        <v>53</v>
      </c>
      <c r="B56" s="34" t="s">
        <v>107</v>
      </c>
      <c r="C56" s="37"/>
      <c r="D56" s="28" t="s">
        <v>57</v>
      </c>
      <c r="E56" s="29" t="s">
        <v>108</v>
      </c>
      <c r="F56" s="40">
        <v>0.03986111111111111</v>
      </c>
      <c r="G56" s="28" t="str">
        <f t="shared" si="0"/>
        <v>4.15/km</v>
      </c>
      <c r="H56" s="30">
        <f t="shared" si="3"/>
        <v>0.0068402777777777785</v>
      </c>
      <c r="I56" s="30">
        <f t="shared" si="4"/>
        <v>0.0024652777777777746</v>
      </c>
    </row>
    <row r="57" spans="1:9" ht="15" customHeight="1">
      <c r="A57" s="28">
        <v>54</v>
      </c>
      <c r="B57" s="34" t="s">
        <v>109</v>
      </c>
      <c r="C57" s="37"/>
      <c r="D57" s="28" t="s">
        <v>110</v>
      </c>
      <c r="E57" s="29" t="s">
        <v>50</v>
      </c>
      <c r="F57" s="40">
        <v>0.03989583333333333</v>
      </c>
      <c r="G57" s="28" t="str">
        <f t="shared" si="0"/>
        <v>4.15/km</v>
      </c>
      <c r="H57" s="30">
        <f t="shared" si="3"/>
        <v>0.006874999999999999</v>
      </c>
      <c r="I57" s="30">
        <f t="shared" si="4"/>
        <v>0</v>
      </c>
    </row>
    <row r="58" spans="1:9" ht="15" customHeight="1">
      <c r="A58" s="28">
        <v>55</v>
      </c>
      <c r="B58" s="34" t="s">
        <v>111</v>
      </c>
      <c r="C58" s="37"/>
      <c r="D58" s="28" t="s">
        <v>112</v>
      </c>
      <c r="E58" s="29" t="s">
        <v>113</v>
      </c>
      <c r="F58" s="40">
        <v>0.039942129629629626</v>
      </c>
      <c r="G58" s="28" t="str">
        <f t="shared" si="0"/>
        <v>4.16/km</v>
      </c>
      <c r="H58" s="30">
        <f t="shared" si="3"/>
        <v>0.0069212962962962934</v>
      </c>
      <c r="I58" s="30">
        <f t="shared" si="4"/>
        <v>0</v>
      </c>
    </row>
    <row r="59" spans="1:9" ht="15" customHeight="1">
      <c r="A59" s="28">
        <v>56</v>
      </c>
      <c r="B59" s="34" t="s">
        <v>114</v>
      </c>
      <c r="C59" s="37"/>
      <c r="D59" s="28" t="s">
        <v>45</v>
      </c>
      <c r="E59" s="29" t="s">
        <v>115</v>
      </c>
      <c r="F59" s="40">
        <v>0.04005787037037037</v>
      </c>
      <c r="G59" s="28" t="str">
        <f t="shared" si="0"/>
        <v>4.16/km</v>
      </c>
      <c r="H59" s="30">
        <f t="shared" si="3"/>
        <v>0.007037037037037036</v>
      </c>
      <c r="I59" s="30">
        <f t="shared" si="4"/>
        <v>0.003599537037037033</v>
      </c>
    </row>
    <row r="60" spans="1:9" ht="15" customHeight="1">
      <c r="A60" s="28">
        <v>57</v>
      </c>
      <c r="B60" s="34" t="s">
        <v>116</v>
      </c>
      <c r="C60" s="37"/>
      <c r="D60" s="28" t="s">
        <v>45</v>
      </c>
      <c r="E60" s="29" t="s">
        <v>48</v>
      </c>
      <c r="F60" s="40">
        <v>0.04009259259259259</v>
      </c>
      <c r="G60" s="28" t="str">
        <f t="shared" si="0"/>
        <v>4.17/km</v>
      </c>
      <c r="H60" s="30">
        <f t="shared" si="3"/>
        <v>0.007071759259259257</v>
      </c>
      <c r="I60" s="30">
        <f t="shared" si="4"/>
        <v>0.0036342592592592537</v>
      </c>
    </row>
    <row r="61" spans="1:9" ht="15" customHeight="1">
      <c r="A61" s="28">
        <v>58</v>
      </c>
      <c r="B61" s="34" t="s">
        <v>117</v>
      </c>
      <c r="C61" s="37"/>
      <c r="D61" s="28" t="s">
        <v>66</v>
      </c>
      <c r="E61" s="29" t="s">
        <v>99</v>
      </c>
      <c r="F61" s="40">
        <v>0.04012731481481482</v>
      </c>
      <c r="G61" s="28" t="str">
        <f t="shared" si="0"/>
        <v>4.17/km</v>
      </c>
      <c r="H61" s="30">
        <f t="shared" si="3"/>
        <v>0.0071064814814814845</v>
      </c>
      <c r="I61" s="30">
        <f t="shared" si="4"/>
        <v>0.0022222222222222227</v>
      </c>
    </row>
    <row r="62" spans="1:9" ht="15" customHeight="1">
      <c r="A62" s="28">
        <v>59</v>
      </c>
      <c r="B62" s="34" t="s">
        <v>118</v>
      </c>
      <c r="C62" s="37"/>
      <c r="D62" s="28" t="s">
        <v>45</v>
      </c>
      <c r="E62" s="29" t="s">
        <v>115</v>
      </c>
      <c r="F62" s="40">
        <v>0.040138888888888884</v>
      </c>
      <c r="G62" s="28" t="str">
        <f t="shared" si="0"/>
        <v>4.17/km</v>
      </c>
      <c r="H62" s="30">
        <f t="shared" si="3"/>
        <v>0.007118055555555551</v>
      </c>
      <c r="I62" s="30">
        <f t="shared" si="4"/>
        <v>0.003680555555555548</v>
      </c>
    </row>
    <row r="63" spans="1:9" ht="15" customHeight="1">
      <c r="A63" s="28">
        <v>60</v>
      </c>
      <c r="B63" s="34" t="s">
        <v>119</v>
      </c>
      <c r="C63" s="37"/>
      <c r="D63" s="28" t="s">
        <v>24</v>
      </c>
      <c r="E63" s="29" t="s">
        <v>31</v>
      </c>
      <c r="F63" s="40">
        <v>0.04033564814814815</v>
      </c>
      <c r="G63" s="28" t="str">
        <f t="shared" si="0"/>
        <v>4.18/km</v>
      </c>
      <c r="H63" s="30">
        <f t="shared" si="3"/>
        <v>0.007314814814814816</v>
      </c>
      <c r="I63" s="30">
        <f t="shared" si="4"/>
        <v>0.005335648148148145</v>
      </c>
    </row>
    <row r="64" spans="1:9" ht="15" customHeight="1">
      <c r="A64" s="28">
        <v>61</v>
      </c>
      <c r="B64" s="34" t="s">
        <v>120</v>
      </c>
      <c r="C64" s="37"/>
      <c r="D64" s="28" t="s">
        <v>78</v>
      </c>
      <c r="E64" s="29" t="s">
        <v>67</v>
      </c>
      <c r="F64" s="40">
        <v>0.040428240740740744</v>
      </c>
      <c r="G64" s="28" t="str">
        <f t="shared" si="0"/>
        <v>4.19/km</v>
      </c>
      <c r="H64" s="30">
        <f t="shared" si="3"/>
        <v>0.007407407407407411</v>
      </c>
      <c r="I64" s="30">
        <f t="shared" si="4"/>
        <v>0.0018518518518518545</v>
      </c>
    </row>
    <row r="65" spans="1:9" ht="15" customHeight="1">
      <c r="A65" s="28">
        <v>62</v>
      </c>
      <c r="B65" s="34" t="s">
        <v>121</v>
      </c>
      <c r="C65" s="37"/>
      <c r="D65" s="28" t="s">
        <v>34</v>
      </c>
      <c r="E65" s="29" t="s">
        <v>69</v>
      </c>
      <c r="F65" s="40">
        <v>0.04043981481481482</v>
      </c>
      <c r="G65" s="28" t="str">
        <f t="shared" si="0"/>
        <v>4.19/km</v>
      </c>
      <c r="H65" s="30">
        <f t="shared" si="3"/>
        <v>0.007418981481481485</v>
      </c>
      <c r="I65" s="30">
        <f t="shared" si="4"/>
        <v>0.004861111111111115</v>
      </c>
    </row>
    <row r="66" spans="1:9" ht="15" customHeight="1">
      <c r="A66" s="28">
        <v>63</v>
      </c>
      <c r="B66" s="34" t="s">
        <v>122</v>
      </c>
      <c r="C66" s="37"/>
      <c r="D66" s="28" t="s">
        <v>34</v>
      </c>
      <c r="E66" s="29" t="s">
        <v>123</v>
      </c>
      <c r="F66" s="40">
        <v>0.0405787037037037</v>
      </c>
      <c r="G66" s="28" t="str">
        <f t="shared" si="0"/>
        <v>4.20/km</v>
      </c>
      <c r="H66" s="30">
        <f t="shared" si="3"/>
        <v>0.007557870370370368</v>
      </c>
      <c r="I66" s="30">
        <f t="shared" si="4"/>
        <v>0.0049999999999999975</v>
      </c>
    </row>
    <row r="67" spans="1:9" ht="15" customHeight="1">
      <c r="A67" s="28">
        <v>64</v>
      </c>
      <c r="B67" s="34" t="s">
        <v>124</v>
      </c>
      <c r="C67" s="37"/>
      <c r="D67" s="28" t="s">
        <v>19</v>
      </c>
      <c r="E67" s="29" t="s">
        <v>125</v>
      </c>
      <c r="F67" s="40">
        <v>0.0405787037037037</v>
      </c>
      <c r="G67" s="28" t="str">
        <f t="shared" si="0"/>
        <v>4.20/km</v>
      </c>
      <c r="H67" s="30">
        <f t="shared" si="3"/>
        <v>0.007557870370370368</v>
      </c>
      <c r="I67" s="30">
        <f t="shared" si="4"/>
        <v>0.006608796296296293</v>
      </c>
    </row>
    <row r="68" spans="1:9" ht="15" customHeight="1">
      <c r="A68" s="28">
        <v>65</v>
      </c>
      <c r="B68" s="34" t="s">
        <v>126</v>
      </c>
      <c r="C68" s="37"/>
      <c r="D68" s="28" t="s">
        <v>127</v>
      </c>
      <c r="E68" s="29" t="s">
        <v>128</v>
      </c>
      <c r="F68" s="40">
        <v>0.040625</v>
      </c>
      <c r="G68" s="28" t="str">
        <f aca="true" t="shared" si="5" ref="G68:G131">TEXT(INT((HOUR(F68)*3600+MINUTE(F68)*60+SECOND(F68))/$I$2/60),"0")&amp;"."&amp;TEXT(MOD((HOUR(F68)*3600+MINUTE(F68)*60+SECOND(F68))/$I$2,60),"00")&amp;"/km"</f>
        <v>4.20/km</v>
      </c>
      <c r="H68" s="30">
        <f t="shared" si="3"/>
        <v>0.007604166666666669</v>
      </c>
      <c r="I68" s="30">
        <f t="shared" si="4"/>
        <v>0</v>
      </c>
    </row>
    <row r="69" spans="1:9" ht="15" customHeight="1">
      <c r="A69" s="28">
        <v>66</v>
      </c>
      <c r="B69" s="34" t="s">
        <v>129</v>
      </c>
      <c r="C69" s="37"/>
      <c r="D69" s="28" t="s">
        <v>24</v>
      </c>
      <c r="E69" s="29" t="s">
        <v>48</v>
      </c>
      <c r="F69" s="40">
        <v>0.040636574074074075</v>
      </c>
      <c r="G69" s="28" t="str">
        <f t="shared" si="5"/>
        <v>4.20/km</v>
      </c>
      <c r="H69" s="30">
        <f t="shared" si="3"/>
        <v>0.007615740740740742</v>
      </c>
      <c r="I69" s="30">
        <f t="shared" si="4"/>
        <v>0.005636574074074072</v>
      </c>
    </row>
    <row r="70" spans="1:9" ht="15" customHeight="1">
      <c r="A70" s="28">
        <v>67</v>
      </c>
      <c r="B70" s="34" t="s">
        <v>130</v>
      </c>
      <c r="C70" s="37"/>
      <c r="D70" s="28" t="s">
        <v>45</v>
      </c>
      <c r="E70" s="29" t="s">
        <v>82</v>
      </c>
      <c r="F70" s="40">
        <v>0.04070601851851852</v>
      </c>
      <c r="G70" s="28" t="str">
        <f t="shared" si="5"/>
        <v>4.21/km</v>
      </c>
      <c r="H70" s="30">
        <f t="shared" si="3"/>
        <v>0.007685185185185191</v>
      </c>
      <c r="I70" s="30">
        <f t="shared" si="4"/>
        <v>0.004247685185185188</v>
      </c>
    </row>
    <row r="71" spans="1:9" ht="15" customHeight="1">
      <c r="A71" s="28">
        <v>68</v>
      </c>
      <c r="B71" s="34" t="s">
        <v>131</v>
      </c>
      <c r="C71" s="37"/>
      <c r="D71" s="28" t="s">
        <v>19</v>
      </c>
      <c r="E71" s="29" t="s">
        <v>48</v>
      </c>
      <c r="F71" s="40">
        <v>0.04071759259259259</v>
      </c>
      <c r="G71" s="28" t="str">
        <f t="shared" si="5"/>
        <v>4.21/km</v>
      </c>
      <c r="H71" s="30">
        <f t="shared" si="3"/>
        <v>0.007696759259259257</v>
      </c>
      <c r="I71" s="30">
        <f t="shared" si="4"/>
        <v>0.006747685185185183</v>
      </c>
    </row>
    <row r="72" spans="1:9" ht="15" customHeight="1">
      <c r="A72" s="28">
        <v>69</v>
      </c>
      <c r="B72" s="34" t="s">
        <v>132</v>
      </c>
      <c r="C72" s="37"/>
      <c r="D72" s="28" t="s">
        <v>45</v>
      </c>
      <c r="E72" s="29" t="s">
        <v>29</v>
      </c>
      <c r="F72" s="40">
        <v>0.04086805555555555</v>
      </c>
      <c r="G72" s="28" t="str">
        <f t="shared" si="5"/>
        <v>4.22/km</v>
      </c>
      <c r="H72" s="30">
        <f t="shared" si="3"/>
        <v>0.00784722222222222</v>
      </c>
      <c r="I72" s="30">
        <f t="shared" si="4"/>
        <v>0.004409722222222218</v>
      </c>
    </row>
    <row r="73" spans="1:9" ht="15" customHeight="1">
      <c r="A73" s="28">
        <v>70</v>
      </c>
      <c r="B73" s="34" t="s">
        <v>133</v>
      </c>
      <c r="C73" s="37"/>
      <c r="D73" s="28" t="s">
        <v>34</v>
      </c>
      <c r="E73" s="29" t="s">
        <v>43</v>
      </c>
      <c r="F73" s="40">
        <v>0.04091435185185185</v>
      </c>
      <c r="G73" s="28" t="str">
        <f t="shared" si="5"/>
        <v>4.22/km</v>
      </c>
      <c r="H73" s="30">
        <f t="shared" si="3"/>
        <v>0.007893518518518515</v>
      </c>
      <c r="I73" s="30">
        <f t="shared" si="4"/>
        <v>0.005335648148148145</v>
      </c>
    </row>
    <row r="74" spans="1:9" ht="15" customHeight="1">
      <c r="A74" s="28">
        <v>71</v>
      </c>
      <c r="B74" s="34" t="s">
        <v>134</v>
      </c>
      <c r="C74" s="37"/>
      <c r="D74" s="28" t="s">
        <v>19</v>
      </c>
      <c r="E74" s="29" t="s">
        <v>35</v>
      </c>
      <c r="F74" s="40">
        <v>0.04099537037037037</v>
      </c>
      <c r="G74" s="28" t="str">
        <f t="shared" si="5"/>
        <v>4.22/km</v>
      </c>
      <c r="H74" s="30">
        <f t="shared" si="3"/>
        <v>0.007974537037037037</v>
      </c>
      <c r="I74" s="30">
        <f t="shared" si="4"/>
        <v>0.0070254629629629625</v>
      </c>
    </row>
    <row r="75" spans="1:9" ht="15" customHeight="1">
      <c r="A75" s="28">
        <v>72</v>
      </c>
      <c r="B75" s="34" t="s">
        <v>135</v>
      </c>
      <c r="C75" s="37"/>
      <c r="D75" s="28" t="s">
        <v>34</v>
      </c>
      <c r="E75" s="29" t="s">
        <v>54</v>
      </c>
      <c r="F75" s="40">
        <v>0.04101851851851852</v>
      </c>
      <c r="G75" s="28" t="str">
        <f t="shared" si="5"/>
        <v>4.23/km</v>
      </c>
      <c r="H75" s="30">
        <f t="shared" si="3"/>
        <v>0.007997685185185184</v>
      </c>
      <c r="I75" s="30">
        <f t="shared" si="4"/>
        <v>0.005439814814814814</v>
      </c>
    </row>
    <row r="76" spans="1:9" ht="15" customHeight="1">
      <c r="A76" s="28">
        <v>73</v>
      </c>
      <c r="B76" s="34" t="s">
        <v>136</v>
      </c>
      <c r="C76" s="37"/>
      <c r="D76" s="28" t="s">
        <v>45</v>
      </c>
      <c r="E76" s="29" t="s">
        <v>137</v>
      </c>
      <c r="F76" s="40">
        <v>0.04101851851851852</v>
      </c>
      <c r="G76" s="28" t="str">
        <f t="shared" si="5"/>
        <v>4.23/km</v>
      </c>
      <c r="H76" s="30">
        <f t="shared" si="3"/>
        <v>0.007997685185185184</v>
      </c>
      <c r="I76" s="30">
        <f t="shared" si="4"/>
        <v>0.004560185185185181</v>
      </c>
    </row>
    <row r="77" spans="1:9" ht="15" customHeight="1">
      <c r="A77" s="28">
        <v>74</v>
      </c>
      <c r="B77" s="34" t="s">
        <v>138</v>
      </c>
      <c r="C77" s="37"/>
      <c r="D77" s="28" t="s">
        <v>19</v>
      </c>
      <c r="E77" s="29" t="s">
        <v>54</v>
      </c>
      <c r="F77" s="40">
        <v>0.04101851851851852</v>
      </c>
      <c r="G77" s="28" t="str">
        <f t="shared" si="5"/>
        <v>4.23/km</v>
      </c>
      <c r="H77" s="30">
        <f t="shared" si="3"/>
        <v>0.007997685185185184</v>
      </c>
      <c r="I77" s="30">
        <f t="shared" si="4"/>
        <v>0.00704861111111111</v>
      </c>
    </row>
    <row r="78" spans="1:9" ht="15" customHeight="1">
      <c r="A78" s="28">
        <v>75</v>
      </c>
      <c r="B78" s="34" t="s">
        <v>139</v>
      </c>
      <c r="C78" s="37"/>
      <c r="D78" s="28" t="s">
        <v>19</v>
      </c>
      <c r="E78" s="29" t="s">
        <v>140</v>
      </c>
      <c r="F78" s="40">
        <v>0.04128472222222222</v>
      </c>
      <c r="G78" s="28" t="str">
        <f t="shared" si="5"/>
        <v>4.24/km</v>
      </c>
      <c r="H78" s="30">
        <f t="shared" si="3"/>
        <v>0.00826388888888889</v>
      </c>
      <c r="I78" s="30">
        <f t="shared" si="4"/>
        <v>0.007314814814814816</v>
      </c>
    </row>
    <row r="79" spans="1:9" ht="15" customHeight="1">
      <c r="A79" s="28">
        <v>76</v>
      </c>
      <c r="B79" s="34" t="s">
        <v>141</v>
      </c>
      <c r="C79" s="37"/>
      <c r="D79" s="28" t="s">
        <v>40</v>
      </c>
      <c r="E79" s="29" t="s">
        <v>54</v>
      </c>
      <c r="F79" s="40">
        <v>0.04131944444444444</v>
      </c>
      <c r="G79" s="28" t="str">
        <f t="shared" si="5"/>
        <v>4.24/km</v>
      </c>
      <c r="H79" s="30">
        <f t="shared" si="3"/>
        <v>0.00829861111111111</v>
      </c>
      <c r="I79" s="30">
        <f t="shared" si="4"/>
        <v>0.0054513888888888876</v>
      </c>
    </row>
    <row r="80" spans="1:9" ht="15" customHeight="1">
      <c r="A80" s="28">
        <v>77</v>
      </c>
      <c r="B80" s="34" t="s">
        <v>142</v>
      </c>
      <c r="C80" s="37"/>
      <c r="D80" s="28" t="s">
        <v>110</v>
      </c>
      <c r="E80" s="29" t="s">
        <v>143</v>
      </c>
      <c r="F80" s="40">
        <v>0.04144675925925926</v>
      </c>
      <c r="G80" s="28" t="str">
        <f t="shared" si="5"/>
        <v>4.25/km</v>
      </c>
      <c r="H80" s="30">
        <f t="shared" si="3"/>
        <v>0.008425925925925927</v>
      </c>
      <c r="I80" s="30">
        <f t="shared" si="4"/>
        <v>0.0015509259259259278</v>
      </c>
    </row>
    <row r="81" spans="1:9" ht="15" customHeight="1">
      <c r="A81" s="28">
        <v>78</v>
      </c>
      <c r="B81" s="34" t="s">
        <v>144</v>
      </c>
      <c r="C81" s="37"/>
      <c r="D81" s="28" t="s">
        <v>40</v>
      </c>
      <c r="E81" s="29" t="s">
        <v>145</v>
      </c>
      <c r="F81" s="40">
        <v>0.04150462962962963</v>
      </c>
      <c r="G81" s="28" t="str">
        <f t="shared" si="5"/>
        <v>4.26/km</v>
      </c>
      <c r="H81" s="30">
        <f t="shared" si="3"/>
        <v>0.008483796296296295</v>
      </c>
      <c r="I81" s="30">
        <f t="shared" si="4"/>
        <v>0.005636574074074072</v>
      </c>
    </row>
    <row r="82" spans="1:9" ht="15" customHeight="1">
      <c r="A82" s="28">
        <v>79</v>
      </c>
      <c r="B82" s="34" t="s">
        <v>146</v>
      </c>
      <c r="C82" s="37"/>
      <c r="D82" s="28" t="s">
        <v>40</v>
      </c>
      <c r="E82" s="29" t="s">
        <v>76</v>
      </c>
      <c r="F82" s="40">
        <v>0.0416550925925926</v>
      </c>
      <c r="G82" s="28" t="str">
        <f t="shared" si="5"/>
        <v>4.27/km</v>
      </c>
      <c r="H82" s="30">
        <f t="shared" si="3"/>
        <v>0.008634259259259265</v>
      </c>
      <c r="I82" s="30">
        <f t="shared" si="4"/>
        <v>0.005787037037037042</v>
      </c>
    </row>
    <row r="83" spans="1:9" ht="15" customHeight="1">
      <c r="A83" s="28">
        <v>80</v>
      </c>
      <c r="B83" s="34" t="s">
        <v>147</v>
      </c>
      <c r="C83" s="37"/>
      <c r="D83" s="28" t="s">
        <v>45</v>
      </c>
      <c r="E83" s="29" t="s">
        <v>43</v>
      </c>
      <c r="F83" s="40">
        <v>0.041666666666666664</v>
      </c>
      <c r="G83" s="28" t="str">
        <f t="shared" si="5"/>
        <v>4.27/km</v>
      </c>
      <c r="H83" s="30">
        <f t="shared" si="3"/>
        <v>0.008645833333333332</v>
      </c>
      <c r="I83" s="30">
        <f t="shared" si="4"/>
        <v>0.005208333333333329</v>
      </c>
    </row>
    <row r="84" spans="1:9" ht="15" customHeight="1">
      <c r="A84" s="28">
        <v>81</v>
      </c>
      <c r="B84" s="34" t="s">
        <v>148</v>
      </c>
      <c r="C84" s="37"/>
      <c r="D84" s="28" t="s">
        <v>34</v>
      </c>
      <c r="E84" s="29" t="s">
        <v>74</v>
      </c>
      <c r="F84" s="40">
        <v>0.04171296296296296</v>
      </c>
      <c r="G84" s="28" t="str">
        <f t="shared" si="5"/>
        <v>4.27/km</v>
      </c>
      <c r="H84" s="30">
        <f t="shared" si="3"/>
        <v>0.008692129629629626</v>
      </c>
      <c r="I84" s="30">
        <f t="shared" si="4"/>
        <v>0.006134259259259256</v>
      </c>
    </row>
    <row r="85" spans="1:9" ht="15" customHeight="1">
      <c r="A85" s="28">
        <v>82</v>
      </c>
      <c r="B85" s="34" t="s">
        <v>149</v>
      </c>
      <c r="C85" s="37"/>
      <c r="D85" s="28" t="s">
        <v>127</v>
      </c>
      <c r="E85" s="29" t="s">
        <v>35</v>
      </c>
      <c r="F85" s="40">
        <v>0.04172453703703704</v>
      </c>
      <c r="G85" s="28" t="str">
        <f t="shared" si="5"/>
        <v>4.27/km</v>
      </c>
      <c r="H85" s="30">
        <f t="shared" si="3"/>
        <v>0.008703703703703707</v>
      </c>
      <c r="I85" s="30">
        <f t="shared" si="4"/>
        <v>0.0010995370370370378</v>
      </c>
    </row>
    <row r="86" spans="1:9" ht="15" customHeight="1">
      <c r="A86" s="28">
        <v>83</v>
      </c>
      <c r="B86" s="34" t="s">
        <v>150</v>
      </c>
      <c r="C86" s="37"/>
      <c r="D86" s="28" t="s">
        <v>40</v>
      </c>
      <c r="E86" s="29" t="s">
        <v>69</v>
      </c>
      <c r="F86" s="40">
        <v>0.04189814814814815</v>
      </c>
      <c r="G86" s="28" t="str">
        <f t="shared" si="5"/>
        <v>4.28/km</v>
      </c>
      <c r="H86" s="30">
        <f t="shared" si="3"/>
        <v>0.008877314814814817</v>
      </c>
      <c r="I86" s="30">
        <f t="shared" si="4"/>
        <v>0.006030092592592594</v>
      </c>
    </row>
    <row r="87" spans="1:9" ht="15" customHeight="1">
      <c r="A87" s="28">
        <v>84</v>
      </c>
      <c r="B87" s="34" t="s">
        <v>151</v>
      </c>
      <c r="C87" s="37"/>
      <c r="D87" s="28" t="s">
        <v>45</v>
      </c>
      <c r="E87" s="29" t="s">
        <v>84</v>
      </c>
      <c r="F87" s="40">
        <v>0.042025462962962966</v>
      </c>
      <c r="G87" s="28" t="str">
        <f t="shared" si="5"/>
        <v>4.29/km</v>
      </c>
      <c r="H87" s="30">
        <f t="shared" si="3"/>
        <v>0.009004629629629633</v>
      </c>
      <c r="I87" s="30">
        <f t="shared" si="4"/>
        <v>0.00556712962962963</v>
      </c>
    </row>
    <row r="88" spans="1:9" ht="15" customHeight="1">
      <c r="A88" s="28">
        <v>85</v>
      </c>
      <c r="B88" s="34" t="s">
        <v>152</v>
      </c>
      <c r="C88" s="37"/>
      <c r="D88" s="28" t="s">
        <v>112</v>
      </c>
      <c r="E88" s="29" t="s">
        <v>88</v>
      </c>
      <c r="F88" s="40">
        <v>0.04209490740740741</v>
      </c>
      <c r="G88" s="28" t="str">
        <f t="shared" si="5"/>
        <v>4.29/km</v>
      </c>
      <c r="H88" s="30">
        <f t="shared" si="3"/>
        <v>0.009074074074074075</v>
      </c>
      <c r="I88" s="30">
        <f t="shared" si="4"/>
        <v>0.0021527777777777812</v>
      </c>
    </row>
    <row r="89" spans="1:9" ht="15" customHeight="1">
      <c r="A89" s="28">
        <v>86</v>
      </c>
      <c r="B89" s="34" t="s">
        <v>153</v>
      </c>
      <c r="C89" s="37"/>
      <c r="D89" s="28" t="s">
        <v>45</v>
      </c>
      <c r="E89" s="29" t="s">
        <v>50</v>
      </c>
      <c r="F89" s="40">
        <v>0.04212962962962963</v>
      </c>
      <c r="G89" s="28" t="str">
        <f t="shared" si="5"/>
        <v>4.30/km</v>
      </c>
      <c r="H89" s="30">
        <f t="shared" si="3"/>
        <v>0.009108796296296295</v>
      </c>
      <c r="I89" s="30">
        <f t="shared" si="4"/>
        <v>0.005671296296296292</v>
      </c>
    </row>
    <row r="90" spans="1:9" ht="15" customHeight="1">
      <c r="A90" s="28">
        <v>87</v>
      </c>
      <c r="B90" s="34" t="s">
        <v>154</v>
      </c>
      <c r="C90" s="37"/>
      <c r="D90" s="28" t="s">
        <v>45</v>
      </c>
      <c r="E90" s="29" t="s">
        <v>155</v>
      </c>
      <c r="F90" s="40">
        <v>0.04217592592592592</v>
      </c>
      <c r="G90" s="28" t="str">
        <f t="shared" si="5"/>
        <v>4.30/km</v>
      </c>
      <c r="H90" s="30">
        <f t="shared" si="3"/>
        <v>0.00915509259259259</v>
      </c>
      <c r="I90" s="30">
        <f t="shared" si="4"/>
        <v>0.005717592592592587</v>
      </c>
    </row>
    <row r="91" spans="1:9" ht="15" customHeight="1">
      <c r="A91" s="28">
        <v>88</v>
      </c>
      <c r="B91" s="34" t="s">
        <v>156</v>
      </c>
      <c r="C91" s="37"/>
      <c r="D91" s="28" t="s">
        <v>57</v>
      </c>
      <c r="E91" s="29" t="s">
        <v>157</v>
      </c>
      <c r="F91" s="40">
        <v>0.0422800925925926</v>
      </c>
      <c r="G91" s="28" t="str">
        <f t="shared" si="5"/>
        <v>4.31/km</v>
      </c>
      <c r="H91" s="30">
        <f>F91-$F$4</f>
        <v>0.009259259259259266</v>
      </c>
      <c r="I91" s="30">
        <f>F91-INDEX($F$4:$F$560,MATCH(D91,$D$4:$D$560,0))</f>
        <v>0.004884259259259262</v>
      </c>
    </row>
    <row r="92" spans="1:9" ht="15" customHeight="1">
      <c r="A92" s="28">
        <v>89</v>
      </c>
      <c r="B92" s="34" t="s">
        <v>158</v>
      </c>
      <c r="C92" s="37"/>
      <c r="D92" s="28" t="s">
        <v>159</v>
      </c>
      <c r="E92" s="29" t="s">
        <v>160</v>
      </c>
      <c r="F92" s="40">
        <v>0.04238425925925926</v>
      </c>
      <c r="G92" s="28" t="str">
        <f t="shared" si="5"/>
        <v>4.31/km</v>
      </c>
      <c r="H92" s="30">
        <f>F92-$F$4</f>
        <v>0.009363425925925928</v>
      </c>
      <c r="I92" s="30">
        <f>F92-INDEX($F$4:$F$560,MATCH(D92,$D$4:$D$560,0))</f>
        <v>0</v>
      </c>
    </row>
    <row r="93" spans="1:9" ht="15" customHeight="1">
      <c r="A93" s="28">
        <v>90</v>
      </c>
      <c r="B93" s="34" t="s">
        <v>161</v>
      </c>
      <c r="C93" s="37"/>
      <c r="D93" s="28" t="s">
        <v>45</v>
      </c>
      <c r="E93" s="29" t="s">
        <v>84</v>
      </c>
      <c r="F93" s="40">
        <v>0.042395833333333334</v>
      </c>
      <c r="G93" s="28" t="str">
        <f t="shared" si="5"/>
        <v>4.31/km</v>
      </c>
      <c r="H93" s="30">
        <f>F93-$F$4</f>
        <v>0.009375000000000001</v>
      </c>
      <c r="I93" s="30">
        <f>F93-INDEX($F$4:$F$560,MATCH(D93,$D$4:$D$560,0))</f>
        <v>0.005937499999999998</v>
      </c>
    </row>
    <row r="94" spans="1:9" ht="15" customHeight="1">
      <c r="A94" s="28">
        <v>91</v>
      </c>
      <c r="B94" s="34" t="s">
        <v>162</v>
      </c>
      <c r="C94" s="37"/>
      <c r="D94" s="28" t="s">
        <v>24</v>
      </c>
      <c r="E94" s="29" t="s">
        <v>48</v>
      </c>
      <c r="F94" s="40">
        <v>0.042465277777777775</v>
      </c>
      <c r="G94" s="28" t="str">
        <f t="shared" si="5"/>
        <v>4.32/km</v>
      </c>
      <c r="H94" s="30">
        <f aca="true" t="shared" si="6" ref="H94:H157">F94-$F$4</f>
        <v>0.009444444444444443</v>
      </c>
      <c r="I94" s="30">
        <f aca="true" t="shared" si="7" ref="I94:I157">F94-INDEX($F$4:$F$560,MATCH(D94,$D$4:$D$560,0))</f>
        <v>0.007465277777777772</v>
      </c>
    </row>
    <row r="95" spans="1:9" ht="15" customHeight="1">
      <c r="A95" s="28">
        <v>92</v>
      </c>
      <c r="B95" s="34" t="s">
        <v>163</v>
      </c>
      <c r="C95" s="37"/>
      <c r="D95" s="28" t="s">
        <v>19</v>
      </c>
      <c r="E95" s="29" t="s">
        <v>74</v>
      </c>
      <c r="F95" s="40">
        <v>0.0425462962962963</v>
      </c>
      <c r="G95" s="28" t="str">
        <f t="shared" si="5"/>
        <v>4.32/km</v>
      </c>
      <c r="H95" s="30">
        <f t="shared" si="6"/>
        <v>0.009525462962962965</v>
      </c>
      <c r="I95" s="30">
        <f t="shared" si="7"/>
        <v>0.00857638888888889</v>
      </c>
    </row>
    <row r="96" spans="1:9" ht="15" customHeight="1">
      <c r="A96" s="28">
        <v>93</v>
      </c>
      <c r="B96" s="34" t="s">
        <v>164</v>
      </c>
      <c r="C96" s="37"/>
      <c r="D96" s="28" t="s">
        <v>127</v>
      </c>
      <c r="E96" s="29" t="s">
        <v>125</v>
      </c>
      <c r="F96" s="40">
        <v>0.04255787037037037</v>
      </c>
      <c r="G96" s="28" t="str">
        <f t="shared" si="5"/>
        <v>4.32/km</v>
      </c>
      <c r="H96" s="30">
        <f t="shared" si="6"/>
        <v>0.009537037037037038</v>
      </c>
      <c r="I96" s="30">
        <f t="shared" si="7"/>
        <v>0.0019328703703703695</v>
      </c>
    </row>
    <row r="97" spans="1:9" ht="15" customHeight="1">
      <c r="A97" s="28">
        <v>94</v>
      </c>
      <c r="B97" s="34" t="s">
        <v>165</v>
      </c>
      <c r="C97" s="37"/>
      <c r="D97" s="28" t="s">
        <v>34</v>
      </c>
      <c r="E97" s="29" t="s">
        <v>69</v>
      </c>
      <c r="F97" s="40">
        <v>0.04261574074074074</v>
      </c>
      <c r="G97" s="28" t="str">
        <f t="shared" si="5"/>
        <v>4.33/km</v>
      </c>
      <c r="H97" s="30">
        <f t="shared" si="6"/>
        <v>0.009594907407407406</v>
      </c>
      <c r="I97" s="30">
        <f t="shared" si="7"/>
        <v>0.007037037037037036</v>
      </c>
    </row>
    <row r="98" spans="1:9" ht="15" customHeight="1">
      <c r="A98" s="28">
        <v>95</v>
      </c>
      <c r="B98" s="34" t="s">
        <v>166</v>
      </c>
      <c r="C98" s="37"/>
      <c r="D98" s="28" t="s">
        <v>40</v>
      </c>
      <c r="E98" s="29" t="s">
        <v>84</v>
      </c>
      <c r="F98" s="40">
        <v>0.04271990740740741</v>
      </c>
      <c r="G98" s="28" t="str">
        <f t="shared" si="5"/>
        <v>4.33/km</v>
      </c>
      <c r="H98" s="30">
        <f t="shared" si="6"/>
        <v>0.009699074074074075</v>
      </c>
      <c r="I98" s="30">
        <f t="shared" si="7"/>
        <v>0.006851851851851852</v>
      </c>
    </row>
    <row r="99" spans="1:9" ht="15" customHeight="1">
      <c r="A99" s="28">
        <v>96</v>
      </c>
      <c r="B99" s="34" t="s">
        <v>167</v>
      </c>
      <c r="C99" s="37"/>
      <c r="D99" s="28" t="s">
        <v>45</v>
      </c>
      <c r="E99" s="29" t="s">
        <v>168</v>
      </c>
      <c r="F99" s="40">
        <v>0.042835648148148144</v>
      </c>
      <c r="G99" s="28" t="str">
        <f t="shared" si="5"/>
        <v>4.34/km</v>
      </c>
      <c r="H99" s="30">
        <f t="shared" si="6"/>
        <v>0.009814814814814811</v>
      </c>
      <c r="I99" s="30">
        <f t="shared" si="7"/>
        <v>0.006377314814814808</v>
      </c>
    </row>
    <row r="100" spans="1:9" ht="15" customHeight="1">
      <c r="A100" s="28">
        <v>97</v>
      </c>
      <c r="B100" s="34" t="s">
        <v>169</v>
      </c>
      <c r="C100" s="37"/>
      <c r="D100" s="28" t="s">
        <v>34</v>
      </c>
      <c r="E100" s="29" t="s">
        <v>41</v>
      </c>
      <c r="F100" s="40">
        <v>0.04311342592592593</v>
      </c>
      <c r="G100" s="28" t="str">
        <f t="shared" si="5"/>
        <v>4.36/km</v>
      </c>
      <c r="H100" s="30">
        <f t="shared" si="6"/>
        <v>0.010092592592592597</v>
      </c>
      <c r="I100" s="30">
        <f t="shared" si="7"/>
        <v>0.007534722222222227</v>
      </c>
    </row>
    <row r="101" spans="1:9" ht="15" customHeight="1">
      <c r="A101" s="28">
        <v>98</v>
      </c>
      <c r="B101" s="34" t="s">
        <v>170</v>
      </c>
      <c r="C101" s="37"/>
      <c r="D101" s="28" t="s">
        <v>40</v>
      </c>
      <c r="E101" s="29" t="s">
        <v>37</v>
      </c>
      <c r="F101" s="40">
        <v>0.04313657407407407</v>
      </c>
      <c r="G101" s="28" t="str">
        <f t="shared" si="5"/>
        <v>4.36/km</v>
      </c>
      <c r="H101" s="30">
        <f t="shared" si="6"/>
        <v>0.010115740740740738</v>
      </c>
      <c r="I101" s="30">
        <f t="shared" si="7"/>
        <v>0.0072685185185185144</v>
      </c>
    </row>
    <row r="102" spans="1:9" ht="15" customHeight="1">
      <c r="A102" s="28">
        <v>99</v>
      </c>
      <c r="B102" s="34" t="s">
        <v>171</v>
      </c>
      <c r="C102" s="37"/>
      <c r="D102" s="28" t="s">
        <v>45</v>
      </c>
      <c r="E102" s="29" t="s">
        <v>22</v>
      </c>
      <c r="F102" s="40">
        <v>0.0431712962962963</v>
      </c>
      <c r="G102" s="28" t="str">
        <f t="shared" si="5"/>
        <v>4.36/km</v>
      </c>
      <c r="H102" s="30">
        <f t="shared" si="6"/>
        <v>0.010150462962962965</v>
      </c>
      <c r="I102" s="30">
        <f t="shared" si="7"/>
        <v>0.006712962962962962</v>
      </c>
    </row>
    <row r="103" spans="1:9" ht="15" customHeight="1">
      <c r="A103" s="28">
        <v>100</v>
      </c>
      <c r="B103" s="34" t="s">
        <v>172</v>
      </c>
      <c r="C103" s="37"/>
      <c r="D103" s="28" t="s">
        <v>40</v>
      </c>
      <c r="E103" s="29" t="s">
        <v>22</v>
      </c>
      <c r="F103" s="40">
        <v>0.043194444444444445</v>
      </c>
      <c r="G103" s="28" t="str">
        <f t="shared" si="5"/>
        <v>4.36/km</v>
      </c>
      <c r="H103" s="30">
        <f t="shared" si="6"/>
        <v>0.010173611111111112</v>
      </c>
      <c r="I103" s="30">
        <f t="shared" si="7"/>
        <v>0.007326388888888889</v>
      </c>
    </row>
    <row r="104" spans="1:9" ht="15" customHeight="1">
      <c r="A104" s="28">
        <v>101</v>
      </c>
      <c r="B104" s="34" t="s">
        <v>173</v>
      </c>
      <c r="C104" s="37"/>
      <c r="D104" s="28" t="s">
        <v>24</v>
      </c>
      <c r="E104" s="29" t="s">
        <v>174</v>
      </c>
      <c r="F104" s="40">
        <v>0.04329861111111111</v>
      </c>
      <c r="G104" s="28" t="str">
        <f t="shared" si="5"/>
        <v>4.37/km</v>
      </c>
      <c r="H104" s="30">
        <f t="shared" si="6"/>
        <v>0.010277777777777775</v>
      </c>
      <c r="I104" s="30">
        <f t="shared" si="7"/>
        <v>0.008298611111111104</v>
      </c>
    </row>
    <row r="105" spans="1:9" ht="15" customHeight="1">
      <c r="A105" s="28">
        <v>102</v>
      </c>
      <c r="B105" s="34" t="s">
        <v>175</v>
      </c>
      <c r="C105" s="37"/>
      <c r="D105" s="28" t="s">
        <v>45</v>
      </c>
      <c r="E105" s="29" t="s">
        <v>54</v>
      </c>
      <c r="F105" s="40">
        <v>0.04344907407407408</v>
      </c>
      <c r="G105" s="28" t="str">
        <f t="shared" si="5"/>
        <v>4.38/km</v>
      </c>
      <c r="H105" s="30">
        <f t="shared" si="6"/>
        <v>0.010428240740740745</v>
      </c>
      <c r="I105" s="30">
        <f t="shared" si="7"/>
        <v>0.006990740740740742</v>
      </c>
    </row>
    <row r="106" spans="1:9" ht="15" customHeight="1">
      <c r="A106" s="28">
        <v>103</v>
      </c>
      <c r="B106" s="34" t="s">
        <v>176</v>
      </c>
      <c r="C106" s="37"/>
      <c r="D106" s="28" t="s">
        <v>40</v>
      </c>
      <c r="E106" s="29" t="s">
        <v>177</v>
      </c>
      <c r="F106" s="40">
        <v>0.043506944444444445</v>
      </c>
      <c r="G106" s="28" t="str">
        <f t="shared" si="5"/>
        <v>4.38/km</v>
      </c>
      <c r="H106" s="30">
        <f t="shared" si="6"/>
        <v>0.010486111111111113</v>
      </c>
      <c r="I106" s="30">
        <f t="shared" si="7"/>
        <v>0.0076388888888888895</v>
      </c>
    </row>
    <row r="107" spans="1:9" ht="15" customHeight="1">
      <c r="A107" s="28">
        <v>104</v>
      </c>
      <c r="B107" s="34" t="s">
        <v>178</v>
      </c>
      <c r="C107" s="37"/>
      <c r="D107" s="28" t="s">
        <v>19</v>
      </c>
      <c r="E107" s="29" t="s">
        <v>145</v>
      </c>
      <c r="F107" s="40">
        <v>0.04355324074074074</v>
      </c>
      <c r="G107" s="28" t="str">
        <f t="shared" si="5"/>
        <v>4.39/km</v>
      </c>
      <c r="H107" s="30">
        <f t="shared" si="6"/>
        <v>0.010532407407407407</v>
      </c>
      <c r="I107" s="30">
        <f t="shared" si="7"/>
        <v>0.009583333333333333</v>
      </c>
    </row>
    <row r="108" spans="1:9" ht="15" customHeight="1">
      <c r="A108" s="28">
        <v>105</v>
      </c>
      <c r="B108" s="34" t="s">
        <v>179</v>
      </c>
      <c r="C108" s="37"/>
      <c r="D108" s="28" t="s">
        <v>159</v>
      </c>
      <c r="E108" s="29" t="s">
        <v>104</v>
      </c>
      <c r="F108" s="40">
        <v>0.04362268518518519</v>
      </c>
      <c r="G108" s="28" t="str">
        <f t="shared" si="5"/>
        <v>4.39/km</v>
      </c>
      <c r="H108" s="30">
        <f t="shared" si="6"/>
        <v>0.010601851851851855</v>
      </c>
      <c r="I108" s="30">
        <f t="shared" si="7"/>
        <v>0.0012384259259259275</v>
      </c>
    </row>
    <row r="109" spans="1:9" ht="15" customHeight="1">
      <c r="A109" s="28">
        <v>106</v>
      </c>
      <c r="B109" s="34" t="s">
        <v>180</v>
      </c>
      <c r="C109" s="37"/>
      <c r="D109" s="28" t="s">
        <v>34</v>
      </c>
      <c r="E109" s="29" t="s">
        <v>181</v>
      </c>
      <c r="F109" s="40">
        <v>0.04375</v>
      </c>
      <c r="G109" s="28" t="str">
        <f t="shared" si="5"/>
        <v>4.40/km</v>
      </c>
      <c r="H109" s="30">
        <f t="shared" si="6"/>
        <v>0.010729166666666665</v>
      </c>
      <c r="I109" s="30">
        <f t="shared" si="7"/>
        <v>0.008171296296296295</v>
      </c>
    </row>
    <row r="110" spans="1:9" ht="15" customHeight="1">
      <c r="A110" s="28">
        <v>107</v>
      </c>
      <c r="B110" s="34" t="s">
        <v>182</v>
      </c>
      <c r="C110" s="37"/>
      <c r="D110" s="28" t="s">
        <v>45</v>
      </c>
      <c r="E110" s="29" t="s">
        <v>137</v>
      </c>
      <c r="F110" s="40">
        <v>0.043912037037037034</v>
      </c>
      <c r="G110" s="28" t="str">
        <f t="shared" si="5"/>
        <v>4.41/km</v>
      </c>
      <c r="H110" s="30">
        <f t="shared" si="6"/>
        <v>0.010891203703703702</v>
      </c>
      <c r="I110" s="30">
        <f t="shared" si="7"/>
        <v>0.0074537037037036985</v>
      </c>
    </row>
    <row r="111" spans="1:9" ht="15" customHeight="1">
      <c r="A111" s="28">
        <v>108</v>
      </c>
      <c r="B111" s="34" t="s">
        <v>183</v>
      </c>
      <c r="C111" s="37"/>
      <c r="D111" s="28" t="s">
        <v>45</v>
      </c>
      <c r="E111" s="29" t="s">
        <v>48</v>
      </c>
      <c r="F111" s="40">
        <v>0.04393518518518519</v>
      </c>
      <c r="G111" s="28" t="str">
        <f t="shared" si="5"/>
        <v>4.41/km</v>
      </c>
      <c r="H111" s="30">
        <f t="shared" si="6"/>
        <v>0.010914351851851856</v>
      </c>
      <c r="I111" s="30">
        <f t="shared" si="7"/>
        <v>0.007476851851851853</v>
      </c>
    </row>
    <row r="112" spans="1:9" ht="15" customHeight="1">
      <c r="A112" s="28">
        <v>109</v>
      </c>
      <c r="B112" s="34" t="s">
        <v>184</v>
      </c>
      <c r="C112" s="37"/>
      <c r="D112" s="28" t="s">
        <v>19</v>
      </c>
      <c r="E112" s="29" t="s">
        <v>155</v>
      </c>
      <c r="F112" s="40">
        <v>0.0441087962962963</v>
      </c>
      <c r="G112" s="28" t="str">
        <f t="shared" si="5"/>
        <v>4.42/km</v>
      </c>
      <c r="H112" s="30">
        <f t="shared" si="6"/>
        <v>0.011087962962962966</v>
      </c>
      <c r="I112" s="30">
        <f t="shared" si="7"/>
        <v>0.010138888888888892</v>
      </c>
    </row>
    <row r="113" spans="1:9" ht="15" customHeight="1">
      <c r="A113" s="28">
        <v>110</v>
      </c>
      <c r="B113" s="34" t="s">
        <v>185</v>
      </c>
      <c r="C113" s="37"/>
      <c r="D113" s="28" t="s">
        <v>40</v>
      </c>
      <c r="E113" s="29" t="s">
        <v>186</v>
      </c>
      <c r="F113" s="40">
        <v>0.04417824074074075</v>
      </c>
      <c r="G113" s="28" t="str">
        <f t="shared" si="5"/>
        <v>4.43/km</v>
      </c>
      <c r="H113" s="30">
        <f t="shared" si="6"/>
        <v>0.011157407407407414</v>
      </c>
      <c r="I113" s="30">
        <f t="shared" si="7"/>
        <v>0.008310185185185191</v>
      </c>
    </row>
    <row r="114" spans="1:9" ht="15" customHeight="1">
      <c r="A114" s="28">
        <v>111</v>
      </c>
      <c r="B114" s="34" t="s">
        <v>187</v>
      </c>
      <c r="C114" s="37"/>
      <c r="D114" s="28" t="s">
        <v>127</v>
      </c>
      <c r="E114" s="29" t="s">
        <v>88</v>
      </c>
      <c r="F114" s="40">
        <v>0.04420138888888889</v>
      </c>
      <c r="G114" s="28" t="str">
        <f t="shared" si="5"/>
        <v>4.43/km</v>
      </c>
      <c r="H114" s="30">
        <f t="shared" si="6"/>
        <v>0.011180555555555555</v>
      </c>
      <c r="I114" s="30">
        <f t="shared" si="7"/>
        <v>0.003576388888888886</v>
      </c>
    </row>
    <row r="115" spans="1:9" ht="15" customHeight="1">
      <c r="A115" s="28">
        <v>112</v>
      </c>
      <c r="B115" s="34" t="s">
        <v>188</v>
      </c>
      <c r="C115" s="37"/>
      <c r="D115" s="28" t="s">
        <v>40</v>
      </c>
      <c r="E115" s="29" t="s">
        <v>84</v>
      </c>
      <c r="F115" s="40">
        <v>0.044236111111111115</v>
      </c>
      <c r="G115" s="28" t="str">
        <f t="shared" si="5"/>
        <v>4.43/km</v>
      </c>
      <c r="H115" s="30">
        <f t="shared" si="6"/>
        <v>0.011215277777777782</v>
      </c>
      <c r="I115" s="30">
        <f t="shared" si="7"/>
        <v>0.00836805555555556</v>
      </c>
    </row>
    <row r="116" spans="1:9" ht="15" customHeight="1">
      <c r="A116" s="28">
        <v>113</v>
      </c>
      <c r="B116" s="34" t="s">
        <v>189</v>
      </c>
      <c r="C116" s="37"/>
      <c r="D116" s="28" t="s">
        <v>40</v>
      </c>
      <c r="E116" s="29" t="s">
        <v>60</v>
      </c>
      <c r="F116" s="40">
        <v>0.04442129629629629</v>
      </c>
      <c r="G116" s="28" t="str">
        <f t="shared" si="5"/>
        <v>4.44/km</v>
      </c>
      <c r="H116" s="30">
        <f t="shared" si="6"/>
        <v>0.01140046296296296</v>
      </c>
      <c r="I116" s="30">
        <f t="shared" si="7"/>
        <v>0.008553240740740736</v>
      </c>
    </row>
    <row r="117" spans="1:9" ht="15" customHeight="1">
      <c r="A117" s="28">
        <v>114</v>
      </c>
      <c r="B117" s="34" t="s">
        <v>190</v>
      </c>
      <c r="C117" s="37"/>
      <c r="D117" s="28" t="s">
        <v>19</v>
      </c>
      <c r="E117" s="29" t="s">
        <v>191</v>
      </c>
      <c r="F117" s="40">
        <v>0.04451388888888889</v>
      </c>
      <c r="G117" s="28" t="str">
        <f t="shared" si="5"/>
        <v>4.45/km</v>
      </c>
      <c r="H117" s="30">
        <f t="shared" si="6"/>
        <v>0.011493055555555555</v>
      </c>
      <c r="I117" s="30">
        <f t="shared" si="7"/>
        <v>0.01054398148148148</v>
      </c>
    </row>
    <row r="118" spans="1:9" ht="15" customHeight="1">
      <c r="A118" s="28">
        <v>115</v>
      </c>
      <c r="B118" s="34" t="s">
        <v>192</v>
      </c>
      <c r="C118" s="37"/>
      <c r="D118" s="28" t="s">
        <v>40</v>
      </c>
      <c r="E118" s="29" t="s">
        <v>48</v>
      </c>
      <c r="F118" s="40">
        <v>0.04452546296296297</v>
      </c>
      <c r="G118" s="28" t="str">
        <f t="shared" si="5"/>
        <v>4.45/km</v>
      </c>
      <c r="H118" s="30">
        <f t="shared" si="6"/>
        <v>0.011504629629629635</v>
      </c>
      <c r="I118" s="30">
        <f t="shared" si="7"/>
        <v>0.008657407407407412</v>
      </c>
    </row>
    <row r="119" spans="1:9" ht="15" customHeight="1">
      <c r="A119" s="28">
        <v>116</v>
      </c>
      <c r="B119" s="34" t="s">
        <v>193</v>
      </c>
      <c r="C119" s="37"/>
      <c r="D119" s="28" t="s">
        <v>24</v>
      </c>
      <c r="E119" s="29" t="s">
        <v>174</v>
      </c>
      <c r="F119" s="40">
        <v>0.04454861111111111</v>
      </c>
      <c r="G119" s="28" t="str">
        <f t="shared" si="5"/>
        <v>4.45/km</v>
      </c>
      <c r="H119" s="30">
        <f t="shared" si="6"/>
        <v>0.011527777777777776</v>
      </c>
      <c r="I119" s="30">
        <f t="shared" si="7"/>
        <v>0.009548611111111105</v>
      </c>
    </row>
    <row r="120" spans="1:9" ht="15" customHeight="1">
      <c r="A120" s="28">
        <v>117</v>
      </c>
      <c r="B120" s="34" t="s">
        <v>194</v>
      </c>
      <c r="C120" s="37"/>
      <c r="D120" s="28" t="s">
        <v>19</v>
      </c>
      <c r="E120" s="29" t="s">
        <v>137</v>
      </c>
      <c r="F120" s="40">
        <v>0.04454861111111111</v>
      </c>
      <c r="G120" s="28" t="str">
        <f t="shared" si="5"/>
        <v>4.45/km</v>
      </c>
      <c r="H120" s="30">
        <f t="shared" si="6"/>
        <v>0.011527777777777776</v>
      </c>
      <c r="I120" s="30">
        <f t="shared" si="7"/>
        <v>0.010578703703703701</v>
      </c>
    </row>
    <row r="121" spans="1:9" ht="15" customHeight="1">
      <c r="A121" s="28">
        <v>118</v>
      </c>
      <c r="B121" s="34" t="s">
        <v>195</v>
      </c>
      <c r="C121" s="37"/>
      <c r="D121" s="28" t="s">
        <v>34</v>
      </c>
      <c r="E121" s="29" t="s">
        <v>115</v>
      </c>
      <c r="F121" s="40">
        <v>0.04456018518518518</v>
      </c>
      <c r="G121" s="28" t="str">
        <f t="shared" si="5"/>
        <v>4.45/km</v>
      </c>
      <c r="H121" s="30">
        <f t="shared" si="6"/>
        <v>0.01153935185185185</v>
      </c>
      <c r="I121" s="30">
        <f t="shared" si="7"/>
        <v>0.00898148148148148</v>
      </c>
    </row>
    <row r="122" spans="1:9" ht="15" customHeight="1">
      <c r="A122" s="28">
        <v>119</v>
      </c>
      <c r="B122" s="34" t="s">
        <v>196</v>
      </c>
      <c r="C122" s="37"/>
      <c r="D122" s="28" t="s">
        <v>45</v>
      </c>
      <c r="E122" s="29" t="s">
        <v>58</v>
      </c>
      <c r="F122" s="40">
        <v>0.04471064814814815</v>
      </c>
      <c r="G122" s="28" t="str">
        <f t="shared" si="5"/>
        <v>4.46/km</v>
      </c>
      <c r="H122" s="30">
        <f t="shared" si="6"/>
        <v>0.01168981481481482</v>
      </c>
      <c r="I122" s="30">
        <f t="shared" si="7"/>
        <v>0.008252314814814816</v>
      </c>
    </row>
    <row r="123" spans="1:9" ht="15" customHeight="1">
      <c r="A123" s="28">
        <v>120</v>
      </c>
      <c r="B123" s="34" t="s">
        <v>197</v>
      </c>
      <c r="C123" s="37"/>
      <c r="D123" s="28" t="s">
        <v>57</v>
      </c>
      <c r="E123" s="29" t="s">
        <v>48</v>
      </c>
      <c r="F123" s="40">
        <v>0.04479166666666667</v>
      </c>
      <c r="G123" s="28" t="str">
        <f t="shared" si="5"/>
        <v>4.47/km</v>
      </c>
      <c r="H123" s="30">
        <f t="shared" si="6"/>
        <v>0.011770833333333335</v>
      </c>
      <c r="I123" s="30">
        <f t="shared" si="7"/>
        <v>0.007395833333333331</v>
      </c>
    </row>
    <row r="124" spans="1:9" ht="15" customHeight="1">
      <c r="A124" s="28">
        <v>121</v>
      </c>
      <c r="B124" s="34" t="s">
        <v>198</v>
      </c>
      <c r="C124" s="37"/>
      <c r="D124" s="28" t="s">
        <v>45</v>
      </c>
      <c r="E124" s="29" t="s">
        <v>48</v>
      </c>
      <c r="F124" s="40">
        <v>0.04491898148148148</v>
      </c>
      <c r="G124" s="28" t="str">
        <f t="shared" si="5"/>
        <v>4.47/km</v>
      </c>
      <c r="H124" s="30">
        <f t="shared" si="6"/>
        <v>0.01189814814814815</v>
      </c>
      <c r="I124" s="30">
        <f t="shared" si="7"/>
        <v>0.008460648148148148</v>
      </c>
    </row>
    <row r="125" spans="1:9" ht="15" customHeight="1">
      <c r="A125" s="28">
        <v>122</v>
      </c>
      <c r="B125" s="34" t="s">
        <v>199</v>
      </c>
      <c r="C125" s="37"/>
      <c r="D125" s="28" t="s">
        <v>45</v>
      </c>
      <c r="E125" s="29" t="s">
        <v>48</v>
      </c>
      <c r="F125" s="40">
        <v>0.04491898148148148</v>
      </c>
      <c r="G125" s="28" t="str">
        <f t="shared" si="5"/>
        <v>4.47/km</v>
      </c>
      <c r="H125" s="30">
        <f t="shared" si="6"/>
        <v>0.01189814814814815</v>
      </c>
      <c r="I125" s="30">
        <f t="shared" si="7"/>
        <v>0.008460648148148148</v>
      </c>
    </row>
    <row r="126" spans="1:9" ht="15" customHeight="1">
      <c r="A126" s="28">
        <v>123</v>
      </c>
      <c r="B126" s="34" t="s">
        <v>200</v>
      </c>
      <c r="C126" s="37"/>
      <c r="D126" s="28" t="s">
        <v>127</v>
      </c>
      <c r="E126" s="29" t="s">
        <v>48</v>
      </c>
      <c r="F126" s="40">
        <v>0.04491898148148148</v>
      </c>
      <c r="G126" s="28" t="str">
        <f t="shared" si="5"/>
        <v>4.47/km</v>
      </c>
      <c r="H126" s="30">
        <f t="shared" si="6"/>
        <v>0.01189814814814815</v>
      </c>
      <c r="I126" s="30">
        <f t="shared" si="7"/>
        <v>0.004293981481481482</v>
      </c>
    </row>
    <row r="127" spans="1:9" ht="15" customHeight="1">
      <c r="A127" s="28">
        <v>124</v>
      </c>
      <c r="B127" s="34" t="s">
        <v>201</v>
      </c>
      <c r="C127" s="37"/>
      <c r="D127" s="28" t="s">
        <v>57</v>
      </c>
      <c r="E127" s="29" t="s">
        <v>186</v>
      </c>
      <c r="F127" s="40">
        <v>0.04506944444444445</v>
      </c>
      <c r="G127" s="28" t="str">
        <f t="shared" si="5"/>
        <v>4.48/km</v>
      </c>
      <c r="H127" s="30">
        <f t="shared" si="6"/>
        <v>0.012048611111111114</v>
      </c>
      <c r="I127" s="30">
        <f t="shared" si="7"/>
        <v>0.00767361111111111</v>
      </c>
    </row>
    <row r="128" spans="1:9" ht="15" customHeight="1">
      <c r="A128" s="28">
        <v>125</v>
      </c>
      <c r="B128" s="34" t="s">
        <v>202</v>
      </c>
      <c r="C128" s="37"/>
      <c r="D128" s="28" t="s">
        <v>34</v>
      </c>
      <c r="E128" s="29" t="s">
        <v>99</v>
      </c>
      <c r="F128" s="40">
        <v>0.04508101851851851</v>
      </c>
      <c r="G128" s="28" t="str">
        <f t="shared" si="5"/>
        <v>4.49/km</v>
      </c>
      <c r="H128" s="30">
        <f t="shared" si="6"/>
        <v>0.01206018518518518</v>
      </c>
      <c r="I128" s="30">
        <f t="shared" si="7"/>
        <v>0.00950231481481481</v>
      </c>
    </row>
    <row r="129" spans="1:9" ht="15" customHeight="1">
      <c r="A129" s="28">
        <v>126</v>
      </c>
      <c r="B129" s="34" t="s">
        <v>203</v>
      </c>
      <c r="C129" s="37"/>
      <c r="D129" s="28" t="s">
        <v>112</v>
      </c>
      <c r="E129" s="29" t="s">
        <v>104</v>
      </c>
      <c r="F129" s="40">
        <v>0.045196759259259256</v>
      </c>
      <c r="G129" s="28" t="str">
        <f t="shared" si="5"/>
        <v>4.49/km</v>
      </c>
      <c r="H129" s="30">
        <f t="shared" si="6"/>
        <v>0.012175925925925923</v>
      </c>
      <c r="I129" s="30">
        <f t="shared" si="7"/>
        <v>0.00525462962962963</v>
      </c>
    </row>
    <row r="130" spans="1:9" ht="15" customHeight="1">
      <c r="A130" s="28">
        <v>127</v>
      </c>
      <c r="B130" s="34" t="s">
        <v>204</v>
      </c>
      <c r="C130" s="37"/>
      <c r="D130" s="28" t="s">
        <v>45</v>
      </c>
      <c r="E130" s="29" t="s">
        <v>60</v>
      </c>
      <c r="F130" s="40">
        <v>0.045231481481481484</v>
      </c>
      <c r="G130" s="28" t="str">
        <f t="shared" si="5"/>
        <v>4.49/km</v>
      </c>
      <c r="H130" s="30">
        <f t="shared" si="6"/>
        <v>0.012210648148148151</v>
      </c>
      <c r="I130" s="30">
        <f t="shared" si="7"/>
        <v>0.008773148148148148</v>
      </c>
    </row>
    <row r="131" spans="1:9" ht="15" customHeight="1">
      <c r="A131" s="28">
        <v>128</v>
      </c>
      <c r="B131" s="34" t="s">
        <v>205</v>
      </c>
      <c r="C131" s="37"/>
      <c r="D131" s="28" t="s">
        <v>45</v>
      </c>
      <c r="E131" s="29" t="s">
        <v>206</v>
      </c>
      <c r="F131" s="40">
        <v>0.04528935185185185</v>
      </c>
      <c r="G131" s="28" t="str">
        <f t="shared" si="5"/>
        <v>4.50/km</v>
      </c>
      <c r="H131" s="30">
        <f t="shared" si="6"/>
        <v>0.012268518518518519</v>
      </c>
      <c r="I131" s="30">
        <f t="shared" si="7"/>
        <v>0.008831018518518516</v>
      </c>
    </row>
    <row r="132" spans="1:9" ht="15" customHeight="1">
      <c r="A132" s="28">
        <v>129</v>
      </c>
      <c r="B132" s="34" t="s">
        <v>207</v>
      </c>
      <c r="C132" s="37"/>
      <c r="D132" s="28" t="s">
        <v>112</v>
      </c>
      <c r="E132" s="29" t="s">
        <v>208</v>
      </c>
      <c r="F132" s="40">
        <v>0.04548611111111111</v>
      </c>
      <c r="G132" s="28" t="str">
        <f aca="true" t="shared" si="8" ref="G132:G195">TEXT(INT((HOUR(F132)*3600+MINUTE(F132)*60+SECOND(F132))/$I$2/60),"0")&amp;"."&amp;TEXT(MOD((HOUR(F132)*3600+MINUTE(F132)*60+SECOND(F132))/$I$2,60),"00")&amp;"/km"</f>
        <v>4.51/km</v>
      </c>
      <c r="H132" s="30">
        <f t="shared" si="6"/>
        <v>0.012465277777777777</v>
      </c>
      <c r="I132" s="30">
        <f t="shared" si="7"/>
        <v>0.005543981481481483</v>
      </c>
    </row>
    <row r="133" spans="1:9" ht="15" customHeight="1">
      <c r="A133" s="28">
        <v>130</v>
      </c>
      <c r="B133" s="34" t="s">
        <v>209</v>
      </c>
      <c r="C133" s="37"/>
      <c r="D133" s="28" t="s">
        <v>40</v>
      </c>
      <c r="E133" s="29" t="s">
        <v>64</v>
      </c>
      <c r="F133" s="40">
        <v>0.04553240740740741</v>
      </c>
      <c r="G133" s="28" t="str">
        <f t="shared" si="8"/>
        <v>4.51/km</v>
      </c>
      <c r="H133" s="30">
        <f t="shared" si="6"/>
        <v>0.012511574074074078</v>
      </c>
      <c r="I133" s="30">
        <f t="shared" si="7"/>
        <v>0.009664351851851855</v>
      </c>
    </row>
    <row r="134" spans="1:9" ht="15" customHeight="1">
      <c r="A134" s="28">
        <v>131</v>
      </c>
      <c r="B134" s="34" t="s">
        <v>210</v>
      </c>
      <c r="C134" s="37"/>
      <c r="D134" s="28" t="s">
        <v>40</v>
      </c>
      <c r="E134" s="29" t="s">
        <v>48</v>
      </c>
      <c r="F134" s="40">
        <v>0.04559027777777778</v>
      </c>
      <c r="G134" s="28" t="str">
        <f t="shared" si="8"/>
        <v>4.52/km</v>
      </c>
      <c r="H134" s="30">
        <f t="shared" si="6"/>
        <v>0.012569444444444446</v>
      </c>
      <c r="I134" s="30">
        <f t="shared" si="7"/>
        <v>0.009722222222222222</v>
      </c>
    </row>
    <row r="135" spans="1:9" ht="15" customHeight="1">
      <c r="A135" s="28">
        <v>132</v>
      </c>
      <c r="B135" s="34" t="s">
        <v>211</v>
      </c>
      <c r="C135" s="37"/>
      <c r="D135" s="28" t="s">
        <v>212</v>
      </c>
      <c r="E135" s="29" t="s">
        <v>69</v>
      </c>
      <c r="F135" s="40">
        <v>0.04563657407407407</v>
      </c>
      <c r="G135" s="28" t="str">
        <f t="shared" si="8"/>
        <v>4.52/km</v>
      </c>
      <c r="H135" s="30">
        <f t="shared" si="6"/>
        <v>0.01261574074074074</v>
      </c>
      <c r="I135" s="30">
        <f t="shared" si="7"/>
        <v>0</v>
      </c>
    </row>
    <row r="136" spans="1:9" ht="15" customHeight="1">
      <c r="A136" s="28">
        <v>133</v>
      </c>
      <c r="B136" s="34" t="s">
        <v>213</v>
      </c>
      <c r="C136" s="37"/>
      <c r="D136" s="28" t="s">
        <v>19</v>
      </c>
      <c r="E136" s="29" t="s">
        <v>76</v>
      </c>
      <c r="F136" s="40">
        <v>0.04565972222222223</v>
      </c>
      <c r="G136" s="28" t="str">
        <f t="shared" si="8"/>
        <v>4.52/km</v>
      </c>
      <c r="H136" s="30">
        <f t="shared" si="6"/>
        <v>0.012638888888888894</v>
      </c>
      <c r="I136" s="30">
        <f t="shared" si="7"/>
        <v>0.01168981481481482</v>
      </c>
    </row>
    <row r="137" spans="1:9" ht="15" customHeight="1">
      <c r="A137" s="28">
        <v>134</v>
      </c>
      <c r="B137" s="34" t="s">
        <v>214</v>
      </c>
      <c r="C137" s="37"/>
      <c r="D137" s="28" t="s">
        <v>57</v>
      </c>
      <c r="E137" s="29" t="s">
        <v>174</v>
      </c>
      <c r="F137" s="40">
        <v>0.04565972222222223</v>
      </c>
      <c r="G137" s="28" t="str">
        <f t="shared" si="8"/>
        <v>4.52/km</v>
      </c>
      <c r="H137" s="30">
        <f t="shared" si="6"/>
        <v>0.012638888888888894</v>
      </c>
      <c r="I137" s="30">
        <f t="shared" si="7"/>
        <v>0.00826388888888889</v>
      </c>
    </row>
    <row r="138" spans="1:9" ht="15" customHeight="1">
      <c r="A138" s="28">
        <v>135</v>
      </c>
      <c r="B138" s="34" t="s">
        <v>215</v>
      </c>
      <c r="C138" s="37"/>
      <c r="D138" s="28" t="s">
        <v>40</v>
      </c>
      <c r="E138" s="29" t="s">
        <v>60</v>
      </c>
      <c r="F138" s="40">
        <v>0.04568287037037037</v>
      </c>
      <c r="G138" s="28" t="str">
        <f t="shared" si="8"/>
        <v>4.52/km</v>
      </c>
      <c r="H138" s="30">
        <f t="shared" si="6"/>
        <v>0.012662037037037034</v>
      </c>
      <c r="I138" s="30">
        <f t="shared" si="7"/>
        <v>0.009814814814814811</v>
      </c>
    </row>
    <row r="139" spans="1:9" ht="15" customHeight="1">
      <c r="A139" s="28">
        <v>136</v>
      </c>
      <c r="B139" s="34" t="s">
        <v>216</v>
      </c>
      <c r="C139" s="37"/>
      <c r="D139" s="28" t="s">
        <v>45</v>
      </c>
      <c r="E139" s="29" t="s">
        <v>29</v>
      </c>
      <c r="F139" s="40">
        <v>0.04570601851851852</v>
      </c>
      <c r="G139" s="28" t="str">
        <f t="shared" si="8"/>
        <v>4.53/km</v>
      </c>
      <c r="H139" s="30">
        <f t="shared" si="6"/>
        <v>0.012685185185185188</v>
      </c>
      <c r="I139" s="30">
        <f t="shared" si="7"/>
        <v>0.009247685185185185</v>
      </c>
    </row>
    <row r="140" spans="1:9" ht="15" customHeight="1">
      <c r="A140" s="28">
        <v>137</v>
      </c>
      <c r="B140" s="34" t="s">
        <v>217</v>
      </c>
      <c r="C140" s="37"/>
      <c r="D140" s="28" t="s">
        <v>45</v>
      </c>
      <c r="E140" s="29" t="s">
        <v>160</v>
      </c>
      <c r="F140" s="40">
        <v>0.045717592592592594</v>
      </c>
      <c r="G140" s="28" t="str">
        <f t="shared" si="8"/>
        <v>4.53/km</v>
      </c>
      <c r="H140" s="30">
        <f t="shared" si="6"/>
        <v>0.012696759259259262</v>
      </c>
      <c r="I140" s="30">
        <f t="shared" si="7"/>
        <v>0.009259259259259259</v>
      </c>
    </row>
    <row r="141" spans="1:9" ht="15" customHeight="1">
      <c r="A141" s="28">
        <v>138</v>
      </c>
      <c r="B141" s="34" t="s">
        <v>218</v>
      </c>
      <c r="C141" s="37"/>
      <c r="D141" s="28" t="s">
        <v>112</v>
      </c>
      <c r="E141" s="29" t="s">
        <v>177</v>
      </c>
      <c r="F141" s="40">
        <v>0.04586805555555556</v>
      </c>
      <c r="G141" s="28" t="str">
        <f t="shared" si="8"/>
        <v>4.54/km</v>
      </c>
      <c r="H141" s="30">
        <f t="shared" si="6"/>
        <v>0.012847222222222225</v>
      </c>
      <c r="I141" s="30">
        <f t="shared" si="7"/>
        <v>0.005925925925925932</v>
      </c>
    </row>
    <row r="142" spans="1:9" ht="15" customHeight="1">
      <c r="A142" s="28">
        <v>139</v>
      </c>
      <c r="B142" s="34" t="s">
        <v>219</v>
      </c>
      <c r="C142" s="37"/>
      <c r="D142" s="28" t="s">
        <v>212</v>
      </c>
      <c r="E142" s="29" t="s">
        <v>84</v>
      </c>
      <c r="F142" s="40">
        <v>0.04594907407407408</v>
      </c>
      <c r="G142" s="28" t="str">
        <f t="shared" si="8"/>
        <v>4.54/km</v>
      </c>
      <c r="H142" s="30">
        <f t="shared" si="6"/>
        <v>0.012928240740740747</v>
      </c>
      <c r="I142" s="30">
        <f t="shared" si="7"/>
        <v>0.0003125000000000072</v>
      </c>
    </row>
    <row r="143" spans="1:9" ht="15" customHeight="1">
      <c r="A143" s="28">
        <v>140</v>
      </c>
      <c r="B143" s="34" t="s">
        <v>220</v>
      </c>
      <c r="C143" s="37"/>
      <c r="D143" s="28" t="s">
        <v>16</v>
      </c>
      <c r="E143" s="29" t="s">
        <v>48</v>
      </c>
      <c r="F143" s="40">
        <v>0.045960648148148146</v>
      </c>
      <c r="G143" s="28" t="str">
        <f t="shared" si="8"/>
        <v>4.54/km</v>
      </c>
      <c r="H143" s="30">
        <f t="shared" si="6"/>
        <v>0.012939814814814814</v>
      </c>
      <c r="I143" s="30">
        <f t="shared" si="7"/>
        <v>0.012662037037037034</v>
      </c>
    </row>
    <row r="144" spans="1:9" ht="15" customHeight="1">
      <c r="A144" s="28">
        <v>141</v>
      </c>
      <c r="B144" s="34" t="s">
        <v>221</v>
      </c>
      <c r="C144" s="37"/>
      <c r="D144" s="28" t="s">
        <v>57</v>
      </c>
      <c r="E144" s="29" t="s">
        <v>88</v>
      </c>
      <c r="F144" s="40">
        <v>0.04598379629629629</v>
      </c>
      <c r="G144" s="28" t="str">
        <f t="shared" si="8"/>
        <v>4.54/km</v>
      </c>
      <c r="H144" s="30">
        <f t="shared" si="6"/>
        <v>0.01296296296296296</v>
      </c>
      <c r="I144" s="30">
        <f t="shared" si="7"/>
        <v>0.008587962962962957</v>
      </c>
    </row>
    <row r="145" spans="1:9" ht="15" customHeight="1">
      <c r="A145" s="28">
        <v>142</v>
      </c>
      <c r="B145" s="34" t="s">
        <v>222</v>
      </c>
      <c r="C145" s="37"/>
      <c r="D145" s="28" t="s">
        <v>16</v>
      </c>
      <c r="E145" s="29" t="s">
        <v>29</v>
      </c>
      <c r="F145" s="40">
        <v>0.046018518518518514</v>
      </c>
      <c r="G145" s="28" t="str">
        <f t="shared" si="8"/>
        <v>4.55/km</v>
      </c>
      <c r="H145" s="30">
        <f t="shared" si="6"/>
        <v>0.012997685185185182</v>
      </c>
      <c r="I145" s="30">
        <f t="shared" si="7"/>
        <v>0.012719907407407402</v>
      </c>
    </row>
    <row r="146" spans="1:9" ht="15" customHeight="1">
      <c r="A146" s="28">
        <v>143</v>
      </c>
      <c r="B146" s="34" t="s">
        <v>223</v>
      </c>
      <c r="C146" s="37"/>
      <c r="D146" s="28" t="s">
        <v>45</v>
      </c>
      <c r="E146" s="29" t="s">
        <v>48</v>
      </c>
      <c r="F146" s="40">
        <v>0.0462037037037037</v>
      </c>
      <c r="G146" s="28" t="str">
        <f t="shared" si="8"/>
        <v>4.56/km</v>
      </c>
      <c r="H146" s="30">
        <f t="shared" si="6"/>
        <v>0.013182870370370366</v>
      </c>
      <c r="I146" s="30">
        <f t="shared" si="7"/>
        <v>0.009745370370370363</v>
      </c>
    </row>
    <row r="147" spans="1:9" ht="15" customHeight="1">
      <c r="A147" s="28">
        <v>144</v>
      </c>
      <c r="B147" s="34" t="s">
        <v>224</v>
      </c>
      <c r="C147" s="37"/>
      <c r="D147" s="28" t="s">
        <v>40</v>
      </c>
      <c r="E147" s="29" t="s">
        <v>64</v>
      </c>
      <c r="F147" s="40">
        <v>0.04622685185185185</v>
      </c>
      <c r="G147" s="28" t="str">
        <f t="shared" si="8"/>
        <v>4.56/km</v>
      </c>
      <c r="H147" s="30">
        <f t="shared" si="6"/>
        <v>0.01320601851851852</v>
      </c>
      <c r="I147" s="30">
        <f t="shared" si="7"/>
        <v>0.010358796296296297</v>
      </c>
    </row>
    <row r="148" spans="1:9" ht="15" customHeight="1">
      <c r="A148" s="28">
        <v>145</v>
      </c>
      <c r="B148" s="34" t="s">
        <v>225</v>
      </c>
      <c r="C148" s="37"/>
      <c r="D148" s="28" t="s">
        <v>226</v>
      </c>
      <c r="E148" s="29" t="s">
        <v>227</v>
      </c>
      <c r="F148" s="40">
        <v>0.04631944444444444</v>
      </c>
      <c r="G148" s="28" t="str">
        <f t="shared" si="8"/>
        <v>4.56/km</v>
      </c>
      <c r="H148" s="30">
        <f t="shared" si="6"/>
        <v>0.013298611111111108</v>
      </c>
      <c r="I148" s="30">
        <f t="shared" si="7"/>
        <v>0</v>
      </c>
    </row>
    <row r="149" spans="1:9" ht="15" customHeight="1">
      <c r="A149" s="28">
        <v>146</v>
      </c>
      <c r="B149" s="34" t="s">
        <v>228</v>
      </c>
      <c r="C149" s="37"/>
      <c r="D149" s="28" t="s">
        <v>19</v>
      </c>
      <c r="E149" s="29" t="s">
        <v>174</v>
      </c>
      <c r="F149" s="40">
        <v>0.046516203703703705</v>
      </c>
      <c r="G149" s="28" t="str">
        <f t="shared" si="8"/>
        <v>4.58/km</v>
      </c>
      <c r="H149" s="30">
        <f t="shared" si="6"/>
        <v>0.013495370370370373</v>
      </c>
      <c r="I149" s="30">
        <f t="shared" si="7"/>
        <v>0.012546296296296298</v>
      </c>
    </row>
    <row r="150" spans="1:9" ht="15" customHeight="1">
      <c r="A150" s="28">
        <v>147</v>
      </c>
      <c r="B150" s="34" t="s">
        <v>229</v>
      </c>
      <c r="C150" s="37"/>
      <c r="D150" s="28" t="s">
        <v>45</v>
      </c>
      <c r="E150" s="29" t="s">
        <v>84</v>
      </c>
      <c r="F150" s="40">
        <v>0.04658564814814815</v>
      </c>
      <c r="G150" s="28" t="str">
        <f t="shared" si="8"/>
        <v>4.58/km</v>
      </c>
      <c r="H150" s="30">
        <f t="shared" si="6"/>
        <v>0.013564814814814814</v>
      </c>
      <c r="I150" s="30">
        <f t="shared" si="7"/>
        <v>0.010127314814814811</v>
      </c>
    </row>
    <row r="151" spans="1:9" ht="15" customHeight="1">
      <c r="A151" s="28">
        <v>148</v>
      </c>
      <c r="B151" s="34" t="s">
        <v>230</v>
      </c>
      <c r="C151" s="37"/>
      <c r="D151" s="28" t="s">
        <v>19</v>
      </c>
      <c r="E151" s="29" t="s">
        <v>29</v>
      </c>
      <c r="F151" s="40">
        <v>0.04680555555555555</v>
      </c>
      <c r="G151" s="28" t="str">
        <f t="shared" si="8"/>
        <v>4.60/km</v>
      </c>
      <c r="H151" s="30">
        <f t="shared" si="6"/>
        <v>0.013784722222222219</v>
      </c>
      <c r="I151" s="30">
        <f t="shared" si="7"/>
        <v>0.012835648148148145</v>
      </c>
    </row>
    <row r="152" spans="1:9" ht="15" customHeight="1">
      <c r="A152" s="28">
        <v>149</v>
      </c>
      <c r="B152" s="34" t="s">
        <v>231</v>
      </c>
      <c r="C152" s="37"/>
      <c r="D152" s="28" t="s">
        <v>16</v>
      </c>
      <c r="E152" s="29" t="s">
        <v>145</v>
      </c>
      <c r="F152" s="40">
        <v>0.04684027777777778</v>
      </c>
      <c r="G152" s="28" t="str">
        <f t="shared" si="8"/>
        <v>4.60/km</v>
      </c>
      <c r="H152" s="30">
        <f t="shared" si="6"/>
        <v>0.013819444444444447</v>
      </c>
      <c r="I152" s="30">
        <f t="shared" si="7"/>
        <v>0.013541666666666667</v>
      </c>
    </row>
    <row r="153" spans="1:9" ht="15" customHeight="1">
      <c r="A153" s="28">
        <v>150</v>
      </c>
      <c r="B153" s="34" t="s">
        <v>232</v>
      </c>
      <c r="C153" s="37"/>
      <c r="D153" s="28" t="s">
        <v>34</v>
      </c>
      <c r="E153" s="29" t="s">
        <v>84</v>
      </c>
      <c r="F153" s="40">
        <v>0.046898148148148154</v>
      </c>
      <c r="G153" s="28" t="str">
        <f t="shared" si="8"/>
        <v>5.00/km</v>
      </c>
      <c r="H153" s="30">
        <f t="shared" si="6"/>
        <v>0.013877314814814821</v>
      </c>
      <c r="I153" s="30">
        <f t="shared" si="7"/>
        <v>0.011319444444444451</v>
      </c>
    </row>
    <row r="154" spans="1:9" ht="15" customHeight="1">
      <c r="A154" s="28">
        <v>151</v>
      </c>
      <c r="B154" s="34" t="s">
        <v>233</v>
      </c>
      <c r="C154" s="37"/>
      <c r="D154" s="28" t="s">
        <v>45</v>
      </c>
      <c r="E154" s="29" t="s">
        <v>48</v>
      </c>
      <c r="F154" s="40">
        <v>0.04690972222222222</v>
      </c>
      <c r="G154" s="28" t="str">
        <f t="shared" si="8"/>
        <v>5.00/km</v>
      </c>
      <c r="H154" s="30">
        <f t="shared" si="6"/>
        <v>0.013888888888888888</v>
      </c>
      <c r="I154" s="30">
        <f t="shared" si="7"/>
        <v>0.010451388888888885</v>
      </c>
    </row>
    <row r="155" spans="1:9" ht="15" customHeight="1">
      <c r="A155" s="28">
        <v>152</v>
      </c>
      <c r="B155" s="34" t="s">
        <v>234</v>
      </c>
      <c r="C155" s="37"/>
      <c r="D155" s="28" t="s">
        <v>16</v>
      </c>
      <c r="E155" s="29" t="s">
        <v>29</v>
      </c>
      <c r="F155" s="40">
        <v>0.04690972222222222</v>
      </c>
      <c r="G155" s="28" t="str">
        <f t="shared" si="8"/>
        <v>5.00/km</v>
      </c>
      <c r="H155" s="30">
        <f t="shared" si="6"/>
        <v>0.013888888888888888</v>
      </c>
      <c r="I155" s="30">
        <f t="shared" si="7"/>
        <v>0.013611111111111109</v>
      </c>
    </row>
    <row r="156" spans="1:9" ht="15" customHeight="1">
      <c r="A156" s="28">
        <v>153</v>
      </c>
      <c r="B156" s="34" t="s">
        <v>235</v>
      </c>
      <c r="C156" s="37"/>
      <c r="D156" s="28" t="s">
        <v>40</v>
      </c>
      <c r="E156" s="29" t="s">
        <v>137</v>
      </c>
      <c r="F156" s="40">
        <v>0.04696759259259259</v>
      </c>
      <c r="G156" s="28" t="str">
        <f t="shared" si="8"/>
        <v>5.01/km</v>
      </c>
      <c r="H156" s="30">
        <f t="shared" si="6"/>
        <v>0.013946759259259256</v>
      </c>
      <c r="I156" s="30">
        <f t="shared" si="7"/>
        <v>0.011099537037037033</v>
      </c>
    </row>
    <row r="157" spans="1:9" ht="15" customHeight="1">
      <c r="A157" s="28">
        <v>154</v>
      </c>
      <c r="B157" s="34" t="s">
        <v>236</v>
      </c>
      <c r="C157" s="37"/>
      <c r="D157" s="28" t="s">
        <v>34</v>
      </c>
      <c r="E157" s="29" t="s">
        <v>74</v>
      </c>
      <c r="F157" s="40">
        <v>0.04702546296296297</v>
      </c>
      <c r="G157" s="28" t="str">
        <f t="shared" si="8"/>
        <v>5.01/km</v>
      </c>
      <c r="H157" s="30">
        <f t="shared" si="6"/>
        <v>0.014004629629629638</v>
      </c>
      <c r="I157" s="30">
        <f t="shared" si="7"/>
        <v>0.011446759259259268</v>
      </c>
    </row>
    <row r="158" spans="1:9" ht="15" customHeight="1">
      <c r="A158" s="28">
        <v>155</v>
      </c>
      <c r="B158" s="34" t="s">
        <v>237</v>
      </c>
      <c r="C158" s="37"/>
      <c r="D158" s="28" t="s">
        <v>40</v>
      </c>
      <c r="E158" s="29" t="s">
        <v>74</v>
      </c>
      <c r="F158" s="40">
        <v>0.04702546296296297</v>
      </c>
      <c r="G158" s="28" t="str">
        <f t="shared" si="8"/>
        <v>5.01/km</v>
      </c>
      <c r="H158" s="30">
        <f aca="true" t="shared" si="9" ref="H158:H221">F158-$F$4</f>
        <v>0.014004629629629638</v>
      </c>
      <c r="I158" s="30">
        <f aca="true" t="shared" si="10" ref="I158:I221">F158-INDEX($F$4:$F$560,MATCH(D158,$D$4:$D$560,0))</f>
        <v>0.011157407407407414</v>
      </c>
    </row>
    <row r="159" spans="1:9" ht="15" customHeight="1">
      <c r="A159" s="28">
        <v>156</v>
      </c>
      <c r="B159" s="34" t="s">
        <v>238</v>
      </c>
      <c r="C159" s="37"/>
      <c r="D159" s="28" t="s">
        <v>40</v>
      </c>
      <c r="E159" s="29" t="s">
        <v>239</v>
      </c>
      <c r="F159" s="40">
        <v>0.04717592592592593</v>
      </c>
      <c r="G159" s="28" t="str">
        <f t="shared" si="8"/>
        <v>5.02/km</v>
      </c>
      <c r="H159" s="30">
        <f t="shared" si="9"/>
        <v>0.014155092592592594</v>
      </c>
      <c r="I159" s="30">
        <f t="shared" si="10"/>
        <v>0.011307870370370371</v>
      </c>
    </row>
    <row r="160" spans="1:9" ht="15" customHeight="1">
      <c r="A160" s="28">
        <v>157</v>
      </c>
      <c r="B160" s="34" t="s">
        <v>240</v>
      </c>
      <c r="C160" s="37"/>
      <c r="D160" s="28" t="s">
        <v>45</v>
      </c>
      <c r="E160" s="29" t="s">
        <v>137</v>
      </c>
      <c r="F160" s="40">
        <v>0.047337962962962964</v>
      </c>
      <c r="G160" s="28" t="str">
        <f t="shared" si="8"/>
        <v>5.03/km</v>
      </c>
      <c r="H160" s="30">
        <f t="shared" si="9"/>
        <v>0.014317129629629631</v>
      </c>
      <c r="I160" s="30">
        <f t="shared" si="10"/>
        <v>0.010879629629629628</v>
      </c>
    </row>
    <row r="161" spans="1:9" ht="15" customHeight="1">
      <c r="A161" s="28">
        <v>158</v>
      </c>
      <c r="B161" s="34" t="s">
        <v>241</v>
      </c>
      <c r="C161" s="37"/>
      <c r="D161" s="28" t="s">
        <v>24</v>
      </c>
      <c r="E161" s="29" t="s">
        <v>48</v>
      </c>
      <c r="F161" s="40">
        <v>0.04743055555555556</v>
      </c>
      <c r="G161" s="28" t="str">
        <f t="shared" si="8"/>
        <v>5.04/km</v>
      </c>
      <c r="H161" s="30">
        <f t="shared" si="9"/>
        <v>0.014409722222222227</v>
      </c>
      <c r="I161" s="30">
        <f t="shared" si="10"/>
        <v>0.012430555555555556</v>
      </c>
    </row>
    <row r="162" spans="1:9" ht="15" customHeight="1">
      <c r="A162" s="28">
        <v>159</v>
      </c>
      <c r="B162" s="34" t="s">
        <v>242</v>
      </c>
      <c r="C162" s="37"/>
      <c r="D162" s="28" t="s">
        <v>45</v>
      </c>
      <c r="E162" s="29" t="s">
        <v>29</v>
      </c>
      <c r="F162" s="40">
        <v>0.04761574074074074</v>
      </c>
      <c r="G162" s="28" t="str">
        <f t="shared" si="8"/>
        <v>5.05/km</v>
      </c>
      <c r="H162" s="30">
        <f t="shared" si="9"/>
        <v>0.01459490740740741</v>
      </c>
      <c r="I162" s="30">
        <f t="shared" si="10"/>
        <v>0.011157407407407408</v>
      </c>
    </row>
    <row r="163" spans="1:9" ht="15" customHeight="1">
      <c r="A163" s="28">
        <v>160</v>
      </c>
      <c r="B163" s="34" t="s">
        <v>243</v>
      </c>
      <c r="C163" s="37"/>
      <c r="D163" s="28" t="s">
        <v>57</v>
      </c>
      <c r="E163" s="29" t="s">
        <v>244</v>
      </c>
      <c r="F163" s="40">
        <v>0.047650462962962964</v>
      </c>
      <c r="G163" s="28" t="str">
        <f t="shared" si="8"/>
        <v>5.05/km</v>
      </c>
      <c r="H163" s="30">
        <f t="shared" si="9"/>
        <v>0.014629629629629631</v>
      </c>
      <c r="I163" s="30">
        <f t="shared" si="10"/>
        <v>0.010254629629629627</v>
      </c>
    </row>
    <row r="164" spans="1:9" ht="15" customHeight="1">
      <c r="A164" s="28">
        <v>161</v>
      </c>
      <c r="B164" s="34" t="s">
        <v>245</v>
      </c>
      <c r="C164" s="37"/>
      <c r="D164" s="28" t="s">
        <v>40</v>
      </c>
      <c r="E164" s="29" t="s">
        <v>246</v>
      </c>
      <c r="F164" s="40">
        <v>0.04777777777777778</v>
      </c>
      <c r="G164" s="28" t="str">
        <f t="shared" si="8"/>
        <v>5.06/km</v>
      </c>
      <c r="H164" s="30">
        <f t="shared" si="9"/>
        <v>0.014756944444444448</v>
      </c>
      <c r="I164" s="30">
        <f t="shared" si="10"/>
        <v>0.011909722222222224</v>
      </c>
    </row>
    <row r="165" spans="1:9" ht="15" customHeight="1">
      <c r="A165" s="28">
        <v>162</v>
      </c>
      <c r="B165" s="34" t="s">
        <v>247</v>
      </c>
      <c r="C165" s="37"/>
      <c r="D165" s="28" t="s">
        <v>34</v>
      </c>
      <c r="E165" s="29" t="s">
        <v>60</v>
      </c>
      <c r="F165" s="40">
        <v>0.04777777777777778</v>
      </c>
      <c r="G165" s="28" t="str">
        <f t="shared" si="8"/>
        <v>5.06/km</v>
      </c>
      <c r="H165" s="30">
        <f t="shared" si="9"/>
        <v>0.014756944444444448</v>
      </c>
      <c r="I165" s="30">
        <f t="shared" si="10"/>
        <v>0.012199074074074077</v>
      </c>
    </row>
    <row r="166" spans="1:9" ht="15" customHeight="1">
      <c r="A166" s="28">
        <v>163</v>
      </c>
      <c r="B166" s="34" t="s">
        <v>248</v>
      </c>
      <c r="C166" s="37"/>
      <c r="D166" s="28" t="s">
        <v>24</v>
      </c>
      <c r="E166" s="29" t="s">
        <v>174</v>
      </c>
      <c r="F166" s="40">
        <v>0.0478125</v>
      </c>
      <c r="G166" s="28" t="str">
        <f t="shared" si="8"/>
        <v>5.06/km</v>
      </c>
      <c r="H166" s="30">
        <f t="shared" si="9"/>
        <v>0.014791666666666668</v>
      </c>
      <c r="I166" s="30">
        <f t="shared" si="10"/>
        <v>0.012812499999999998</v>
      </c>
    </row>
    <row r="167" spans="1:9" ht="15" customHeight="1">
      <c r="A167" s="28">
        <v>164</v>
      </c>
      <c r="B167" s="34" t="s">
        <v>249</v>
      </c>
      <c r="C167" s="37"/>
      <c r="D167" s="28" t="s">
        <v>34</v>
      </c>
      <c r="E167" s="29" t="s">
        <v>48</v>
      </c>
      <c r="F167" s="40">
        <v>0.0478125</v>
      </c>
      <c r="G167" s="28" t="str">
        <f t="shared" si="8"/>
        <v>5.06/km</v>
      </c>
      <c r="H167" s="30">
        <f t="shared" si="9"/>
        <v>0.014791666666666668</v>
      </c>
      <c r="I167" s="30">
        <f t="shared" si="10"/>
        <v>0.012233796296296298</v>
      </c>
    </row>
    <row r="168" spans="1:9" ht="15" customHeight="1">
      <c r="A168" s="28">
        <v>165</v>
      </c>
      <c r="B168" s="34" t="s">
        <v>250</v>
      </c>
      <c r="C168" s="37"/>
      <c r="D168" s="28" t="s">
        <v>40</v>
      </c>
      <c r="E168" s="29" t="s">
        <v>104</v>
      </c>
      <c r="F168" s="40">
        <v>0.04783564814814815</v>
      </c>
      <c r="G168" s="28" t="str">
        <f t="shared" si="8"/>
        <v>5.06/km</v>
      </c>
      <c r="H168" s="30">
        <f t="shared" si="9"/>
        <v>0.014814814814814815</v>
      </c>
      <c r="I168" s="30">
        <f t="shared" si="10"/>
        <v>0.011967592592592592</v>
      </c>
    </row>
    <row r="169" spans="1:9" ht="15" customHeight="1">
      <c r="A169" s="28">
        <v>166</v>
      </c>
      <c r="B169" s="34" t="s">
        <v>251</v>
      </c>
      <c r="C169" s="37"/>
      <c r="D169" s="28" t="s">
        <v>34</v>
      </c>
      <c r="E169" s="29" t="s">
        <v>125</v>
      </c>
      <c r="F169" s="40">
        <v>0.047858796296296295</v>
      </c>
      <c r="G169" s="28" t="str">
        <f t="shared" si="8"/>
        <v>5.06/km</v>
      </c>
      <c r="H169" s="30">
        <f t="shared" si="9"/>
        <v>0.014837962962962963</v>
      </c>
      <c r="I169" s="30">
        <f t="shared" si="10"/>
        <v>0.012280092592592592</v>
      </c>
    </row>
    <row r="170" spans="1:9" ht="15" customHeight="1">
      <c r="A170" s="28">
        <v>167</v>
      </c>
      <c r="B170" s="34" t="s">
        <v>252</v>
      </c>
      <c r="C170" s="37"/>
      <c r="D170" s="28" t="s">
        <v>45</v>
      </c>
      <c r="E170" s="29" t="s">
        <v>35</v>
      </c>
      <c r="F170" s="40">
        <v>0.04800925925925926</v>
      </c>
      <c r="G170" s="28" t="str">
        <f t="shared" si="8"/>
        <v>5.07/km</v>
      </c>
      <c r="H170" s="30">
        <f t="shared" si="9"/>
        <v>0.014988425925925926</v>
      </c>
      <c r="I170" s="30">
        <f t="shared" si="10"/>
        <v>0.011550925925925923</v>
      </c>
    </row>
    <row r="171" spans="1:9" ht="15" customHeight="1">
      <c r="A171" s="28">
        <v>168</v>
      </c>
      <c r="B171" s="34" t="s">
        <v>253</v>
      </c>
      <c r="C171" s="37"/>
      <c r="D171" s="28" t="s">
        <v>127</v>
      </c>
      <c r="E171" s="29" t="s">
        <v>48</v>
      </c>
      <c r="F171" s="40">
        <v>0.04804398148148148</v>
      </c>
      <c r="G171" s="28" t="str">
        <f t="shared" si="8"/>
        <v>5.07/km</v>
      </c>
      <c r="H171" s="30">
        <f t="shared" si="9"/>
        <v>0.015023148148148147</v>
      </c>
      <c r="I171" s="30">
        <f t="shared" si="10"/>
        <v>0.007418981481481478</v>
      </c>
    </row>
    <row r="172" spans="1:9" ht="15" customHeight="1">
      <c r="A172" s="28">
        <v>169</v>
      </c>
      <c r="B172" s="34" t="s">
        <v>254</v>
      </c>
      <c r="C172" s="37"/>
      <c r="D172" s="28" t="s">
        <v>19</v>
      </c>
      <c r="E172" s="29" t="s">
        <v>60</v>
      </c>
      <c r="F172" s="40">
        <v>0.048171296296296295</v>
      </c>
      <c r="G172" s="28" t="str">
        <f t="shared" si="8"/>
        <v>5.08/km</v>
      </c>
      <c r="H172" s="30">
        <f t="shared" si="9"/>
        <v>0.015150462962962963</v>
      </c>
      <c r="I172" s="30">
        <f t="shared" si="10"/>
        <v>0.014201388888888888</v>
      </c>
    </row>
    <row r="173" spans="1:9" ht="15" customHeight="1">
      <c r="A173" s="28">
        <v>170</v>
      </c>
      <c r="B173" s="34" t="s">
        <v>255</v>
      </c>
      <c r="C173" s="37"/>
      <c r="D173" s="28" t="s">
        <v>34</v>
      </c>
      <c r="E173" s="29" t="s">
        <v>181</v>
      </c>
      <c r="F173" s="40">
        <v>0.048310185185185185</v>
      </c>
      <c r="G173" s="28" t="str">
        <f t="shared" si="8"/>
        <v>5.09/km</v>
      </c>
      <c r="H173" s="30">
        <f t="shared" si="9"/>
        <v>0.015289351851851853</v>
      </c>
      <c r="I173" s="30">
        <f t="shared" si="10"/>
        <v>0.012731481481481483</v>
      </c>
    </row>
    <row r="174" spans="1:9" ht="15" customHeight="1">
      <c r="A174" s="28">
        <v>171</v>
      </c>
      <c r="B174" s="34" t="s">
        <v>256</v>
      </c>
      <c r="C174" s="37"/>
      <c r="D174" s="28" t="s">
        <v>34</v>
      </c>
      <c r="E174" s="29" t="s">
        <v>181</v>
      </c>
      <c r="F174" s="40">
        <v>0.048310185185185185</v>
      </c>
      <c r="G174" s="28" t="str">
        <f t="shared" si="8"/>
        <v>5.09/km</v>
      </c>
      <c r="H174" s="30">
        <f t="shared" si="9"/>
        <v>0.015289351851851853</v>
      </c>
      <c r="I174" s="30">
        <f t="shared" si="10"/>
        <v>0.012731481481481483</v>
      </c>
    </row>
    <row r="175" spans="1:9" ht="15" customHeight="1">
      <c r="A175" s="28">
        <v>172</v>
      </c>
      <c r="B175" s="34" t="s">
        <v>257</v>
      </c>
      <c r="C175" s="37"/>
      <c r="D175" s="28" t="s">
        <v>159</v>
      </c>
      <c r="E175" s="29" t="s">
        <v>29</v>
      </c>
      <c r="F175" s="40">
        <v>0.0483912037037037</v>
      </c>
      <c r="G175" s="28" t="str">
        <f t="shared" si="8"/>
        <v>5.10/km</v>
      </c>
      <c r="H175" s="30">
        <f t="shared" si="9"/>
        <v>0.015370370370370368</v>
      </c>
      <c r="I175" s="30">
        <f t="shared" si="10"/>
        <v>0.00600694444444444</v>
      </c>
    </row>
    <row r="176" spans="1:9" ht="15" customHeight="1">
      <c r="A176" s="28">
        <v>173</v>
      </c>
      <c r="B176" s="34" t="s">
        <v>258</v>
      </c>
      <c r="C176" s="37"/>
      <c r="D176" s="28" t="s">
        <v>112</v>
      </c>
      <c r="E176" s="29" t="s">
        <v>20</v>
      </c>
      <c r="F176" s="40">
        <v>0.048414351851851854</v>
      </c>
      <c r="G176" s="28" t="str">
        <f t="shared" si="8"/>
        <v>5.10/km</v>
      </c>
      <c r="H176" s="30">
        <f t="shared" si="9"/>
        <v>0.015393518518518522</v>
      </c>
      <c r="I176" s="30">
        <f t="shared" si="10"/>
        <v>0.008472222222222228</v>
      </c>
    </row>
    <row r="177" spans="1:9" ht="15" customHeight="1">
      <c r="A177" s="28">
        <v>174</v>
      </c>
      <c r="B177" s="34" t="s">
        <v>259</v>
      </c>
      <c r="C177" s="37"/>
      <c r="D177" s="28" t="s">
        <v>12</v>
      </c>
      <c r="E177" s="29" t="s">
        <v>29</v>
      </c>
      <c r="F177" s="40">
        <v>0.04847222222222222</v>
      </c>
      <c r="G177" s="28" t="str">
        <f t="shared" si="8"/>
        <v>5.10/km</v>
      </c>
      <c r="H177" s="30">
        <f t="shared" si="9"/>
        <v>0.01545138888888889</v>
      </c>
      <c r="I177" s="30">
        <f t="shared" si="10"/>
        <v>0.01545138888888889</v>
      </c>
    </row>
    <row r="178" spans="1:9" ht="15" customHeight="1">
      <c r="A178" s="28">
        <v>175</v>
      </c>
      <c r="B178" s="34" t="s">
        <v>260</v>
      </c>
      <c r="C178" s="37"/>
      <c r="D178" s="28" t="s">
        <v>57</v>
      </c>
      <c r="E178" s="29" t="s">
        <v>41</v>
      </c>
      <c r="F178" s="40">
        <v>0.048495370370370376</v>
      </c>
      <c r="G178" s="28" t="str">
        <f t="shared" si="8"/>
        <v>5.10/km</v>
      </c>
      <c r="H178" s="30">
        <f t="shared" si="9"/>
        <v>0.015474537037037044</v>
      </c>
      <c r="I178" s="30">
        <f t="shared" si="10"/>
        <v>0.01109953703703704</v>
      </c>
    </row>
    <row r="179" spans="1:9" ht="15" customHeight="1">
      <c r="A179" s="28">
        <v>176</v>
      </c>
      <c r="B179" s="34" t="s">
        <v>261</v>
      </c>
      <c r="C179" s="37"/>
      <c r="D179" s="28" t="s">
        <v>19</v>
      </c>
      <c r="E179" s="29" t="s">
        <v>29</v>
      </c>
      <c r="F179" s="40">
        <v>0.04850694444444444</v>
      </c>
      <c r="G179" s="28" t="str">
        <f t="shared" si="8"/>
        <v>5.10/km</v>
      </c>
      <c r="H179" s="30">
        <f t="shared" si="9"/>
        <v>0.01548611111111111</v>
      </c>
      <c r="I179" s="30">
        <f t="shared" si="10"/>
        <v>0.014537037037037036</v>
      </c>
    </row>
    <row r="180" spans="1:9" ht="15" customHeight="1">
      <c r="A180" s="28">
        <v>177</v>
      </c>
      <c r="B180" s="34" t="s">
        <v>262</v>
      </c>
      <c r="C180" s="37"/>
      <c r="D180" s="28" t="s">
        <v>40</v>
      </c>
      <c r="E180" s="29" t="s">
        <v>125</v>
      </c>
      <c r="F180" s="40">
        <v>0.04854166666666667</v>
      </c>
      <c r="G180" s="28" t="str">
        <f t="shared" si="8"/>
        <v>5.11/km</v>
      </c>
      <c r="H180" s="30">
        <f t="shared" si="9"/>
        <v>0.015520833333333338</v>
      </c>
      <c r="I180" s="30">
        <f t="shared" si="10"/>
        <v>0.012673611111111115</v>
      </c>
    </row>
    <row r="181" spans="1:9" ht="15" customHeight="1">
      <c r="A181" s="28">
        <v>178</v>
      </c>
      <c r="B181" s="34" t="s">
        <v>263</v>
      </c>
      <c r="C181" s="37"/>
      <c r="D181" s="28" t="s">
        <v>45</v>
      </c>
      <c r="E181" s="29" t="s">
        <v>84</v>
      </c>
      <c r="F181" s="40">
        <v>0.048576388888888884</v>
      </c>
      <c r="G181" s="28" t="str">
        <f t="shared" si="8"/>
        <v>5.11/km</v>
      </c>
      <c r="H181" s="30">
        <f t="shared" si="9"/>
        <v>0.015555555555555552</v>
      </c>
      <c r="I181" s="30">
        <f t="shared" si="10"/>
        <v>0.012118055555555549</v>
      </c>
    </row>
    <row r="182" spans="1:9" ht="15" customHeight="1">
      <c r="A182" s="28">
        <v>179</v>
      </c>
      <c r="B182" s="34" t="s">
        <v>264</v>
      </c>
      <c r="C182" s="37"/>
      <c r="D182" s="28" t="s">
        <v>45</v>
      </c>
      <c r="E182" s="29" t="s">
        <v>35</v>
      </c>
      <c r="F182" s="40">
        <v>0.0487037037037037</v>
      </c>
      <c r="G182" s="28" t="str">
        <f t="shared" si="8"/>
        <v>5.12/km</v>
      </c>
      <c r="H182" s="30">
        <f t="shared" si="9"/>
        <v>0.015682870370370368</v>
      </c>
      <c r="I182" s="30">
        <f t="shared" si="10"/>
        <v>0.012245370370370365</v>
      </c>
    </row>
    <row r="183" spans="1:9" ht="15" customHeight="1">
      <c r="A183" s="28">
        <v>180</v>
      </c>
      <c r="B183" s="34" t="s">
        <v>265</v>
      </c>
      <c r="C183" s="37"/>
      <c r="D183" s="28" t="s">
        <v>45</v>
      </c>
      <c r="E183" s="29" t="s">
        <v>266</v>
      </c>
      <c r="F183" s="40">
        <v>0.04881944444444444</v>
      </c>
      <c r="G183" s="28" t="str">
        <f t="shared" si="8"/>
        <v>5.12/km</v>
      </c>
      <c r="H183" s="30">
        <f t="shared" si="9"/>
        <v>0.01579861111111111</v>
      </c>
      <c r="I183" s="30">
        <f t="shared" si="10"/>
        <v>0.012361111111111107</v>
      </c>
    </row>
    <row r="184" spans="1:9" ht="15" customHeight="1">
      <c r="A184" s="28">
        <v>181</v>
      </c>
      <c r="B184" s="34" t="s">
        <v>267</v>
      </c>
      <c r="C184" s="37"/>
      <c r="D184" s="28" t="s">
        <v>34</v>
      </c>
      <c r="E184" s="29" t="s">
        <v>60</v>
      </c>
      <c r="F184" s="40">
        <v>0.0488425925925926</v>
      </c>
      <c r="G184" s="28" t="str">
        <f t="shared" si="8"/>
        <v>5.13/km</v>
      </c>
      <c r="H184" s="30">
        <f t="shared" si="9"/>
        <v>0.015821759259259265</v>
      </c>
      <c r="I184" s="30">
        <f t="shared" si="10"/>
        <v>0.013263888888888895</v>
      </c>
    </row>
    <row r="185" spans="1:9" ht="15" customHeight="1">
      <c r="A185" s="28">
        <v>182</v>
      </c>
      <c r="B185" s="34" t="s">
        <v>268</v>
      </c>
      <c r="C185" s="37"/>
      <c r="D185" s="28" t="s">
        <v>212</v>
      </c>
      <c r="E185" s="29" t="s">
        <v>269</v>
      </c>
      <c r="F185" s="40">
        <v>0.048900462962962965</v>
      </c>
      <c r="G185" s="28" t="str">
        <f t="shared" si="8"/>
        <v>5.13/km</v>
      </c>
      <c r="H185" s="30">
        <f t="shared" si="9"/>
        <v>0.015879629629629632</v>
      </c>
      <c r="I185" s="30">
        <f t="shared" si="10"/>
        <v>0.0032638888888888926</v>
      </c>
    </row>
    <row r="186" spans="1:9" ht="15" customHeight="1">
      <c r="A186" s="28">
        <v>183</v>
      </c>
      <c r="B186" s="34" t="s">
        <v>270</v>
      </c>
      <c r="C186" s="37"/>
      <c r="D186" s="28" t="s">
        <v>159</v>
      </c>
      <c r="E186" s="29" t="s">
        <v>58</v>
      </c>
      <c r="F186" s="40">
        <v>0.04901620370370371</v>
      </c>
      <c r="G186" s="28" t="str">
        <f t="shared" si="8"/>
        <v>5.14/km</v>
      </c>
      <c r="H186" s="30">
        <f t="shared" si="9"/>
        <v>0.015995370370370375</v>
      </c>
      <c r="I186" s="30">
        <f t="shared" si="10"/>
        <v>0.006631944444444447</v>
      </c>
    </row>
    <row r="187" spans="1:9" ht="15" customHeight="1">
      <c r="A187" s="28">
        <v>184</v>
      </c>
      <c r="B187" s="34" t="s">
        <v>271</v>
      </c>
      <c r="C187" s="37"/>
      <c r="D187" s="28" t="s">
        <v>57</v>
      </c>
      <c r="E187" s="29" t="s">
        <v>29</v>
      </c>
      <c r="F187" s="40">
        <v>0.04905092592592592</v>
      </c>
      <c r="G187" s="28" t="str">
        <f t="shared" si="8"/>
        <v>5.14/km</v>
      </c>
      <c r="H187" s="30">
        <f t="shared" si="9"/>
        <v>0.01603009259259259</v>
      </c>
      <c r="I187" s="30">
        <f t="shared" si="10"/>
        <v>0.011655092592592585</v>
      </c>
    </row>
    <row r="188" spans="1:9" ht="15" customHeight="1">
      <c r="A188" s="28">
        <v>185</v>
      </c>
      <c r="B188" s="34" t="s">
        <v>272</v>
      </c>
      <c r="C188" s="37"/>
      <c r="D188" s="28" t="s">
        <v>127</v>
      </c>
      <c r="E188" s="29" t="s">
        <v>84</v>
      </c>
      <c r="F188" s="40">
        <v>0.049247685185185186</v>
      </c>
      <c r="G188" s="28" t="str">
        <f t="shared" si="8"/>
        <v>5.15/km</v>
      </c>
      <c r="H188" s="30">
        <f t="shared" si="9"/>
        <v>0.016226851851851853</v>
      </c>
      <c r="I188" s="30">
        <f t="shared" si="10"/>
        <v>0.008622685185185185</v>
      </c>
    </row>
    <row r="189" spans="1:9" ht="15" customHeight="1">
      <c r="A189" s="28">
        <v>186</v>
      </c>
      <c r="B189" s="34" t="s">
        <v>273</v>
      </c>
      <c r="C189" s="37"/>
      <c r="D189" s="28" t="s">
        <v>34</v>
      </c>
      <c r="E189" s="29" t="s">
        <v>58</v>
      </c>
      <c r="F189" s="40">
        <v>0.04929398148148148</v>
      </c>
      <c r="G189" s="28" t="str">
        <f t="shared" si="8"/>
        <v>5.15/km</v>
      </c>
      <c r="H189" s="30">
        <f t="shared" si="9"/>
        <v>0.016273148148148148</v>
      </c>
      <c r="I189" s="30">
        <f t="shared" si="10"/>
        <v>0.013715277777777778</v>
      </c>
    </row>
    <row r="190" spans="1:9" ht="15" customHeight="1">
      <c r="A190" s="28">
        <v>187</v>
      </c>
      <c r="B190" s="34" t="s">
        <v>274</v>
      </c>
      <c r="C190" s="37"/>
      <c r="D190" s="28" t="s">
        <v>57</v>
      </c>
      <c r="E190" s="29" t="s">
        <v>244</v>
      </c>
      <c r="F190" s="40">
        <v>0.049317129629629634</v>
      </c>
      <c r="G190" s="28" t="str">
        <f t="shared" si="8"/>
        <v>5.16/km</v>
      </c>
      <c r="H190" s="30">
        <f t="shared" si="9"/>
        <v>0.016296296296296302</v>
      </c>
      <c r="I190" s="30">
        <f t="shared" si="10"/>
        <v>0.011921296296296298</v>
      </c>
    </row>
    <row r="191" spans="1:9" ht="15" customHeight="1">
      <c r="A191" s="28">
        <v>188</v>
      </c>
      <c r="B191" s="34" t="s">
        <v>275</v>
      </c>
      <c r="C191" s="37"/>
      <c r="D191" s="28" t="s">
        <v>57</v>
      </c>
      <c r="E191" s="29" t="s">
        <v>276</v>
      </c>
      <c r="F191" s="40">
        <v>0.0493287037037037</v>
      </c>
      <c r="G191" s="28" t="str">
        <f t="shared" si="8"/>
        <v>5.16/km</v>
      </c>
      <c r="H191" s="30">
        <f t="shared" si="9"/>
        <v>0.01630787037037037</v>
      </c>
      <c r="I191" s="30">
        <f t="shared" si="10"/>
        <v>0.011932870370370365</v>
      </c>
    </row>
    <row r="192" spans="1:9" ht="15" customHeight="1">
      <c r="A192" s="28">
        <v>189</v>
      </c>
      <c r="B192" s="34" t="s">
        <v>277</v>
      </c>
      <c r="C192" s="37"/>
      <c r="D192" s="28" t="s">
        <v>45</v>
      </c>
      <c r="E192" s="29" t="s">
        <v>177</v>
      </c>
      <c r="F192" s="40">
        <v>0.049340277777777775</v>
      </c>
      <c r="G192" s="28" t="str">
        <f t="shared" si="8"/>
        <v>5.16/km</v>
      </c>
      <c r="H192" s="30">
        <f t="shared" si="9"/>
        <v>0.016319444444444442</v>
      </c>
      <c r="I192" s="30">
        <f t="shared" si="10"/>
        <v>0.012881944444444439</v>
      </c>
    </row>
    <row r="193" spans="1:9" ht="15" customHeight="1">
      <c r="A193" s="28">
        <v>190</v>
      </c>
      <c r="B193" s="34" t="s">
        <v>278</v>
      </c>
      <c r="C193" s="37"/>
      <c r="D193" s="28" t="s">
        <v>45</v>
      </c>
      <c r="E193" s="29" t="s">
        <v>137</v>
      </c>
      <c r="F193" s="40">
        <v>0.049340277777777775</v>
      </c>
      <c r="G193" s="28" t="str">
        <f t="shared" si="8"/>
        <v>5.16/km</v>
      </c>
      <c r="H193" s="30">
        <f t="shared" si="9"/>
        <v>0.016319444444444442</v>
      </c>
      <c r="I193" s="30">
        <f t="shared" si="10"/>
        <v>0.012881944444444439</v>
      </c>
    </row>
    <row r="194" spans="1:9" ht="15" customHeight="1">
      <c r="A194" s="28">
        <v>191</v>
      </c>
      <c r="B194" s="34" t="s">
        <v>279</v>
      </c>
      <c r="C194" s="37"/>
      <c r="D194" s="28" t="s">
        <v>45</v>
      </c>
      <c r="E194" s="29" t="s">
        <v>88</v>
      </c>
      <c r="F194" s="40">
        <v>0.049375</v>
      </c>
      <c r="G194" s="28" t="str">
        <f t="shared" si="8"/>
        <v>5.16/km</v>
      </c>
      <c r="H194" s="30">
        <f t="shared" si="9"/>
        <v>0.01635416666666667</v>
      </c>
      <c r="I194" s="30">
        <f t="shared" si="10"/>
        <v>0.012916666666666667</v>
      </c>
    </row>
    <row r="195" spans="1:9" ht="15" customHeight="1">
      <c r="A195" s="28">
        <v>192</v>
      </c>
      <c r="B195" s="34" t="s">
        <v>280</v>
      </c>
      <c r="C195" s="37"/>
      <c r="D195" s="28" t="s">
        <v>57</v>
      </c>
      <c r="E195" s="29" t="s">
        <v>84</v>
      </c>
      <c r="F195" s="40">
        <v>0.04940972222222222</v>
      </c>
      <c r="G195" s="28" t="str">
        <f t="shared" si="8"/>
        <v>5.16/km</v>
      </c>
      <c r="H195" s="30">
        <f t="shared" si="9"/>
        <v>0.01638888888888889</v>
      </c>
      <c r="I195" s="30">
        <f t="shared" si="10"/>
        <v>0.012013888888888886</v>
      </c>
    </row>
    <row r="196" spans="1:9" ht="15" customHeight="1">
      <c r="A196" s="28">
        <v>193</v>
      </c>
      <c r="B196" s="34" t="s">
        <v>281</v>
      </c>
      <c r="C196" s="37"/>
      <c r="D196" s="28" t="s">
        <v>282</v>
      </c>
      <c r="E196" s="29" t="s">
        <v>84</v>
      </c>
      <c r="F196" s="40">
        <v>0.04940972222222222</v>
      </c>
      <c r="G196" s="28" t="str">
        <f aca="true" t="shared" si="11" ref="G196:G259">TEXT(INT((HOUR(F196)*3600+MINUTE(F196)*60+SECOND(F196))/$I$2/60),"0")&amp;"."&amp;TEXT(MOD((HOUR(F196)*3600+MINUTE(F196)*60+SECOND(F196))/$I$2,60),"00")&amp;"/km"</f>
        <v>5.16/km</v>
      </c>
      <c r="H196" s="30">
        <f t="shared" si="9"/>
        <v>0.01638888888888889</v>
      </c>
      <c r="I196" s="30">
        <f t="shared" si="10"/>
        <v>0</v>
      </c>
    </row>
    <row r="197" spans="1:9" ht="15" customHeight="1">
      <c r="A197" s="28">
        <v>194</v>
      </c>
      <c r="B197" s="34" t="s">
        <v>283</v>
      </c>
      <c r="C197" s="37"/>
      <c r="D197" s="28" t="s">
        <v>57</v>
      </c>
      <c r="E197" s="29" t="s">
        <v>137</v>
      </c>
      <c r="F197" s="40">
        <v>0.049479166666666664</v>
      </c>
      <c r="G197" s="28" t="str">
        <f t="shared" si="11"/>
        <v>5.17/km</v>
      </c>
      <c r="H197" s="30">
        <f t="shared" si="9"/>
        <v>0.016458333333333332</v>
      </c>
      <c r="I197" s="30">
        <f t="shared" si="10"/>
        <v>0.012083333333333328</v>
      </c>
    </row>
    <row r="198" spans="1:9" ht="15" customHeight="1">
      <c r="A198" s="28">
        <v>195</v>
      </c>
      <c r="B198" s="34" t="s">
        <v>284</v>
      </c>
      <c r="C198" s="37"/>
      <c r="D198" s="28" t="s">
        <v>127</v>
      </c>
      <c r="E198" s="29" t="s">
        <v>80</v>
      </c>
      <c r="F198" s="40">
        <v>0.04961805555555556</v>
      </c>
      <c r="G198" s="28" t="str">
        <f t="shared" si="11"/>
        <v>5.18/km</v>
      </c>
      <c r="H198" s="30">
        <f t="shared" si="9"/>
        <v>0.01659722222222223</v>
      </c>
      <c r="I198" s="30">
        <f t="shared" si="10"/>
        <v>0.00899305555555556</v>
      </c>
    </row>
    <row r="199" spans="1:9" ht="15" customHeight="1">
      <c r="A199" s="28">
        <v>196</v>
      </c>
      <c r="B199" s="34" t="s">
        <v>285</v>
      </c>
      <c r="C199" s="37"/>
      <c r="D199" s="28" t="s">
        <v>212</v>
      </c>
      <c r="E199" s="29" t="s">
        <v>64</v>
      </c>
      <c r="F199" s="40">
        <v>0.049652777777777775</v>
      </c>
      <c r="G199" s="28" t="str">
        <f t="shared" si="11"/>
        <v>5.18/km</v>
      </c>
      <c r="H199" s="30">
        <f t="shared" si="9"/>
        <v>0.016631944444444442</v>
      </c>
      <c r="I199" s="30">
        <f t="shared" si="10"/>
        <v>0.004016203703703702</v>
      </c>
    </row>
    <row r="200" spans="1:9" ht="15" customHeight="1">
      <c r="A200" s="28">
        <v>197</v>
      </c>
      <c r="B200" s="34" t="s">
        <v>286</v>
      </c>
      <c r="C200" s="37"/>
      <c r="D200" s="28" t="s">
        <v>226</v>
      </c>
      <c r="E200" s="29" t="s">
        <v>41</v>
      </c>
      <c r="F200" s="40">
        <v>0.049837962962962966</v>
      </c>
      <c r="G200" s="28" t="str">
        <f t="shared" si="11"/>
        <v>5.19/km</v>
      </c>
      <c r="H200" s="30">
        <f t="shared" si="9"/>
        <v>0.016817129629629633</v>
      </c>
      <c r="I200" s="30">
        <f t="shared" si="10"/>
        <v>0.003518518518518525</v>
      </c>
    </row>
    <row r="201" spans="1:9" ht="15" customHeight="1">
      <c r="A201" s="28">
        <v>198</v>
      </c>
      <c r="B201" s="34" t="s">
        <v>287</v>
      </c>
      <c r="C201" s="37"/>
      <c r="D201" s="28" t="s">
        <v>34</v>
      </c>
      <c r="E201" s="29" t="s">
        <v>288</v>
      </c>
      <c r="F201" s="40">
        <v>0.050069444444444444</v>
      </c>
      <c r="G201" s="28" t="str">
        <f t="shared" si="11"/>
        <v>5.20/km</v>
      </c>
      <c r="H201" s="30">
        <f t="shared" si="9"/>
        <v>0.01704861111111111</v>
      </c>
      <c r="I201" s="30">
        <f t="shared" si="10"/>
        <v>0.014490740740740742</v>
      </c>
    </row>
    <row r="202" spans="1:9" ht="15" customHeight="1">
      <c r="A202" s="28">
        <v>199</v>
      </c>
      <c r="B202" s="34" t="s">
        <v>289</v>
      </c>
      <c r="C202" s="37"/>
      <c r="D202" s="28" t="s">
        <v>127</v>
      </c>
      <c r="E202" s="29" t="s">
        <v>290</v>
      </c>
      <c r="F202" s="40">
        <v>0.050150462962962966</v>
      </c>
      <c r="G202" s="28" t="str">
        <f t="shared" si="11"/>
        <v>5.21/km</v>
      </c>
      <c r="H202" s="30">
        <f t="shared" si="9"/>
        <v>0.017129629629629634</v>
      </c>
      <c r="I202" s="30">
        <f t="shared" si="10"/>
        <v>0.009525462962962965</v>
      </c>
    </row>
    <row r="203" spans="1:9" ht="15" customHeight="1">
      <c r="A203" s="28">
        <v>200</v>
      </c>
      <c r="B203" s="34" t="s">
        <v>291</v>
      </c>
      <c r="C203" s="37"/>
      <c r="D203" s="28" t="s">
        <v>127</v>
      </c>
      <c r="E203" s="29" t="s">
        <v>48</v>
      </c>
      <c r="F203" s="40">
        <v>0.05026620370370371</v>
      </c>
      <c r="G203" s="28" t="str">
        <f t="shared" si="11"/>
        <v>5.22/km</v>
      </c>
      <c r="H203" s="30">
        <f t="shared" si="9"/>
        <v>0.017245370370370376</v>
      </c>
      <c r="I203" s="30">
        <f t="shared" si="10"/>
        <v>0.009641203703703707</v>
      </c>
    </row>
    <row r="204" spans="1:9" ht="15" customHeight="1">
      <c r="A204" s="28">
        <v>201</v>
      </c>
      <c r="B204" s="34" t="s">
        <v>292</v>
      </c>
      <c r="C204" s="37"/>
      <c r="D204" s="28" t="s">
        <v>57</v>
      </c>
      <c r="E204" s="29" t="s">
        <v>293</v>
      </c>
      <c r="F204" s="40">
        <v>0.05037037037037037</v>
      </c>
      <c r="G204" s="28" t="str">
        <f t="shared" si="11"/>
        <v>5.22/km</v>
      </c>
      <c r="H204" s="30">
        <f t="shared" si="9"/>
        <v>0.01734953703703704</v>
      </c>
      <c r="I204" s="30">
        <f t="shared" si="10"/>
        <v>0.012974537037037034</v>
      </c>
    </row>
    <row r="205" spans="1:9" ht="15" customHeight="1">
      <c r="A205" s="28">
        <v>202</v>
      </c>
      <c r="B205" s="34" t="s">
        <v>294</v>
      </c>
      <c r="C205" s="37"/>
      <c r="D205" s="28" t="s">
        <v>45</v>
      </c>
      <c r="E205" s="29" t="s">
        <v>137</v>
      </c>
      <c r="F205" s="40">
        <v>0.050486111111111114</v>
      </c>
      <c r="G205" s="28" t="str">
        <f t="shared" si="11"/>
        <v>5.23/km</v>
      </c>
      <c r="H205" s="30">
        <f t="shared" si="9"/>
        <v>0.01746527777777778</v>
      </c>
      <c r="I205" s="30">
        <f t="shared" si="10"/>
        <v>0.014027777777777778</v>
      </c>
    </row>
    <row r="206" spans="1:9" ht="15" customHeight="1">
      <c r="A206" s="28">
        <v>203</v>
      </c>
      <c r="B206" s="34" t="s">
        <v>295</v>
      </c>
      <c r="C206" s="37"/>
      <c r="D206" s="28" t="s">
        <v>34</v>
      </c>
      <c r="E206" s="29" t="s">
        <v>296</v>
      </c>
      <c r="F206" s="40">
        <v>0.05052083333333333</v>
      </c>
      <c r="G206" s="28" t="str">
        <f t="shared" si="11"/>
        <v>5.23/km</v>
      </c>
      <c r="H206" s="30">
        <f t="shared" si="9"/>
        <v>0.017499999999999995</v>
      </c>
      <c r="I206" s="30">
        <f t="shared" si="10"/>
        <v>0.014942129629629625</v>
      </c>
    </row>
    <row r="207" spans="1:9" ht="15" customHeight="1">
      <c r="A207" s="28">
        <v>204</v>
      </c>
      <c r="B207" s="34" t="s">
        <v>297</v>
      </c>
      <c r="C207" s="37"/>
      <c r="D207" s="28" t="s">
        <v>34</v>
      </c>
      <c r="E207" s="29" t="s">
        <v>37</v>
      </c>
      <c r="F207" s="40">
        <v>0.05057870370370371</v>
      </c>
      <c r="G207" s="28" t="str">
        <f t="shared" si="11"/>
        <v>5.24/km</v>
      </c>
      <c r="H207" s="30">
        <f t="shared" si="9"/>
        <v>0.017557870370370376</v>
      </c>
      <c r="I207" s="30">
        <f t="shared" si="10"/>
        <v>0.015000000000000006</v>
      </c>
    </row>
    <row r="208" spans="1:9" ht="15" customHeight="1">
      <c r="A208" s="28">
        <v>205</v>
      </c>
      <c r="B208" s="34" t="s">
        <v>298</v>
      </c>
      <c r="C208" s="37"/>
      <c r="D208" s="28" t="s">
        <v>212</v>
      </c>
      <c r="E208" s="29" t="s">
        <v>58</v>
      </c>
      <c r="F208" s="40">
        <v>0.0506712962962963</v>
      </c>
      <c r="G208" s="28" t="str">
        <f t="shared" si="11"/>
        <v>5.24/km</v>
      </c>
      <c r="H208" s="30">
        <f t="shared" si="9"/>
        <v>0.017650462962962965</v>
      </c>
      <c r="I208" s="30">
        <f t="shared" si="10"/>
        <v>0.005034722222222225</v>
      </c>
    </row>
    <row r="209" spans="1:9" ht="15" customHeight="1">
      <c r="A209" s="28">
        <v>206</v>
      </c>
      <c r="B209" s="34" t="s">
        <v>299</v>
      </c>
      <c r="C209" s="37"/>
      <c r="D209" s="28" t="s">
        <v>57</v>
      </c>
      <c r="E209" s="29" t="s">
        <v>300</v>
      </c>
      <c r="F209" s="40">
        <v>0.05084490740740741</v>
      </c>
      <c r="G209" s="28" t="str">
        <f t="shared" si="11"/>
        <v>5.25/km</v>
      </c>
      <c r="H209" s="30">
        <f t="shared" si="9"/>
        <v>0.017824074074074076</v>
      </c>
      <c r="I209" s="30">
        <f t="shared" si="10"/>
        <v>0.013449074074074072</v>
      </c>
    </row>
    <row r="210" spans="1:9" ht="15" customHeight="1">
      <c r="A210" s="28">
        <v>207</v>
      </c>
      <c r="B210" s="34" t="s">
        <v>301</v>
      </c>
      <c r="C210" s="37"/>
      <c r="D210" s="28" t="s">
        <v>212</v>
      </c>
      <c r="E210" s="29" t="s">
        <v>155</v>
      </c>
      <c r="F210" s="40">
        <v>0.05086805555555555</v>
      </c>
      <c r="G210" s="28" t="str">
        <f t="shared" si="11"/>
        <v>5.26/km</v>
      </c>
      <c r="H210" s="30">
        <f t="shared" si="9"/>
        <v>0.017847222222222216</v>
      </c>
      <c r="I210" s="30">
        <f t="shared" si="10"/>
        <v>0.005231481481481476</v>
      </c>
    </row>
    <row r="211" spans="1:9" ht="15" customHeight="1">
      <c r="A211" s="28">
        <v>208</v>
      </c>
      <c r="B211" s="34" t="s">
        <v>302</v>
      </c>
      <c r="C211" s="37"/>
      <c r="D211" s="28" t="s">
        <v>45</v>
      </c>
      <c r="E211" s="29" t="s">
        <v>303</v>
      </c>
      <c r="F211" s="40">
        <v>0.05087962962962963</v>
      </c>
      <c r="G211" s="28" t="str">
        <f t="shared" si="11"/>
        <v>5.26/km</v>
      </c>
      <c r="H211" s="30">
        <f t="shared" si="9"/>
        <v>0.017858796296296296</v>
      </c>
      <c r="I211" s="30">
        <f t="shared" si="10"/>
        <v>0.014421296296296293</v>
      </c>
    </row>
    <row r="212" spans="1:9" ht="15" customHeight="1">
      <c r="A212" s="28">
        <v>209</v>
      </c>
      <c r="B212" s="34" t="s">
        <v>304</v>
      </c>
      <c r="C212" s="37"/>
      <c r="D212" s="28" t="s">
        <v>45</v>
      </c>
      <c r="E212" s="29" t="s">
        <v>244</v>
      </c>
      <c r="F212" s="40">
        <v>0.050902777777777776</v>
      </c>
      <c r="G212" s="28" t="str">
        <f t="shared" si="11"/>
        <v>5.26/km</v>
      </c>
      <c r="H212" s="30">
        <f t="shared" si="9"/>
        <v>0.017881944444444443</v>
      </c>
      <c r="I212" s="30">
        <f t="shared" si="10"/>
        <v>0.01444444444444444</v>
      </c>
    </row>
    <row r="213" spans="1:9" ht="15" customHeight="1">
      <c r="A213" s="28">
        <v>210</v>
      </c>
      <c r="B213" s="34" t="s">
        <v>305</v>
      </c>
      <c r="C213" s="37"/>
      <c r="D213" s="28" t="s">
        <v>40</v>
      </c>
      <c r="E213" s="29" t="s">
        <v>84</v>
      </c>
      <c r="F213" s="40">
        <v>0.050914351851851856</v>
      </c>
      <c r="G213" s="28" t="str">
        <f t="shared" si="11"/>
        <v>5.26/km</v>
      </c>
      <c r="H213" s="30">
        <f t="shared" si="9"/>
        <v>0.017893518518518524</v>
      </c>
      <c r="I213" s="30">
        <f t="shared" si="10"/>
        <v>0.0150462962962963</v>
      </c>
    </row>
    <row r="214" spans="1:9" ht="15" customHeight="1">
      <c r="A214" s="16">
        <v>211</v>
      </c>
      <c r="B214" s="42" t="s">
        <v>306</v>
      </c>
      <c r="C214" s="43"/>
      <c r="D214" s="16" t="s">
        <v>57</v>
      </c>
      <c r="E214" s="44" t="s">
        <v>90</v>
      </c>
      <c r="F214" s="45">
        <v>0.05092592592592593</v>
      </c>
      <c r="G214" s="16" t="str">
        <f t="shared" si="11"/>
        <v>5.26/km</v>
      </c>
      <c r="H214" s="17">
        <f t="shared" si="9"/>
        <v>0.017905092592592597</v>
      </c>
      <c r="I214" s="17">
        <f t="shared" si="10"/>
        <v>0.013530092592592594</v>
      </c>
    </row>
    <row r="215" spans="1:9" ht="15" customHeight="1">
      <c r="A215" s="28">
        <v>212</v>
      </c>
      <c r="B215" s="34" t="s">
        <v>307</v>
      </c>
      <c r="C215" s="37"/>
      <c r="D215" s="28" t="s">
        <v>127</v>
      </c>
      <c r="E215" s="29" t="s">
        <v>303</v>
      </c>
      <c r="F215" s="40">
        <v>0.05148148148148148</v>
      </c>
      <c r="G215" s="28" t="str">
        <f t="shared" si="11"/>
        <v>5.29/km</v>
      </c>
      <c r="H215" s="30">
        <f t="shared" si="9"/>
        <v>0.01846064814814815</v>
      </c>
      <c r="I215" s="30">
        <f t="shared" si="10"/>
        <v>0.01085648148148148</v>
      </c>
    </row>
    <row r="216" spans="1:9" ht="15" customHeight="1">
      <c r="A216" s="28">
        <v>213</v>
      </c>
      <c r="B216" s="34" t="s">
        <v>308</v>
      </c>
      <c r="C216" s="37"/>
      <c r="D216" s="28" t="s">
        <v>45</v>
      </c>
      <c r="E216" s="29" t="s">
        <v>29</v>
      </c>
      <c r="F216" s="40">
        <v>0.05151620370370371</v>
      </c>
      <c r="G216" s="28" t="str">
        <f t="shared" si="11"/>
        <v>5.30/km</v>
      </c>
      <c r="H216" s="30">
        <f t="shared" si="9"/>
        <v>0.018495370370370377</v>
      </c>
      <c r="I216" s="30">
        <f t="shared" si="10"/>
        <v>0.015057870370370374</v>
      </c>
    </row>
    <row r="217" spans="1:9" ht="15" customHeight="1">
      <c r="A217" s="28">
        <v>214</v>
      </c>
      <c r="B217" s="34" t="s">
        <v>309</v>
      </c>
      <c r="C217" s="37"/>
      <c r="D217" s="28" t="s">
        <v>212</v>
      </c>
      <c r="E217" s="29" t="s">
        <v>37</v>
      </c>
      <c r="F217" s="40">
        <v>0.051550925925925924</v>
      </c>
      <c r="G217" s="28" t="str">
        <f t="shared" si="11"/>
        <v>5.30/km</v>
      </c>
      <c r="H217" s="30">
        <f t="shared" si="9"/>
        <v>0.01853009259259259</v>
      </c>
      <c r="I217" s="30">
        <f t="shared" si="10"/>
        <v>0.005914351851851851</v>
      </c>
    </row>
    <row r="218" spans="1:9" ht="15" customHeight="1">
      <c r="A218" s="28">
        <v>215</v>
      </c>
      <c r="B218" s="34" t="s">
        <v>310</v>
      </c>
      <c r="C218" s="37"/>
      <c r="D218" s="28" t="s">
        <v>57</v>
      </c>
      <c r="E218" s="29" t="s">
        <v>74</v>
      </c>
      <c r="F218" s="40">
        <v>0.051585648148148144</v>
      </c>
      <c r="G218" s="28" t="str">
        <f t="shared" si="11"/>
        <v>5.30/km</v>
      </c>
      <c r="H218" s="30">
        <f t="shared" si="9"/>
        <v>0.018564814814814812</v>
      </c>
      <c r="I218" s="30">
        <f t="shared" si="10"/>
        <v>0.014189814814814808</v>
      </c>
    </row>
    <row r="219" spans="1:9" ht="15" customHeight="1">
      <c r="A219" s="28">
        <v>216</v>
      </c>
      <c r="B219" s="34" t="s">
        <v>311</v>
      </c>
      <c r="C219" s="37"/>
      <c r="D219" s="28" t="s">
        <v>112</v>
      </c>
      <c r="E219" s="29" t="s">
        <v>22</v>
      </c>
      <c r="F219" s="40">
        <v>0.05159722222222222</v>
      </c>
      <c r="G219" s="28" t="str">
        <f t="shared" si="11"/>
        <v>5.30/km</v>
      </c>
      <c r="H219" s="30">
        <f t="shared" si="9"/>
        <v>0.018576388888888885</v>
      </c>
      <c r="I219" s="30">
        <f t="shared" si="10"/>
        <v>0.011655092592592592</v>
      </c>
    </row>
    <row r="220" spans="1:9" ht="15" customHeight="1">
      <c r="A220" s="28">
        <v>217</v>
      </c>
      <c r="B220" s="34" t="s">
        <v>312</v>
      </c>
      <c r="C220" s="37"/>
      <c r="D220" s="28" t="s">
        <v>40</v>
      </c>
      <c r="E220" s="29" t="s">
        <v>174</v>
      </c>
      <c r="F220" s="40">
        <v>0.05175925925925926</v>
      </c>
      <c r="G220" s="28" t="str">
        <f t="shared" si="11"/>
        <v>5.31/km</v>
      </c>
      <c r="H220" s="30">
        <f t="shared" si="9"/>
        <v>0.01873842592592593</v>
      </c>
      <c r="I220" s="30">
        <f t="shared" si="10"/>
        <v>0.015891203703703706</v>
      </c>
    </row>
    <row r="221" spans="1:9" ht="15" customHeight="1">
      <c r="A221" s="28">
        <v>218</v>
      </c>
      <c r="B221" s="34" t="s">
        <v>313</v>
      </c>
      <c r="C221" s="37"/>
      <c r="D221" s="28" t="s">
        <v>112</v>
      </c>
      <c r="E221" s="29" t="s">
        <v>50</v>
      </c>
      <c r="F221" s="40">
        <v>0.051909722222222225</v>
      </c>
      <c r="G221" s="28" t="str">
        <f t="shared" si="11"/>
        <v>5.32/km</v>
      </c>
      <c r="H221" s="30">
        <f t="shared" si="9"/>
        <v>0.018888888888888893</v>
      </c>
      <c r="I221" s="30">
        <f t="shared" si="10"/>
        <v>0.011967592592592599</v>
      </c>
    </row>
    <row r="222" spans="1:9" ht="15" customHeight="1">
      <c r="A222" s="28">
        <v>219</v>
      </c>
      <c r="B222" s="34" t="s">
        <v>314</v>
      </c>
      <c r="C222" s="37"/>
      <c r="D222" s="28" t="s">
        <v>66</v>
      </c>
      <c r="E222" s="29" t="s">
        <v>315</v>
      </c>
      <c r="F222" s="40">
        <v>0.05196759259259259</v>
      </c>
      <c r="G222" s="28" t="str">
        <f t="shared" si="11"/>
        <v>5.33/km</v>
      </c>
      <c r="H222" s="30">
        <f aca="true" t="shared" si="12" ref="H222:H285">F222-$F$4</f>
        <v>0.01894675925925926</v>
      </c>
      <c r="I222" s="30">
        <f aca="true" t="shared" si="13" ref="I222:I285">F222-INDEX($F$4:$F$560,MATCH(D222,$D$4:$D$560,0))</f>
        <v>0.014062499999999999</v>
      </c>
    </row>
    <row r="223" spans="1:9" ht="15" customHeight="1">
      <c r="A223" s="28">
        <v>220</v>
      </c>
      <c r="B223" s="34" t="s">
        <v>316</v>
      </c>
      <c r="C223" s="37"/>
      <c r="D223" s="28" t="s">
        <v>57</v>
      </c>
      <c r="E223" s="29" t="s">
        <v>157</v>
      </c>
      <c r="F223" s="40">
        <v>0.05196759259259259</v>
      </c>
      <c r="G223" s="28" t="str">
        <f t="shared" si="11"/>
        <v>5.33/km</v>
      </c>
      <c r="H223" s="30">
        <f t="shared" si="12"/>
        <v>0.01894675925925926</v>
      </c>
      <c r="I223" s="30">
        <f t="shared" si="13"/>
        <v>0.014571759259259257</v>
      </c>
    </row>
    <row r="224" spans="1:9" ht="15" customHeight="1">
      <c r="A224" s="28">
        <v>221</v>
      </c>
      <c r="B224" s="34" t="s">
        <v>317</v>
      </c>
      <c r="C224" s="37"/>
      <c r="D224" s="28" t="s">
        <v>66</v>
      </c>
      <c r="E224" s="29" t="s">
        <v>174</v>
      </c>
      <c r="F224" s="40">
        <v>0.05197916666666667</v>
      </c>
      <c r="G224" s="28" t="str">
        <f t="shared" si="11"/>
        <v>5.33/km</v>
      </c>
      <c r="H224" s="30">
        <f t="shared" si="12"/>
        <v>0.018958333333333334</v>
      </c>
      <c r="I224" s="30">
        <f t="shared" si="13"/>
        <v>0.014074074074074072</v>
      </c>
    </row>
    <row r="225" spans="1:9" ht="15" customHeight="1">
      <c r="A225" s="28">
        <v>222</v>
      </c>
      <c r="B225" s="34" t="s">
        <v>318</v>
      </c>
      <c r="C225" s="37"/>
      <c r="D225" s="28" t="s">
        <v>19</v>
      </c>
      <c r="E225" s="29" t="s">
        <v>315</v>
      </c>
      <c r="F225" s="40">
        <v>0.05197916666666667</v>
      </c>
      <c r="G225" s="28" t="str">
        <f t="shared" si="11"/>
        <v>5.33/km</v>
      </c>
      <c r="H225" s="30">
        <f t="shared" si="12"/>
        <v>0.018958333333333334</v>
      </c>
      <c r="I225" s="30">
        <f t="shared" si="13"/>
        <v>0.01800925925925926</v>
      </c>
    </row>
    <row r="226" spans="1:9" ht="15" customHeight="1">
      <c r="A226" s="28">
        <v>223</v>
      </c>
      <c r="B226" s="34" t="s">
        <v>319</v>
      </c>
      <c r="C226" s="37"/>
      <c r="D226" s="28" t="s">
        <v>34</v>
      </c>
      <c r="E226" s="29" t="s">
        <v>88</v>
      </c>
      <c r="F226" s="40">
        <v>0.052083333333333336</v>
      </c>
      <c r="G226" s="28" t="str">
        <f t="shared" si="11"/>
        <v>5.33/km</v>
      </c>
      <c r="H226" s="30">
        <f t="shared" si="12"/>
        <v>0.019062500000000003</v>
      </c>
      <c r="I226" s="30">
        <f t="shared" si="13"/>
        <v>0.016504629629629633</v>
      </c>
    </row>
    <row r="227" spans="1:9" ht="15" customHeight="1">
      <c r="A227" s="28">
        <v>224</v>
      </c>
      <c r="B227" s="34" t="s">
        <v>320</v>
      </c>
      <c r="C227" s="37"/>
      <c r="D227" s="28" t="s">
        <v>34</v>
      </c>
      <c r="E227" s="29" t="s">
        <v>174</v>
      </c>
      <c r="F227" s="40">
        <v>0.052141203703703703</v>
      </c>
      <c r="G227" s="28" t="str">
        <f t="shared" si="11"/>
        <v>5.34/km</v>
      </c>
      <c r="H227" s="30">
        <f t="shared" si="12"/>
        <v>0.01912037037037037</v>
      </c>
      <c r="I227" s="30">
        <f t="shared" si="13"/>
        <v>0.0165625</v>
      </c>
    </row>
    <row r="228" spans="1:9" ht="15" customHeight="1">
      <c r="A228" s="28">
        <v>225</v>
      </c>
      <c r="B228" s="34" t="s">
        <v>321</v>
      </c>
      <c r="C228" s="37"/>
      <c r="D228" s="28" t="s">
        <v>127</v>
      </c>
      <c r="E228" s="29" t="s">
        <v>322</v>
      </c>
      <c r="F228" s="40">
        <v>0.05215277777777778</v>
      </c>
      <c r="G228" s="28" t="str">
        <f t="shared" si="11"/>
        <v>5.34/km</v>
      </c>
      <c r="H228" s="30">
        <f t="shared" si="12"/>
        <v>0.019131944444444444</v>
      </c>
      <c r="I228" s="30">
        <f t="shared" si="13"/>
        <v>0.011527777777777776</v>
      </c>
    </row>
    <row r="229" spans="1:9" ht="15" customHeight="1">
      <c r="A229" s="28">
        <v>226</v>
      </c>
      <c r="B229" s="34" t="s">
        <v>323</v>
      </c>
      <c r="C229" s="37"/>
      <c r="D229" s="28" t="s">
        <v>127</v>
      </c>
      <c r="E229" s="29" t="s">
        <v>60</v>
      </c>
      <c r="F229" s="40">
        <v>0.05219907407407407</v>
      </c>
      <c r="G229" s="28" t="str">
        <f t="shared" si="11"/>
        <v>5.34/km</v>
      </c>
      <c r="H229" s="30">
        <f t="shared" si="12"/>
        <v>0.01917824074074074</v>
      </c>
      <c r="I229" s="30">
        <f t="shared" si="13"/>
        <v>0.01157407407407407</v>
      </c>
    </row>
    <row r="230" spans="1:9" ht="15" customHeight="1">
      <c r="A230" s="28">
        <v>227</v>
      </c>
      <c r="B230" s="34" t="s">
        <v>324</v>
      </c>
      <c r="C230" s="37"/>
      <c r="D230" s="28" t="s">
        <v>57</v>
      </c>
      <c r="E230" s="29" t="s">
        <v>102</v>
      </c>
      <c r="F230" s="40">
        <v>0.052256944444444446</v>
      </c>
      <c r="G230" s="28" t="str">
        <f t="shared" si="11"/>
        <v>5.34/km</v>
      </c>
      <c r="H230" s="30">
        <f t="shared" si="12"/>
        <v>0.019236111111111114</v>
      </c>
      <c r="I230" s="30">
        <f t="shared" si="13"/>
        <v>0.01486111111111111</v>
      </c>
    </row>
    <row r="231" spans="1:9" ht="15" customHeight="1">
      <c r="A231" s="28">
        <v>228</v>
      </c>
      <c r="B231" s="34" t="s">
        <v>325</v>
      </c>
      <c r="C231" s="37"/>
      <c r="D231" s="28" t="s">
        <v>45</v>
      </c>
      <c r="E231" s="29" t="s">
        <v>137</v>
      </c>
      <c r="F231" s="40">
        <v>0.05226851851851852</v>
      </c>
      <c r="G231" s="28" t="str">
        <f t="shared" si="11"/>
        <v>5.35/km</v>
      </c>
      <c r="H231" s="30">
        <f t="shared" si="12"/>
        <v>0.019247685185185187</v>
      </c>
      <c r="I231" s="30">
        <f t="shared" si="13"/>
        <v>0.015810185185185184</v>
      </c>
    </row>
    <row r="232" spans="1:9" ht="15" customHeight="1">
      <c r="A232" s="28">
        <v>229</v>
      </c>
      <c r="B232" s="34" t="s">
        <v>326</v>
      </c>
      <c r="C232" s="37"/>
      <c r="D232" s="28" t="s">
        <v>159</v>
      </c>
      <c r="E232" s="29" t="s">
        <v>303</v>
      </c>
      <c r="F232" s="40">
        <v>0.05228009259259259</v>
      </c>
      <c r="G232" s="28" t="str">
        <f t="shared" si="11"/>
        <v>5.35/km</v>
      </c>
      <c r="H232" s="30">
        <f t="shared" si="12"/>
        <v>0.01925925925925926</v>
      </c>
      <c r="I232" s="30">
        <f t="shared" si="13"/>
        <v>0.009895833333333333</v>
      </c>
    </row>
    <row r="233" spans="1:9" ht="15" customHeight="1">
      <c r="A233" s="28">
        <v>230</v>
      </c>
      <c r="B233" s="34" t="s">
        <v>327</v>
      </c>
      <c r="C233" s="37"/>
      <c r="D233" s="28" t="s">
        <v>45</v>
      </c>
      <c r="E233" s="29" t="s">
        <v>48</v>
      </c>
      <c r="F233" s="40">
        <v>0.052314814814814814</v>
      </c>
      <c r="G233" s="28" t="str">
        <f t="shared" si="11"/>
        <v>5.35/km</v>
      </c>
      <c r="H233" s="30">
        <f t="shared" si="12"/>
        <v>0.01929398148148148</v>
      </c>
      <c r="I233" s="30">
        <f t="shared" si="13"/>
        <v>0.01585648148148148</v>
      </c>
    </row>
    <row r="234" spans="1:9" ht="15" customHeight="1">
      <c r="A234" s="28">
        <v>231</v>
      </c>
      <c r="B234" s="34" t="s">
        <v>328</v>
      </c>
      <c r="C234" s="37"/>
      <c r="D234" s="28" t="s">
        <v>212</v>
      </c>
      <c r="E234" s="29" t="s">
        <v>186</v>
      </c>
      <c r="F234" s="40">
        <v>0.05234953703703704</v>
      </c>
      <c r="G234" s="28" t="str">
        <f t="shared" si="11"/>
        <v>5.35/km</v>
      </c>
      <c r="H234" s="30">
        <f t="shared" si="12"/>
        <v>0.01932870370370371</v>
      </c>
      <c r="I234" s="30">
        <f t="shared" si="13"/>
        <v>0.006712962962962969</v>
      </c>
    </row>
    <row r="235" spans="1:9" ht="15" customHeight="1">
      <c r="A235" s="28">
        <v>232</v>
      </c>
      <c r="B235" s="34" t="s">
        <v>329</v>
      </c>
      <c r="C235" s="37"/>
      <c r="D235" s="28" t="s">
        <v>40</v>
      </c>
      <c r="E235" s="29" t="s">
        <v>88</v>
      </c>
      <c r="F235" s="40">
        <v>0.05253472222222222</v>
      </c>
      <c r="G235" s="28" t="str">
        <f t="shared" si="11"/>
        <v>5.36/km</v>
      </c>
      <c r="H235" s="30">
        <f t="shared" si="12"/>
        <v>0.019513888888888886</v>
      </c>
      <c r="I235" s="30">
        <f t="shared" si="13"/>
        <v>0.016666666666666663</v>
      </c>
    </row>
    <row r="236" spans="1:9" ht="15" customHeight="1">
      <c r="A236" s="28">
        <v>233</v>
      </c>
      <c r="B236" s="34" t="s">
        <v>330</v>
      </c>
      <c r="C236" s="37"/>
      <c r="D236" s="28" t="s">
        <v>159</v>
      </c>
      <c r="E236" s="29" t="s">
        <v>244</v>
      </c>
      <c r="F236" s="40">
        <v>0.0527199074074074</v>
      </c>
      <c r="G236" s="28" t="str">
        <f t="shared" si="11"/>
        <v>5.37/km</v>
      </c>
      <c r="H236" s="30">
        <f t="shared" si="12"/>
        <v>0.01969907407407407</v>
      </c>
      <c r="I236" s="30">
        <f t="shared" si="13"/>
        <v>0.010335648148148142</v>
      </c>
    </row>
    <row r="237" spans="1:9" ht="15" customHeight="1">
      <c r="A237" s="28">
        <v>234</v>
      </c>
      <c r="B237" s="34" t="s">
        <v>331</v>
      </c>
      <c r="C237" s="37"/>
      <c r="D237" s="28" t="s">
        <v>34</v>
      </c>
      <c r="E237" s="29" t="s">
        <v>48</v>
      </c>
      <c r="F237" s="40">
        <v>0.05282407407407408</v>
      </c>
      <c r="G237" s="28" t="str">
        <f t="shared" si="11"/>
        <v>5.38/km</v>
      </c>
      <c r="H237" s="30">
        <f t="shared" si="12"/>
        <v>0.019803240740740746</v>
      </c>
      <c r="I237" s="30">
        <f t="shared" si="13"/>
        <v>0.017245370370370376</v>
      </c>
    </row>
    <row r="238" spans="1:9" ht="15" customHeight="1">
      <c r="A238" s="28">
        <v>235</v>
      </c>
      <c r="B238" s="34" t="s">
        <v>332</v>
      </c>
      <c r="C238" s="37"/>
      <c r="D238" s="28" t="s">
        <v>45</v>
      </c>
      <c r="E238" s="29" t="s">
        <v>71</v>
      </c>
      <c r="F238" s="40">
        <v>0.0531712962962963</v>
      </c>
      <c r="G238" s="28" t="str">
        <f t="shared" si="11"/>
        <v>5.40/km</v>
      </c>
      <c r="H238" s="30">
        <f t="shared" si="12"/>
        <v>0.020150462962962967</v>
      </c>
      <c r="I238" s="30">
        <f t="shared" si="13"/>
        <v>0.016712962962962964</v>
      </c>
    </row>
    <row r="239" spans="1:9" ht="15" customHeight="1">
      <c r="A239" s="28">
        <v>236</v>
      </c>
      <c r="B239" s="34" t="s">
        <v>333</v>
      </c>
      <c r="C239" s="37"/>
      <c r="D239" s="28" t="s">
        <v>127</v>
      </c>
      <c r="E239" s="29" t="s">
        <v>41</v>
      </c>
      <c r="F239" s="40">
        <v>0.053217592592592594</v>
      </c>
      <c r="G239" s="28" t="str">
        <f t="shared" si="11"/>
        <v>5.41/km</v>
      </c>
      <c r="H239" s="30">
        <f t="shared" si="12"/>
        <v>0.02019675925925926</v>
      </c>
      <c r="I239" s="30">
        <f t="shared" si="13"/>
        <v>0.012592592592592593</v>
      </c>
    </row>
    <row r="240" spans="1:9" ht="15" customHeight="1">
      <c r="A240" s="28">
        <v>237</v>
      </c>
      <c r="B240" s="34" t="s">
        <v>334</v>
      </c>
      <c r="C240" s="37"/>
      <c r="D240" s="28" t="s">
        <v>45</v>
      </c>
      <c r="E240" s="29" t="s">
        <v>174</v>
      </c>
      <c r="F240" s="40">
        <v>0.05369212962962963</v>
      </c>
      <c r="G240" s="28" t="str">
        <f t="shared" si="11"/>
        <v>5.44/km</v>
      </c>
      <c r="H240" s="30">
        <f t="shared" si="12"/>
        <v>0.0206712962962963</v>
      </c>
      <c r="I240" s="30">
        <f t="shared" si="13"/>
        <v>0.017233796296296296</v>
      </c>
    </row>
    <row r="241" spans="1:9" ht="15" customHeight="1">
      <c r="A241" s="28">
        <v>238</v>
      </c>
      <c r="B241" s="34" t="s">
        <v>335</v>
      </c>
      <c r="C241" s="37"/>
      <c r="D241" s="28" t="s">
        <v>159</v>
      </c>
      <c r="E241" s="29" t="s">
        <v>174</v>
      </c>
      <c r="F241" s="40">
        <v>0.05369212962962963</v>
      </c>
      <c r="G241" s="28" t="str">
        <f t="shared" si="11"/>
        <v>5.44/km</v>
      </c>
      <c r="H241" s="30">
        <f t="shared" si="12"/>
        <v>0.0206712962962963</v>
      </c>
      <c r="I241" s="30">
        <f t="shared" si="13"/>
        <v>0.011307870370370371</v>
      </c>
    </row>
    <row r="242" spans="1:9" ht="15" customHeight="1">
      <c r="A242" s="28">
        <v>239</v>
      </c>
      <c r="B242" s="34" t="s">
        <v>336</v>
      </c>
      <c r="C242" s="37"/>
      <c r="D242" s="28" t="s">
        <v>40</v>
      </c>
      <c r="E242" s="29" t="s">
        <v>337</v>
      </c>
      <c r="F242" s="40">
        <v>0.05378472222222222</v>
      </c>
      <c r="G242" s="28" t="str">
        <f t="shared" si="11"/>
        <v>5.44/km</v>
      </c>
      <c r="H242" s="30">
        <f t="shared" si="12"/>
        <v>0.020763888888888887</v>
      </c>
      <c r="I242" s="30">
        <f t="shared" si="13"/>
        <v>0.017916666666666664</v>
      </c>
    </row>
    <row r="243" spans="1:9" ht="15" customHeight="1">
      <c r="A243" s="28">
        <v>240</v>
      </c>
      <c r="B243" s="34" t="s">
        <v>338</v>
      </c>
      <c r="C243" s="37"/>
      <c r="D243" s="28" t="s">
        <v>282</v>
      </c>
      <c r="E243" s="29" t="s">
        <v>37</v>
      </c>
      <c r="F243" s="40">
        <v>0.05385416666666667</v>
      </c>
      <c r="G243" s="28" t="str">
        <f t="shared" si="11"/>
        <v>5.45/km</v>
      </c>
      <c r="H243" s="30">
        <f t="shared" si="12"/>
        <v>0.020833333333333336</v>
      </c>
      <c r="I243" s="30">
        <f t="shared" si="13"/>
        <v>0.004444444444444445</v>
      </c>
    </row>
    <row r="244" spans="1:9" ht="15" customHeight="1">
      <c r="A244" s="28">
        <v>241</v>
      </c>
      <c r="B244" s="34" t="s">
        <v>339</v>
      </c>
      <c r="C244" s="37"/>
      <c r="D244" s="28" t="s">
        <v>212</v>
      </c>
      <c r="E244" s="29" t="s">
        <v>60</v>
      </c>
      <c r="F244" s="40">
        <v>0.05392361111111111</v>
      </c>
      <c r="G244" s="28" t="str">
        <f t="shared" si="11"/>
        <v>5.45/km</v>
      </c>
      <c r="H244" s="30">
        <f t="shared" si="12"/>
        <v>0.020902777777777777</v>
      </c>
      <c r="I244" s="30">
        <f t="shared" si="13"/>
        <v>0.008287037037037037</v>
      </c>
    </row>
    <row r="245" spans="1:9" ht="15" customHeight="1">
      <c r="A245" s="28">
        <v>242</v>
      </c>
      <c r="B245" s="34" t="s">
        <v>340</v>
      </c>
      <c r="C245" s="37"/>
      <c r="D245" s="28" t="s">
        <v>112</v>
      </c>
      <c r="E245" s="29" t="s">
        <v>31</v>
      </c>
      <c r="F245" s="40">
        <v>0.05416666666666667</v>
      </c>
      <c r="G245" s="28" t="str">
        <f t="shared" si="11"/>
        <v>5.47/km</v>
      </c>
      <c r="H245" s="30">
        <f t="shared" si="12"/>
        <v>0.021145833333333336</v>
      </c>
      <c r="I245" s="30">
        <f t="shared" si="13"/>
        <v>0.014224537037037042</v>
      </c>
    </row>
    <row r="246" spans="1:9" ht="15" customHeight="1">
      <c r="A246" s="28">
        <v>243</v>
      </c>
      <c r="B246" s="34" t="s">
        <v>341</v>
      </c>
      <c r="C246" s="37"/>
      <c r="D246" s="28" t="s">
        <v>159</v>
      </c>
      <c r="E246" s="29" t="s">
        <v>48</v>
      </c>
      <c r="F246" s="40">
        <v>0.054317129629629625</v>
      </c>
      <c r="G246" s="28" t="str">
        <f t="shared" si="11"/>
        <v>5.48/km</v>
      </c>
      <c r="H246" s="30">
        <f t="shared" si="12"/>
        <v>0.021296296296296292</v>
      </c>
      <c r="I246" s="30">
        <f t="shared" si="13"/>
        <v>0.011932870370370365</v>
      </c>
    </row>
    <row r="247" spans="1:9" ht="15" customHeight="1">
      <c r="A247" s="28">
        <v>244</v>
      </c>
      <c r="B247" s="34" t="s">
        <v>342</v>
      </c>
      <c r="C247" s="37"/>
      <c r="D247" s="28" t="s">
        <v>159</v>
      </c>
      <c r="E247" s="29" t="s">
        <v>174</v>
      </c>
      <c r="F247" s="40">
        <v>0.05434027777777778</v>
      </c>
      <c r="G247" s="28" t="str">
        <f t="shared" si="11"/>
        <v>5.48/km</v>
      </c>
      <c r="H247" s="30">
        <f t="shared" si="12"/>
        <v>0.021319444444444446</v>
      </c>
      <c r="I247" s="30">
        <f t="shared" si="13"/>
        <v>0.011956018518518519</v>
      </c>
    </row>
    <row r="248" spans="1:9" ht="15" customHeight="1">
      <c r="A248" s="28">
        <v>245</v>
      </c>
      <c r="B248" s="34" t="s">
        <v>343</v>
      </c>
      <c r="C248" s="37"/>
      <c r="D248" s="28" t="s">
        <v>57</v>
      </c>
      <c r="E248" s="29" t="s">
        <v>303</v>
      </c>
      <c r="F248" s="40">
        <v>0.05440972222222223</v>
      </c>
      <c r="G248" s="28" t="str">
        <f t="shared" si="11"/>
        <v>5.48/km</v>
      </c>
      <c r="H248" s="30">
        <f t="shared" si="12"/>
        <v>0.021388888888888895</v>
      </c>
      <c r="I248" s="30">
        <f t="shared" si="13"/>
        <v>0.01701388888888889</v>
      </c>
    </row>
    <row r="249" spans="1:9" ht="15" customHeight="1">
      <c r="A249" s="28">
        <v>246</v>
      </c>
      <c r="B249" s="34" t="s">
        <v>344</v>
      </c>
      <c r="C249" s="37"/>
      <c r="D249" s="28" t="s">
        <v>112</v>
      </c>
      <c r="E249" s="29" t="s">
        <v>137</v>
      </c>
      <c r="F249" s="40">
        <v>0.05451388888888889</v>
      </c>
      <c r="G249" s="28" t="str">
        <f t="shared" si="11"/>
        <v>5.49/km</v>
      </c>
      <c r="H249" s="30">
        <f t="shared" si="12"/>
        <v>0.021493055555555557</v>
      </c>
      <c r="I249" s="30">
        <f t="shared" si="13"/>
        <v>0.014571759259259263</v>
      </c>
    </row>
    <row r="250" spans="1:9" ht="15" customHeight="1">
      <c r="A250" s="28">
        <v>247</v>
      </c>
      <c r="B250" s="34" t="s">
        <v>345</v>
      </c>
      <c r="C250" s="37"/>
      <c r="D250" s="28" t="s">
        <v>66</v>
      </c>
      <c r="E250" s="29" t="s">
        <v>69</v>
      </c>
      <c r="F250" s="40">
        <v>0.05474537037037037</v>
      </c>
      <c r="G250" s="28" t="str">
        <f t="shared" si="11"/>
        <v>5.50/km</v>
      </c>
      <c r="H250" s="30">
        <f t="shared" si="12"/>
        <v>0.021724537037037035</v>
      </c>
      <c r="I250" s="30">
        <f t="shared" si="13"/>
        <v>0.016840277777777773</v>
      </c>
    </row>
    <row r="251" spans="1:9" ht="15" customHeight="1">
      <c r="A251" s="28">
        <v>248</v>
      </c>
      <c r="B251" s="34" t="s">
        <v>346</v>
      </c>
      <c r="C251" s="37"/>
      <c r="D251" s="28" t="s">
        <v>57</v>
      </c>
      <c r="E251" s="29" t="s">
        <v>84</v>
      </c>
      <c r="F251" s="40">
        <v>0.05476851851851852</v>
      </c>
      <c r="G251" s="28" t="str">
        <f t="shared" si="11"/>
        <v>5.51/km</v>
      </c>
      <c r="H251" s="30">
        <f t="shared" si="12"/>
        <v>0.02174768518518519</v>
      </c>
      <c r="I251" s="30">
        <f t="shared" si="13"/>
        <v>0.017372685185185185</v>
      </c>
    </row>
    <row r="252" spans="1:9" ht="15" customHeight="1">
      <c r="A252" s="28">
        <v>249</v>
      </c>
      <c r="B252" s="34" t="s">
        <v>347</v>
      </c>
      <c r="C252" s="37"/>
      <c r="D252" s="28" t="s">
        <v>34</v>
      </c>
      <c r="E252" s="29" t="s">
        <v>48</v>
      </c>
      <c r="F252" s="40">
        <v>0.055405092592592596</v>
      </c>
      <c r="G252" s="28" t="str">
        <f t="shared" si="11"/>
        <v>5.55/km</v>
      </c>
      <c r="H252" s="30">
        <f t="shared" si="12"/>
        <v>0.022384259259259263</v>
      </c>
      <c r="I252" s="30">
        <f t="shared" si="13"/>
        <v>0.019826388888888893</v>
      </c>
    </row>
    <row r="253" spans="1:9" ht="15" customHeight="1">
      <c r="A253" s="28">
        <v>250</v>
      </c>
      <c r="B253" s="34" t="s">
        <v>348</v>
      </c>
      <c r="C253" s="37"/>
      <c r="D253" s="28" t="s">
        <v>66</v>
      </c>
      <c r="E253" s="29" t="s">
        <v>88</v>
      </c>
      <c r="F253" s="40">
        <v>0.055405092592592596</v>
      </c>
      <c r="G253" s="28" t="str">
        <f t="shared" si="11"/>
        <v>5.55/km</v>
      </c>
      <c r="H253" s="30">
        <f t="shared" si="12"/>
        <v>0.022384259259259263</v>
      </c>
      <c r="I253" s="30">
        <f t="shared" si="13"/>
        <v>0.0175</v>
      </c>
    </row>
    <row r="254" spans="1:9" ht="15" customHeight="1">
      <c r="A254" s="28">
        <v>251</v>
      </c>
      <c r="B254" s="34" t="s">
        <v>349</v>
      </c>
      <c r="C254" s="37"/>
      <c r="D254" s="28" t="s">
        <v>40</v>
      </c>
      <c r="E254" s="29" t="s">
        <v>155</v>
      </c>
      <c r="F254" s="40">
        <v>0.05557870370370371</v>
      </c>
      <c r="G254" s="28" t="str">
        <f t="shared" si="11"/>
        <v>5.56/km</v>
      </c>
      <c r="H254" s="30">
        <f t="shared" si="12"/>
        <v>0.022557870370370374</v>
      </c>
      <c r="I254" s="30">
        <f t="shared" si="13"/>
        <v>0.01971064814814815</v>
      </c>
    </row>
    <row r="255" spans="1:9" ht="15" customHeight="1">
      <c r="A255" s="28">
        <v>252</v>
      </c>
      <c r="B255" s="34" t="s">
        <v>350</v>
      </c>
      <c r="C255" s="37"/>
      <c r="D255" s="28" t="s">
        <v>40</v>
      </c>
      <c r="E255" s="29" t="s">
        <v>31</v>
      </c>
      <c r="F255" s="40">
        <v>0.055636574074074074</v>
      </c>
      <c r="G255" s="28" t="str">
        <f t="shared" si="11"/>
        <v>5.56/km</v>
      </c>
      <c r="H255" s="30">
        <f t="shared" si="12"/>
        <v>0.022615740740740742</v>
      </c>
      <c r="I255" s="30">
        <f t="shared" si="13"/>
        <v>0.01976851851851852</v>
      </c>
    </row>
    <row r="256" spans="1:9" ht="15" customHeight="1">
      <c r="A256" s="28">
        <v>253</v>
      </c>
      <c r="B256" s="34" t="s">
        <v>351</v>
      </c>
      <c r="C256" s="37"/>
      <c r="D256" s="28" t="s">
        <v>212</v>
      </c>
      <c r="E256" s="29" t="s">
        <v>174</v>
      </c>
      <c r="F256" s="40">
        <v>0.0556712962962963</v>
      </c>
      <c r="G256" s="28" t="str">
        <f t="shared" si="11"/>
        <v>5.56/km</v>
      </c>
      <c r="H256" s="30">
        <f t="shared" si="12"/>
        <v>0.02265046296296297</v>
      </c>
      <c r="I256" s="30">
        <f t="shared" si="13"/>
        <v>0.01003472222222223</v>
      </c>
    </row>
    <row r="257" spans="1:9" ht="15" customHeight="1">
      <c r="A257" s="28">
        <v>254</v>
      </c>
      <c r="B257" s="34" t="s">
        <v>352</v>
      </c>
      <c r="C257" s="37"/>
      <c r="D257" s="28" t="s">
        <v>159</v>
      </c>
      <c r="E257" s="29" t="s">
        <v>74</v>
      </c>
      <c r="F257" s="40">
        <v>0.05572916666666666</v>
      </c>
      <c r="G257" s="28" t="str">
        <f t="shared" si="11"/>
        <v>5.57/km</v>
      </c>
      <c r="H257" s="30">
        <f t="shared" si="12"/>
        <v>0.02270833333333333</v>
      </c>
      <c r="I257" s="30">
        <f t="shared" si="13"/>
        <v>0.013344907407407403</v>
      </c>
    </row>
    <row r="258" spans="1:9" ht="15" customHeight="1">
      <c r="A258" s="28">
        <v>255</v>
      </c>
      <c r="B258" s="34" t="s">
        <v>353</v>
      </c>
      <c r="C258" s="37"/>
      <c r="D258" s="28" t="s">
        <v>57</v>
      </c>
      <c r="E258" s="29" t="s">
        <v>303</v>
      </c>
      <c r="F258" s="40">
        <v>0.055983796296296295</v>
      </c>
      <c r="G258" s="28" t="str">
        <f t="shared" si="11"/>
        <v>5.58/km</v>
      </c>
      <c r="H258" s="30">
        <f t="shared" si="12"/>
        <v>0.022962962962962963</v>
      </c>
      <c r="I258" s="30">
        <f t="shared" si="13"/>
        <v>0.01858796296296296</v>
      </c>
    </row>
    <row r="259" spans="1:9" ht="15" customHeight="1">
      <c r="A259" s="28">
        <v>256</v>
      </c>
      <c r="B259" s="34" t="s">
        <v>354</v>
      </c>
      <c r="C259" s="37"/>
      <c r="D259" s="28" t="s">
        <v>66</v>
      </c>
      <c r="E259" s="29" t="s">
        <v>96</v>
      </c>
      <c r="F259" s="40">
        <v>0.05601851851851852</v>
      </c>
      <c r="G259" s="28" t="str">
        <f t="shared" si="11"/>
        <v>5.59/km</v>
      </c>
      <c r="H259" s="30">
        <f t="shared" si="12"/>
        <v>0.02299768518518519</v>
      </c>
      <c r="I259" s="30">
        <f t="shared" si="13"/>
        <v>0.01811342592592593</v>
      </c>
    </row>
    <row r="260" spans="1:9" ht="15" customHeight="1">
      <c r="A260" s="28">
        <v>257</v>
      </c>
      <c r="B260" s="34" t="s">
        <v>355</v>
      </c>
      <c r="C260" s="37"/>
      <c r="D260" s="28" t="s">
        <v>45</v>
      </c>
      <c r="E260" s="29" t="s">
        <v>174</v>
      </c>
      <c r="F260" s="40">
        <v>0.056134259259259266</v>
      </c>
      <c r="G260" s="28" t="str">
        <f aca="true" t="shared" si="14" ref="G260:G290">TEXT(INT((HOUR(F260)*3600+MINUTE(F260)*60+SECOND(F260))/$I$2/60),"0")&amp;"."&amp;TEXT(MOD((HOUR(F260)*3600+MINUTE(F260)*60+SECOND(F260))/$I$2,60),"00")&amp;"/km"</f>
        <v>5.59/km</v>
      </c>
      <c r="H260" s="30">
        <f t="shared" si="12"/>
        <v>0.023113425925925933</v>
      </c>
      <c r="I260" s="30">
        <f t="shared" si="13"/>
        <v>0.01967592592592593</v>
      </c>
    </row>
    <row r="261" spans="1:9" ht="15" customHeight="1">
      <c r="A261" s="28">
        <v>258</v>
      </c>
      <c r="B261" s="34" t="s">
        <v>356</v>
      </c>
      <c r="C261" s="37"/>
      <c r="D261" s="28" t="s">
        <v>40</v>
      </c>
      <c r="E261" s="29" t="s">
        <v>64</v>
      </c>
      <c r="F261" s="40">
        <v>0.056365740740740744</v>
      </c>
      <c r="G261" s="28" t="str">
        <f t="shared" si="14"/>
        <v>6.01/km</v>
      </c>
      <c r="H261" s="30">
        <f t="shared" si="12"/>
        <v>0.02334490740740741</v>
      </c>
      <c r="I261" s="30">
        <f t="shared" si="13"/>
        <v>0.020497685185185188</v>
      </c>
    </row>
    <row r="262" spans="1:9" ht="15" customHeight="1">
      <c r="A262" s="28">
        <v>259</v>
      </c>
      <c r="B262" s="34" t="s">
        <v>357</v>
      </c>
      <c r="C262" s="37"/>
      <c r="D262" s="28" t="s">
        <v>212</v>
      </c>
      <c r="E262" s="29" t="s">
        <v>48</v>
      </c>
      <c r="F262" s="40">
        <v>0.05643518518518518</v>
      </c>
      <c r="G262" s="28" t="str">
        <f t="shared" si="14"/>
        <v>6.01/km</v>
      </c>
      <c r="H262" s="30">
        <f t="shared" si="12"/>
        <v>0.023414351851851846</v>
      </c>
      <c r="I262" s="30">
        <f t="shared" si="13"/>
        <v>0.010798611111111106</v>
      </c>
    </row>
    <row r="263" spans="1:9" ht="15" customHeight="1">
      <c r="A263" s="28">
        <v>260</v>
      </c>
      <c r="B263" s="34" t="s">
        <v>358</v>
      </c>
      <c r="C263" s="37"/>
      <c r="D263" s="28" t="s">
        <v>212</v>
      </c>
      <c r="E263" s="29" t="s">
        <v>137</v>
      </c>
      <c r="F263" s="40">
        <v>0.05659722222222222</v>
      </c>
      <c r="G263" s="28" t="str">
        <f t="shared" si="14"/>
        <v>6.02/km</v>
      </c>
      <c r="H263" s="30">
        <f t="shared" si="12"/>
        <v>0.02357638888888889</v>
      </c>
      <c r="I263" s="30">
        <f t="shared" si="13"/>
        <v>0.01096064814814815</v>
      </c>
    </row>
    <row r="264" spans="1:9" ht="15" customHeight="1">
      <c r="A264" s="28">
        <v>261</v>
      </c>
      <c r="B264" s="34" t="s">
        <v>359</v>
      </c>
      <c r="C264" s="37"/>
      <c r="D264" s="28" t="s">
        <v>226</v>
      </c>
      <c r="E264" s="29" t="s">
        <v>22</v>
      </c>
      <c r="F264" s="40">
        <v>0.056956018518518524</v>
      </c>
      <c r="G264" s="28" t="str">
        <f t="shared" si="14"/>
        <v>6.05/km</v>
      </c>
      <c r="H264" s="30">
        <f t="shared" si="12"/>
        <v>0.02393518518518519</v>
      </c>
      <c r="I264" s="30">
        <f t="shared" si="13"/>
        <v>0.010636574074074083</v>
      </c>
    </row>
    <row r="265" spans="1:9" ht="15" customHeight="1">
      <c r="A265" s="28">
        <v>262</v>
      </c>
      <c r="B265" s="34" t="s">
        <v>360</v>
      </c>
      <c r="C265" s="37"/>
      <c r="D265" s="28" t="s">
        <v>57</v>
      </c>
      <c r="E265" s="29" t="s">
        <v>29</v>
      </c>
      <c r="F265" s="40">
        <v>0.057199074074074076</v>
      </c>
      <c r="G265" s="28" t="str">
        <f t="shared" si="14"/>
        <v>6.06/km</v>
      </c>
      <c r="H265" s="30">
        <f t="shared" si="12"/>
        <v>0.024178240740740743</v>
      </c>
      <c r="I265" s="30">
        <f t="shared" si="13"/>
        <v>0.01980324074074074</v>
      </c>
    </row>
    <row r="266" spans="1:9" ht="15" customHeight="1">
      <c r="A266" s="28">
        <v>263</v>
      </c>
      <c r="B266" s="34" t="s">
        <v>361</v>
      </c>
      <c r="C266" s="37"/>
      <c r="D266" s="28" t="s">
        <v>212</v>
      </c>
      <c r="E266" s="29" t="s">
        <v>60</v>
      </c>
      <c r="F266" s="40">
        <v>0.05721064814814814</v>
      </c>
      <c r="G266" s="28" t="str">
        <f t="shared" si="14"/>
        <v>6.06/km</v>
      </c>
      <c r="H266" s="30">
        <f t="shared" si="12"/>
        <v>0.02418981481481481</v>
      </c>
      <c r="I266" s="30">
        <f t="shared" si="13"/>
        <v>0.01157407407407407</v>
      </c>
    </row>
    <row r="267" spans="1:9" ht="15" customHeight="1">
      <c r="A267" s="28">
        <v>264</v>
      </c>
      <c r="B267" s="34" t="s">
        <v>362</v>
      </c>
      <c r="C267" s="37"/>
      <c r="D267" s="28" t="s">
        <v>282</v>
      </c>
      <c r="E267" s="29" t="s">
        <v>155</v>
      </c>
      <c r="F267" s="40">
        <v>0.05725694444444444</v>
      </c>
      <c r="G267" s="28" t="str">
        <f t="shared" si="14"/>
        <v>6.06/km</v>
      </c>
      <c r="H267" s="30">
        <f t="shared" si="12"/>
        <v>0.024236111111111104</v>
      </c>
      <c r="I267" s="30">
        <f t="shared" si="13"/>
        <v>0.007847222222222214</v>
      </c>
    </row>
    <row r="268" spans="1:9" ht="15" customHeight="1">
      <c r="A268" s="28">
        <v>265</v>
      </c>
      <c r="B268" s="34" t="s">
        <v>363</v>
      </c>
      <c r="C268" s="37"/>
      <c r="D268" s="28" t="s">
        <v>212</v>
      </c>
      <c r="E268" s="29" t="s">
        <v>244</v>
      </c>
      <c r="F268" s="40">
        <v>0.05738425925925925</v>
      </c>
      <c r="G268" s="28" t="str">
        <f t="shared" si="14"/>
        <v>6.07/km</v>
      </c>
      <c r="H268" s="30">
        <f t="shared" si="12"/>
        <v>0.02436342592592592</v>
      </c>
      <c r="I268" s="30">
        <f t="shared" si="13"/>
        <v>0.01174768518518518</v>
      </c>
    </row>
    <row r="269" spans="1:9" ht="15" customHeight="1">
      <c r="A269" s="28">
        <v>266</v>
      </c>
      <c r="B269" s="34" t="s">
        <v>364</v>
      </c>
      <c r="C269" s="37"/>
      <c r="D269" s="28" t="s">
        <v>159</v>
      </c>
      <c r="E269" s="29" t="s">
        <v>365</v>
      </c>
      <c r="F269" s="40">
        <v>0.057476851851851855</v>
      </c>
      <c r="G269" s="28" t="str">
        <f t="shared" si="14"/>
        <v>6.08/km</v>
      </c>
      <c r="H269" s="30">
        <f t="shared" si="12"/>
        <v>0.024456018518518523</v>
      </c>
      <c r="I269" s="30">
        <f t="shared" si="13"/>
        <v>0.015092592592592595</v>
      </c>
    </row>
    <row r="270" spans="1:9" ht="15" customHeight="1">
      <c r="A270" s="28">
        <v>267</v>
      </c>
      <c r="B270" s="34" t="s">
        <v>366</v>
      </c>
      <c r="C270" s="37"/>
      <c r="D270" s="28" t="s">
        <v>34</v>
      </c>
      <c r="E270" s="29" t="s">
        <v>367</v>
      </c>
      <c r="F270" s="40">
        <v>0.05751157407407407</v>
      </c>
      <c r="G270" s="28" t="str">
        <f t="shared" si="14"/>
        <v>6.08/km</v>
      </c>
      <c r="H270" s="30">
        <f t="shared" si="12"/>
        <v>0.024490740740740737</v>
      </c>
      <c r="I270" s="30">
        <f t="shared" si="13"/>
        <v>0.021932870370370366</v>
      </c>
    </row>
    <row r="271" spans="1:9" ht="15" customHeight="1">
      <c r="A271" s="28">
        <v>268</v>
      </c>
      <c r="B271" s="34" t="s">
        <v>368</v>
      </c>
      <c r="C271" s="37"/>
      <c r="D271" s="28" t="s">
        <v>110</v>
      </c>
      <c r="E271" s="29" t="s">
        <v>174</v>
      </c>
      <c r="F271" s="40">
        <v>0.05844907407407407</v>
      </c>
      <c r="G271" s="28" t="str">
        <f t="shared" si="14"/>
        <v>6.14/km</v>
      </c>
      <c r="H271" s="30">
        <f t="shared" si="12"/>
        <v>0.025428240740740737</v>
      </c>
      <c r="I271" s="30">
        <f t="shared" si="13"/>
        <v>0.018553240740740738</v>
      </c>
    </row>
    <row r="272" spans="1:9" ht="15" customHeight="1">
      <c r="A272" s="28">
        <v>269</v>
      </c>
      <c r="B272" s="34" t="s">
        <v>369</v>
      </c>
      <c r="C272" s="37"/>
      <c r="D272" s="28" t="s">
        <v>45</v>
      </c>
      <c r="E272" s="29" t="s">
        <v>370</v>
      </c>
      <c r="F272" s="40">
        <v>0.05853009259259259</v>
      </c>
      <c r="G272" s="28" t="str">
        <f t="shared" si="14"/>
        <v>6.15/km</v>
      </c>
      <c r="H272" s="30">
        <f t="shared" si="12"/>
        <v>0.02550925925925926</v>
      </c>
      <c r="I272" s="30">
        <f t="shared" si="13"/>
        <v>0.022071759259259256</v>
      </c>
    </row>
    <row r="273" spans="1:9" ht="15" customHeight="1">
      <c r="A273" s="28">
        <v>270</v>
      </c>
      <c r="B273" s="34" t="s">
        <v>371</v>
      </c>
      <c r="C273" s="37"/>
      <c r="D273" s="28" t="s">
        <v>40</v>
      </c>
      <c r="E273" s="29" t="s">
        <v>48</v>
      </c>
      <c r="F273" s="40">
        <v>0.058912037037037034</v>
      </c>
      <c r="G273" s="28" t="str">
        <f t="shared" si="14"/>
        <v>6.17/km</v>
      </c>
      <c r="H273" s="30">
        <f t="shared" si="12"/>
        <v>0.0258912037037037</v>
      </c>
      <c r="I273" s="30">
        <f t="shared" si="13"/>
        <v>0.023043981481481478</v>
      </c>
    </row>
    <row r="274" spans="1:9" ht="15" customHeight="1">
      <c r="A274" s="28">
        <v>271</v>
      </c>
      <c r="B274" s="34" t="s">
        <v>372</v>
      </c>
      <c r="C274" s="37"/>
      <c r="D274" s="28" t="s">
        <v>226</v>
      </c>
      <c r="E274" s="29" t="s">
        <v>88</v>
      </c>
      <c r="F274" s="40">
        <v>0.05914351851851852</v>
      </c>
      <c r="G274" s="28" t="str">
        <f t="shared" si="14"/>
        <v>6.19/km</v>
      </c>
      <c r="H274" s="30">
        <f t="shared" si="12"/>
        <v>0.026122685185185186</v>
      </c>
      <c r="I274" s="30">
        <f t="shared" si="13"/>
        <v>0.012824074074074078</v>
      </c>
    </row>
    <row r="275" spans="1:9" ht="15" customHeight="1">
      <c r="A275" s="28">
        <v>272</v>
      </c>
      <c r="B275" s="34" t="s">
        <v>373</v>
      </c>
      <c r="C275" s="37"/>
      <c r="D275" s="28" t="s">
        <v>112</v>
      </c>
      <c r="E275" s="29" t="s">
        <v>102</v>
      </c>
      <c r="F275" s="40">
        <v>0.05935185185185185</v>
      </c>
      <c r="G275" s="28" t="str">
        <f t="shared" si="14"/>
        <v>6.20/km</v>
      </c>
      <c r="H275" s="30">
        <f t="shared" si="12"/>
        <v>0.026331018518518517</v>
      </c>
      <c r="I275" s="30">
        <f t="shared" si="13"/>
        <v>0.019409722222222224</v>
      </c>
    </row>
    <row r="276" spans="1:9" ht="15" customHeight="1">
      <c r="A276" s="28">
        <v>273</v>
      </c>
      <c r="B276" s="34" t="s">
        <v>374</v>
      </c>
      <c r="C276" s="37"/>
      <c r="D276" s="28" t="s">
        <v>112</v>
      </c>
      <c r="E276" s="29" t="s">
        <v>48</v>
      </c>
      <c r="F276" s="40">
        <v>0.05984953703703704</v>
      </c>
      <c r="G276" s="28" t="str">
        <f t="shared" si="14"/>
        <v>6.23/km</v>
      </c>
      <c r="H276" s="30">
        <f t="shared" si="12"/>
        <v>0.02682870370370371</v>
      </c>
      <c r="I276" s="30">
        <f t="shared" si="13"/>
        <v>0.019907407407407415</v>
      </c>
    </row>
    <row r="277" spans="1:9" ht="15" customHeight="1">
      <c r="A277" s="28">
        <v>274</v>
      </c>
      <c r="B277" s="34" t="s">
        <v>257</v>
      </c>
      <c r="C277" s="37"/>
      <c r="D277" s="28" t="s">
        <v>159</v>
      </c>
      <c r="E277" s="29" t="s">
        <v>137</v>
      </c>
      <c r="F277" s="40">
        <v>0.06025462962962963</v>
      </c>
      <c r="G277" s="28" t="str">
        <f t="shared" si="14"/>
        <v>6.26/km</v>
      </c>
      <c r="H277" s="30">
        <f t="shared" si="12"/>
        <v>0.027233796296296298</v>
      </c>
      <c r="I277" s="30">
        <f t="shared" si="13"/>
        <v>0.01787037037037037</v>
      </c>
    </row>
    <row r="278" spans="1:9" ht="15" customHeight="1">
      <c r="A278" s="28">
        <v>275</v>
      </c>
      <c r="B278" s="34" t="s">
        <v>375</v>
      </c>
      <c r="C278" s="37"/>
      <c r="D278" s="28" t="s">
        <v>40</v>
      </c>
      <c r="E278" s="29" t="s">
        <v>137</v>
      </c>
      <c r="F278" s="40">
        <v>0.06025462962962963</v>
      </c>
      <c r="G278" s="28" t="str">
        <f t="shared" si="14"/>
        <v>6.26/km</v>
      </c>
      <c r="H278" s="30">
        <f t="shared" si="12"/>
        <v>0.027233796296296298</v>
      </c>
      <c r="I278" s="30">
        <f t="shared" si="13"/>
        <v>0.024386574074074074</v>
      </c>
    </row>
    <row r="279" spans="1:9" ht="15" customHeight="1">
      <c r="A279" s="28">
        <v>276</v>
      </c>
      <c r="B279" s="34" t="s">
        <v>376</v>
      </c>
      <c r="C279" s="37"/>
      <c r="D279" s="28" t="s">
        <v>127</v>
      </c>
      <c r="E279" s="29" t="s">
        <v>60</v>
      </c>
      <c r="F279" s="40">
        <v>0.060798611111111116</v>
      </c>
      <c r="G279" s="28" t="str">
        <f t="shared" si="14"/>
        <v>6.29/km</v>
      </c>
      <c r="H279" s="30">
        <f t="shared" si="12"/>
        <v>0.027777777777777783</v>
      </c>
      <c r="I279" s="30">
        <f t="shared" si="13"/>
        <v>0.020173611111111114</v>
      </c>
    </row>
    <row r="280" spans="1:9" ht="15" customHeight="1">
      <c r="A280" s="28">
        <v>277</v>
      </c>
      <c r="B280" s="34" t="s">
        <v>377</v>
      </c>
      <c r="C280" s="37"/>
      <c r="D280" s="28" t="s">
        <v>159</v>
      </c>
      <c r="E280" s="29" t="s">
        <v>155</v>
      </c>
      <c r="F280" s="40">
        <v>0.0609375</v>
      </c>
      <c r="G280" s="28" t="str">
        <f t="shared" si="14"/>
        <v>6.30/km</v>
      </c>
      <c r="H280" s="30">
        <f t="shared" si="12"/>
        <v>0.027916666666666666</v>
      </c>
      <c r="I280" s="30">
        <f t="shared" si="13"/>
        <v>0.018553240740740738</v>
      </c>
    </row>
    <row r="281" spans="1:9" ht="15" customHeight="1">
      <c r="A281" s="28">
        <v>278</v>
      </c>
      <c r="B281" s="34" t="s">
        <v>378</v>
      </c>
      <c r="C281" s="37"/>
      <c r="D281" s="28" t="s">
        <v>57</v>
      </c>
      <c r="E281" s="29" t="s">
        <v>60</v>
      </c>
      <c r="F281" s="40">
        <v>0.060960648148148146</v>
      </c>
      <c r="G281" s="28" t="str">
        <f t="shared" si="14"/>
        <v>6.30/km</v>
      </c>
      <c r="H281" s="30">
        <f t="shared" si="12"/>
        <v>0.027939814814814813</v>
      </c>
      <c r="I281" s="30">
        <f t="shared" si="13"/>
        <v>0.02356481481481481</v>
      </c>
    </row>
    <row r="282" spans="1:9" ht="15" customHeight="1">
      <c r="A282" s="28">
        <v>279</v>
      </c>
      <c r="B282" s="34" t="s">
        <v>379</v>
      </c>
      <c r="C282" s="37"/>
      <c r="D282" s="28" t="s">
        <v>57</v>
      </c>
      <c r="E282" s="29" t="s">
        <v>60</v>
      </c>
      <c r="F282" s="40">
        <v>0.06118055555555555</v>
      </c>
      <c r="G282" s="28" t="str">
        <f t="shared" si="14"/>
        <v>6.32/km</v>
      </c>
      <c r="H282" s="30">
        <f t="shared" si="12"/>
        <v>0.028159722222222218</v>
      </c>
      <c r="I282" s="30">
        <f t="shared" si="13"/>
        <v>0.023784722222222214</v>
      </c>
    </row>
    <row r="283" spans="1:9" ht="15" customHeight="1">
      <c r="A283" s="28">
        <v>280</v>
      </c>
      <c r="B283" s="34" t="s">
        <v>380</v>
      </c>
      <c r="C283" s="37"/>
      <c r="D283" s="28" t="s">
        <v>40</v>
      </c>
      <c r="E283" s="29" t="s">
        <v>48</v>
      </c>
      <c r="F283" s="40">
        <v>0.06122685185185186</v>
      </c>
      <c r="G283" s="28" t="str">
        <f t="shared" si="14"/>
        <v>6.32/km</v>
      </c>
      <c r="H283" s="30">
        <f t="shared" si="12"/>
        <v>0.028206018518518526</v>
      </c>
      <c r="I283" s="30">
        <f t="shared" si="13"/>
        <v>0.025358796296296303</v>
      </c>
    </row>
    <row r="284" spans="1:9" ht="15" customHeight="1">
      <c r="A284" s="28">
        <v>281</v>
      </c>
      <c r="B284" s="34" t="s">
        <v>381</v>
      </c>
      <c r="C284" s="37"/>
      <c r="D284" s="28" t="s">
        <v>57</v>
      </c>
      <c r="E284" s="29" t="s">
        <v>137</v>
      </c>
      <c r="F284" s="40">
        <v>0.061701388888888896</v>
      </c>
      <c r="G284" s="28" t="str">
        <f t="shared" si="14"/>
        <v>6.35/km</v>
      </c>
      <c r="H284" s="30">
        <f t="shared" si="12"/>
        <v>0.028680555555555563</v>
      </c>
      <c r="I284" s="30">
        <f t="shared" si="13"/>
        <v>0.02430555555555556</v>
      </c>
    </row>
    <row r="285" spans="1:9" ht="15" customHeight="1">
      <c r="A285" s="28">
        <v>282</v>
      </c>
      <c r="B285" s="34" t="s">
        <v>382</v>
      </c>
      <c r="C285" s="37"/>
      <c r="D285" s="28" t="s">
        <v>282</v>
      </c>
      <c r="E285" s="29" t="s">
        <v>41</v>
      </c>
      <c r="F285" s="40">
        <v>0.06540509259259258</v>
      </c>
      <c r="G285" s="28" t="str">
        <f t="shared" si="14"/>
        <v>6.59/km</v>
      </c>
      <c r="H285" s="30">
        <f t="shared" si="12"/>
        <v>0.03238425925925925</v>
      </c>
      <c r="I285" s="30">
        <f t="shared" si="13"/>
        <v>0.01599537037037036</v>
      </c>
    </row>
    <row r="286" spans="1:9" ht="15" customHeight="1">
      <c r="A286" s="28">
        <v>283</v>
      </c>
      <c r="B286" s="34" t="s">
        <v>383</v>
      </c>
      <c r="C286" s="37"/>
      <c r="D286" s="28" t="s">
        <v>384</v>
      </c>
      <c r="E286" s="29" t="s">
        <v>145</v>
      </c>
      <c r="F286" s="40">
        <v>0.0659375</v>
      </c>
      <c r="G286" s="28" t="str">
        <f t="shared" si="14"/>
        <v>7.02/km</v>
      </c>
      <c r="H286" s="30">
        <f>F286-$F$4</f>
        <v>0.032916666666666664</v>
      </c>
      <c r="I286" s="30">
        <f>F286-INDEX($F$4:$F$560,MATCH(D286,$D$4:$D$560,0))</f>
        <v>0</v>
      </c>
    </row>
    <row r="287" spans="1:9" ht="15" customHeight="1">
      <c r="A287" s="28">
        <v>284</v>
      </c>
      <c r="B287" s="34" t="s">
        <v>385</v>
      </c>
      <c r="C287" s="37"/>
      <c r="D287" s="28" t="s">
        <v>40</v>
      </c>
      <c r="E287" s="29" t="s">
        <v>145</v>
      </c>
      <c r="F287" s="40">
        <v>0.06594907407407408</v>
      </c>
      <c r="G287" s="28" t="str">
        <f t="shared" si="14"/>
        <v>7.02/km</v>
      </c>
      <c r="H287" s="30">
        <f>F287-$F$4</f>
        <v>0.032928240740740744</v>
      </c>
      <c r="I287" s="30">
        <f>F287-INDEX($F$4:$F$560,MATCH(D287,$D$4:$D$560,0))</f>
        <v>0.03008101851851852</v>
      </c>
    </row>
    <row r="288" spans="1:9" ht="15" customHeight="1">
      <c r="A288" s="28">
        <v>285</v>
      </c>
      <c r="B288" s="34" t="s">
        <v>386</v>
      </c>
      <c r="C288" s="37"/>
      <c r="D288" s="28" t="s">
        <v>45</v>
      </c>
      <c r="E288" s="29" t="s">
        <v>177</v>
      </c>
      <c r="F288" s="40">
        <v>0.06616898148148148</v>
      </c>
      <c r="G288" s="28" t="str">
        <f t="shared" si="14"/>
        <v>7.03/km</v>
      </c>
      <c r="H288" s="30">
        <f>F288-$F$4</f>
        <v>0.03314814814814815</v>
      </c>
      <c r="I288" s="30">
        <f>F288-INDEX($F$4:$F$560,MATCH(D288,$D$4:$D$560,0))</f>
        <v>0.029710648148148146</v>
      </c>
    </row>
    <row r="289" spans="1:9" ht="15" customHeight="1">
      <c r="A289" s="28">
        <v>286</v>
      </c>
      <c r="B289" s="34" t="s">
        <v>387</v>
      </c>
      <c r="C289" s="37"/>
      <c r="D289" s="28" t="s">
        <v>45</v>
      </c>
      <c r="E289" s="29" t="s">
        <v>137</v>
      </c>
      <c r="F289" s="40">
        <v>0.07251157407407406</v>
      </c>
      <c r="G289" s="28" t="str">
        <f t="shared" si="14"/>
        <v>7.44/km</v>
      </c>
      <c r="H289" s="30">
        <f>F289-$F$4</f>
        <v>0.03949074074074073</v>
      </c>
      <c r="I289" s="30">
        <f>F289-INDEX($F$4:$F$560,MATCH(D289,$D$4:$D$560,0))</f>
        <v>0.036053240740740726</v>
      </c>
    </row>
    <row r="290" spans="1:9" ht="15" customHeight="1">
      <c r="A290" s="15">
        <v>287</v>
      </c>
      <c r="B290" s="35" t="s">
        <v>388</v>
      </c>
      <c r="C290" s="38"/>
      <c r="D290" s="15" t="s">
        <v>127</v>
      </c>
      <c r="E290" s="31" t="s">
        <v>74</v>
      </c>
      <c r="F290" s="41">
        <v>0.07251157407407406</v>
      </c>
      <c r="G290" s="15" t="str">
        <f t="shared" si="14"/>
        <v>7.44/km</v>
      </c>
      <c r="H290" s="32">
        <f>F290-$F$4</f>
        <v>0.03949074074074073</v>
      </c>
      <c r="I290" s="32">
        <f>F290-INDEX($F$4:$F$560,MATCH(D290,$D$4:$D$560,0))</f>
        <v>0.03188657407407406</v>
      </c>
    </row>
  </sheetData>
  <autoFilter ref="A3:I29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Marcia Dei 4 Ponti 33ª edizione</v>
      </c>
      <c r="B1" s="21"/>
      <c r="C1" s="22"/>
    </row>
    <row r="2" spans="1:3" ht="33" customHeight="1">
      <c r="A2" s="23" t="str">
        <f>Individuale!A2&amp;" km. "&amp;Individuale!I2</f>
        <v>Pontile di Fiuminata (MC) Italia - Domenica 07/08/2011 km. 13,5</v>
      </c>
      <c r="B2" s="24"/>
      <c r="C2" s="25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46" t="s">
        <v>48</v>
      </c>
      <c r="C4" s="49">
        <v>30</v>
      </c>
    </row>
    <row r="5" spans="1:3" ht="15" customHeight="1">
      <c r="A5" s="28">
        <v>2</v>
      </c>
      <c r="B5" s="47" t="s">
        <v>29</v>
      </c>
      <c r="C5" s="50">
        <v>16</v>
      </c>
    </row>
    <row r="6" spans="1:3" ht="15" customHeight="1">
      <c r="A6" s="28">
        <v>3</v>
      </c>
      <c r="B6" s="47" t="s">
        <v>137</v>
      </c>
      <c r="C6" s="50">
        <v>15</v>
      </c>
    </row>
    <row r="7" spans="1:3" ht="15" customHeight="1">
      <c r="A7" s="28">
        <v>4</v>
      </c>
      <c r="B7" s="47" t="s">
        <v>84</v>
      </c>
      <c r="C7" s="50">
        <v>14</v>
      </c>
    </row>
    <row r="8" spans="1:3" ht="15" customHeight="1">
      <c r="A8" s="28">
        <v>5</v>
      </c>
      <c r="B8" s="47" t="s">
        <v>174</v>
      </c>
      <c r="C8" s="50">
        <v>14</v>
      </c>
    </row>
    <row r="9" spans="1:3" ht="15" customHeight="1">
      <c r="A9" s="28">
        <v>6</v>
      </c>
      <c r="B9" s="47" t="s">
        <v>60</v>
      </c>
      <c r="C9" s="50">
        <v>13</v>
      </c>
    </row>
    <row r="10" spans="1:3" ht="15" customHeight="1">
      <c r="A10" s="28">
        <v>7</v>
      </c>
      <c r="B10" s="47" t="s">
        <v>88</v>
      </c>
      <c r="C10" s="50">
        <v>9</v>
      </c>
    </row>
    <row r="11" spans="1:3" ht="15" customHeight="1">
      <c r="A11" s="28">
        <v>8</v>
      </c>
      <c r="B11" s="47" t="s">
        <v>74</v>
      </c>
      <c r="C11" s="50">
        <v>8</v>
      </c>
    </row>
    <row r="12" spans="1:3" ht="15" customHeight="1">
      <c r="A12" s="28">
        <v>9</v>
      </c>
      <c r="B12" s="47" t="s">
        <v>22</v>
      </c>
      <c r="C12" s="50">
        <v>7</v>
      </c>
    </row>
    <row r="13" spans="1:3" ht="15" customHeight="1">
      <c r="A13" s="28">
        <v>10</v>
      </c>
      <c r="B13" s="47" t="s">
        <v>69</v>
      </c>
      <c r="C13" s="50">
        <v>7</v>
      </c>
    </row>
    <row r="14" spans="1:3" ht="15" customHeight="1">
      <c r="A14" s="28">
        <v>11</v>
      </c>
      <c r="B14" s="47" t="s">
        <v>41</v>
      </c>
      <c r="C14" s="50">
        <v>6</v>
      </c>
    </row>
    <row r="15" spans="1:3" ht="15" customHeight="1">
      <c r="A15" s="28">
        <v>12</v>
      </c>
      <c r="B15" s="47" t="s">
        <v>37</v>
      </c>
      <c r="C15" s="50">
        <v>6</v>
      </c>
    </row>
    <row r="16" spans="1:3" ht="15" customHeight="1">
      <c r="A16" s="28">
        <v>13</v>
      </c>
      <c r="B16" s="47" t="s">
        <v>54</v>
      </c>
      <c r="C16" s="50">
        <v>6</v>
      </c>
    </row>
    <row r="17" spans="1:3" ht="15" customHeight="1">
      <c r="A17" s="28">
        <v>14</v>
      </c>
      <c r="B17" s="47" t="s">
        <v>155</v>
      </c>
      <c r="C17" s="50">
        <v>6</v>
      </c>
    </row>
    <row r="18" spans="1:3" ht="15" customHeight="1">
      <c r="A18" s="28">
        <v>15</v>
      </c>
      <c r="B18" s="47" t="s">
        <v>303</v>
      </c>
      <c r="C18" s="50">
        <v>5</v>
      </c>
    </row>
    <row r="19" spans="1:3" ht="15" customHeight="1">
      <c r="A19" s="28">
        <v>16</v>
      </c>
      <c r="B19" s="47" t="s">
        <v>58</v>
      </c>
      <c r="C19" s="50">
        <v>5</v>
      </c>
    </row>
    <row r="20" spans="1:3" ht="15" customHeight="1">
      <c r="A20" s="28">
        <v>17</v>
      </c>
      <c r="B20" s="47" t="s">
        <v>43</v>
      </c>
      <c r="C20" s="50">
        <v>5</v>
      </c>
    </row>
    <row r="21" spans="1:3" ht="15" customHeight="1">
      <c r="A21" s="28">
        <v>18</v>
      </c>
      <c r="B21" s="47" t="s">
        <v>244</v>
      </c>
      <c r="C21" s="50">
        <v>5</v>
      </c>
    </row>
    <row r="22" spans="1:3" ht="15" customHeight="1">
      <c r="A22" s="28">
        <v>19</v>
      </c>
      <c r="B22" s="47" t="s">
        <v>35</v>
      </c>
      <c r="C22" s="50">
        <v>5</v>
      </c>
    </row>
    <row r="23" spans="1:3" ht="15" customHeight="1">
      <c r="A23" s="28">
        <v>20</v>
      </c>
      <c r="B23" s="47" t="s">
        <v>50</v>
      </c>
      <c r="C23" s="50">
        <v>5</v>
      </c>
    </row>
    <row r="24" spans="1:3" ht="15" customHeight="1">
      <c r="A24" s="28">
        <v>21</v>
      </c>
      <c r="B24" s="47" t="s">
        <v>64</v>
      </c>
      <c r="C24" s="50">
        <v>5</v>
      </c>
    </row>
    <row r="25" spans="1:3" ht="15" customHeight="1">
      <c r="A25" s="28">
        <v>22</v>
      </c>
      <c r="B25" s="47" t="s">
        <v>145</v>
      </c>
      <c r="C25" s="50">
        <v>5</v>
      </c>
    </row>
    <row r="26" spans="1:3" ht="15" customHeight="1">
      <c r="A26" s="28">
        <v>23</v>
      </c>
      <c r="B26" s="47" t="s">
        <v>76</v>
      </c>
      <c r="C26" s="50">
        <v>4</v>
      </c>
    </row>
    <row r="27" spans="1:3" ht="15" customHeight="1">
      <c r="A27" s="28">
        <v>24</v>
      </c>
      <c r="B27" s="47" t="s">
        <v>125</v>
      </c>
      <c r="C27" s="50">
        <v>4</v>
      </c>
    </row>
    <row r="28" spans="1:3" ht="15" customHeight="1">
      <c r="A28" s="28">
        <v>25</v>
      </c>
      <c r="B28" s="47" t="s">
        <v>31</v>
      </c>
      <c r="C28" s="50">
        <v>4</v>
      </c>
    </row>
    <row r="29" spans="1:3" ht="15" customHeight="1">
      <c r="A29" s="28">
        <v>26</v>
      </c>
      <c r="B29" s="47" t="s">
        <v>104</v>
      </c>
      <c r="C29" s="50">
        <v>4</v>
      </c>
    </row>
    <row r="30" spans="1:3" ht="15" customHeight="1">
      <c r="A30" s="28">
        <v>27</v>
      </c>
      <c r="B30" s="47" t="s">
        <v>177</v>
      </c>
      <c r="C30" s="50">
        <v>4</v>
      </c>
    </row>
    <row r="31" spans="1:3" ht="15" customHeight="1">
      <c r="A31" s="28">
        <v>28</v>
      </c>
      <c r="B31" s="47" t="s">
        <v>186</v>
      </c>
      <c r="C31" s="50">
        <v>3</v>
      </c>
    </row>
    <row r="32" spans="1:3" ht="15" customHeight="1">
      <c r="A32" s="28">
        <v>29</v>
      </c>
      <c r="B32" s="47" t="s">
        <v>115</v>
      </c>
      <c r="C32" s="50">
        <v>3</v>
      </c>
    </row>
    <row r="33" spans="1:3" ht="15" customHeight="1">
      <c r="A33" s="28">
        <v>30</v>
      </c>
      <c r="B33" s="47" t="s">
        <v>181</v>
      </c>
      <c r="C33" s="50">
        <v>3</v>
      </c>
    </row>
    <row r="34" spans="1:3" ht="15" customHeight="1">
      <c r="A34" s="28">
        <v>31</v>
      </c>
      <c r="B34" s="47" t="s">
        <v>80</v>
      </c>
      <c r="C34" s="50">
        <v>3</v>
      </c>
    </row>
    <row r="35" spans="1:3" ht="15" customHeight="1">
      <c r="A35" s="28">
        <v>32</v>
      </c>
      <c r="B35" s="47" t="s">
        <v>102</v>
      </c>
      <c r="C35" s="50">
        <v>3</v>
      </c>
    </row>
    <row r="36" spans="1:3" ht="15" customHeight="1">
      <c r="A36" s="28">
        <v>33</v>
      </c>
      <c r="B36" s="47" t="s">
        <v>99</v>
      </c>
      <c r="C36" s="50">
        <v>3</v>
      </c>
    </row>
    <row r="37" spans="1:3" ht="15" customHeight="1">
      <c r="A37" s="28">
        <v>34</v>
      </c>
      <c r="B37" s="47" t="s">
        <v>20</v>
      </c>
      <c r="C37" s="50">
        <v>2</v>
      </c>
    </row>
    <row r="38" spans="1:3" ht="15" customHeight="1">
      <c r="A38" s="28">
        <v>35</v>
      </c>
      <c r="B38" s="47" t="s">
        <v>67</v>
      </c>
      <c r="C38" s="50">
        <v>2</v>
      </c>
    </row>
    <row r="39" spans="1:3" ht="15" customHeight="1">
      <c r="A39" s="28">
        <v>36</v>
      </c>
      <c r="B39" s="47" t="s">
        <v>13</v>
      </c>
      <c r="C39" s="50">
        <v>2</v>
      </c>
    </row>
    <row r="40" spans="1:3" ht="15" customHeight="1">
      <c r="A40" s="28">
        <v>37</v>
      </c>
      <c r="B40" s="47" t="s">
        <v>82</v>
      </c>
      <c r="C40" s="50">
        <v>2</v>
      </c>
    </row>
    <row r="41" spans="1:3" ht="15" customHeight="1">
      <c r="A41" s="28">
        <v>38</v>
      </c>
      <c r="B41" s="47" t="s">
        <v>157</v>
      </c>
      <c r="C41" s="50">
        <v>2</v>
      </c>
    </row>
    <row r="42" spans="1:3" ht="15" customHeight="1">
      <c r="A42" s="28">
        <v>39</v>
      </c>
      <c r="B42" s="47" t="s">
        <v>160</v>
      </c>
      <c r="C42" s="50">
        <v>2</v>
      </c>
    </row>
    <row r="43" spans="1:3" ht="15" customHeight="1">
      <c r="A43" s="28">
        <v>40</v>
      </c>
      <c r="B43" s="47" t="s">
        <v>71</v>
      </c>
      <c r="C43" s="50">
        <v>2</v>
      </c>
    </row>
    <row r="44" spans="1:3" ht="15" customHeight="1">
      <c r="A44" s="16">
        <v>41</v>
      </c>
      <c r="B44" s="52" t="s">
        <v>90</v>
      </c>
      <c r="C44" s="53">
        <v>2</v>
      </c>
    </row>
    <row r="45" spans="1:3" ht="15" customHeight="1">
      <c r="A45" s="28">
        <v>42</v>
      </c>
      <c r="B45" s="47" t="s">
        <v>25</v>
      </c>
      <c r="C45" s="50">
        <v>2</v>
      </c>
    </row>
    <row r="46" spans="1:3" ht="15" customHeight="1">
      <c r="A46" s="28">
        <v>43</v>
      </c>
      <c r="B46" s="47" t="s">
        <v>315</v>
      </c>
      <c r="C46" s="50">
        <v>2</v>
      </c>
    </row>
    <row r="47" spans="1:3" ht="15" customHeight="1">
      <c r="A47" s="28">
        <v>44</v>
      </c>
      <c r="B47" s="47" t="s">
        <v>96</v>
      </c>
      <c r="C47" s="50">
        <v>2</v>
      </c>
    </row>
    <row r="48" spans="1:3" ht="15" customHeight="1">
      <c r="A48" s="28">
        <v>45</v>
      </c>
      <c r="B48" s="47" t="s">
        <v>143</v>
      </c>
      <c r="C48" s="50">
        <v>1</v>
      </c>
    </row>
    <row r="49" spans="1:3" ht="15" customHeight="1">
      <c r="A49" s="28">
        <v>46</v>
      </c>
      <c r="B49" s="47" t="s">
        <v>246</v>
      </c>
      <c r="C49" s="50">
        <v>1</v>
      </c>
    </row>
    <row r="50" spans="1:3" ht="15" customHeight="1">
      <c r="A50" s="28">
        <v>47</v>
      </c>
      <c r="B50" s="47" t="s">
        <v>140</v>
      </c>
      <c r="C50" s="50">
        <v>1</v>
      </c>
    </row>
    <row r="51" spans="1:3" ht="15" customHeight="1">
      <c r="A51" s="28">
        <v>48</v>
      </c>
      <c r="B51" s="47" t="s">
        <v>113</v>
      </c>
      <c r="C51" s="50">
        <v>1</v>
      </c>
    </row>
    <row r="52" spans="1:3" ht="15" customHeight="1">
      <c r="A52" s="28">
        <v>49</v>
      </c>
      <c r="B52" s="47" t="s">
        <v>276</v>
      </c>
      <c r="C52" s="50">
        <v>1</v>
      </c>
    </row>
    <row r="53" spans="1:3" ht="15" customHeight="1">
      <c r="A53" s="28">
        <v>50</v>
      </c>
      <c r="B53" s="47" t="s">
        <v>92</v>
      </c>
      <c r="C53" s="50">
        <v>1</v>
      </c>
    </row>
    <row r="54" spans="1:3" ht="15" customHeight="1">
      <c r="A54" s="28">
        <v>51</v>
      </c>
      <c r="B54" s="47" t="s">
        <v>206</v>
      </c>
      <c r="C54" s="50">
        <v>1</v>
      </c>
    </row>
    <row r="55" spans="1:3" ht="15" customHeight="1">
      <c r="A55" s="28">
        <v>52</v>
      </c>
      <c r="B55" s="47" t="s">
        <v>300</v>
      </c>
      <c r="C55" s="50">
        <v>1</v>
      </c>
    </row>
    <row r="56" spans="1:3" ht="15" customHeight="1">
      <c r="A56" s="28">
        <v>53</v>
      </c>
      <c r="B56" s="47" t="s">
        <v>62</v>
      </c>
      <c r="C56" s="50">
        <v>1</v>
      </c>
    </row>
    <row r="57" spans="1:3" ht="15" customHeight="1">
      <c r="A57" s="28">
        <v>54</v>
      </c>
      <c r="B57" s="47" t="s">
        <v>266</v>
      </c>
      <c r="C57" s="50">
        <v>1</v>
      </c>
    </row>
    <row r="58" spans="1:3" ht="15" customHeight="1">
      <c r="A58" s="28">
        <v>55</v>
      </c>
      <c r="B58" s="47" t="s">
        <v>269</v>
      </c>
      <c r="C58" s="50">
        <v>1</v>
      </c>
    </row>
    <row r="59" spans="1:3" ht="15" customHeight="1">
      <c r="A59" s="28">
        <v>56</v>
      </c>
      <c r="B59" s="47" t="s">
        <v>367</v>
      </c>
      <c r="C59" s="50">
        <v>1</v>
      </c>
    </row>
    <row r="60" spans="1:3" ht="15" customHeight="1">
      <c r="A60" s="28">
        <v>57</v>
      </c>
      <c r="B60" s="47" t="s">
        <v>191</v>
      </c>
      <c r="C60" s="50">
        <v>1</v>
      </c>
    </row>
    <row r="61" spans="1:3" ht="15" customHeight="1">
      <c r="A61" s="28">
        <v>58</v>
      </c>
      <c r="B61" s="47" t="s">
        <v>128</v>
      </c>
      <c r="C61" s="50">
        <v>1</v>
      </c>
    </row>
    <row r="62" spans="1:3" ht="15" customHeight="1">
      <c r="A62" s="28">
        <v>59</v>
      </c>
      <c r="B62" s="47" t="s">
        <v>288</v>
      </c>
      <c r="C62" s="50">
        <v>1</v>
      </c>
    </row>
    <row r="63" spans="1:3" ht="15" customHeight="1">
      <c r="A63" s="28">
        <v>60</v>
      </c>
      <c r="B63" s="47" t="s">
        <v>293</v>
      </c>
      <c r="C63" s="50">
        <v>1</v>
      </c>
    </row>
    <row r="64" spans="1:3" ht="15" customHeight="1">
      <c r="A64" s="28">
        <v>61</v>
      </c>
      <c r="B64" s="47" t="s">
        <v>296</v>
      </c>
      <c r="C64" s="50">
        <v>1</v>
      </c>
    </row>
    <row r="65" spans="1:3" ht="15" customHeight="1">
      <c r="A65" s="28">
        <v>62</v>
      </c>
      <c r="B65" s="47" t="s">
        <v>208</v>
      </c>
      <c r="C65" s="50">
        <v>1</v>
      </c>
    </row>
    <row r="66" spans="1:3" ht="15" customHeight="1">
      <c r="A66" s="28">
        <v>63</v>
      </c>
      <c r="B66" s="47" t="s">
        <v>227</v>
      </c>
      <c r="C66" s="50">
        <v>1</v>
      </c>
    </row>
    <row r="67" spans="1:3" ht="15" customHeight="1">
      <c r="A67" s="28">
        <v>64</v>
      </c>
      <c r="B67" s="47" t="s">
        <v>123</v>
      </c>
      <c r="C67" s="50">
        <v>1</v>
      </c>
    </row>
    <row r="68" spans="1:3" ht="15" customHeight="1">
      <c r="A68" s="28">
        <v>65</v>
      </c>
      <c r="B68" s="47" t="s">
        <v>322</v>
      </c>
      <c r="C68" s="50">
        <v>1</v>
      </c>
    </row>
    <row r="69" spans="1:3" ht="15" customHeight="1">
      <c r="A69" s="28">
        <v>66</v>
      </c>
      <c r="B69" s="47" t="s">
        <v>168</v>
      </c>
      <c r="C69" s="50">
        <v>1</v>
      </c>
    </row>
    <row r="70" spans="1:3" ht="15" customHeight="1">
      <c r="A70" s="28">
        <v>67</v>
      </c>
      <c r="B70" s="47" t="s">
        <v>365</v>
      </c>
      <c r="C70" s="50">
        <v>1</v>
      </c>
    </row>
    <row r="71" spans="1:3" ht="15" customHeight="1">
      <c r="A71" s="28">
        <v>68</v>
      </c>
      <c r="B71" s="47" t="s">
        <v>17</v>
      </c>
      <c r="C71" s="50">
        <v>1</v>
      </c>
    </row>
    <row r="72" spans="1:3" ht="15" customHeight="1">
      <c r="A72" s="28">
        <v>69</v>
      </c>
      <c r="B72" s="47" t="s">
        <v>239</v>
      </c>
      <c r="C72" s="50">
        <v>1</v>
      </c>
    </row>
    <row r="73" spans="1:3" ht="15" customHeight="1">
      <c r="A73" s="28">
        <v>70</v>
      </c>
      <c r="B73" s="47" t="s">
        <v>290</v>
      </c>
      <c r="C73" s="50">
        <v>1</v>
      </c>
    </row>
    <row r="74" spans="1:3" ht="15" customHeight="1">
      <c r="A74" s="28">
        <v>71</v>
      </c>
      <c r="B74" s="47" t="s">
        <v>370</v>
      </c>
      <c r="C74" s="50">
        <v>1</v>
      </c>
    </row>
    <row r="75" spans="1:3" ht="15" customHeight="1">
      <c r="A75" s="28">
        <v>72</v>
      </c>
      <c r="B75" s="47" t="s">
        <v>108</v>
      </c>
      <c r="C75" s="50">
        <v>1</v>
      </c>
    </row>
    <row r="76" spans="1:3" ht="15" customHeight="1">
      <c r="A76" s="28">
        <v>73</v>
      </c>
      <c r="B76" s="47" t="s">
        <v>27</v>
      </c>
      <c r="C76" s="50">
        <v>1</v>
      </c>
    </row>
    <row r="77" spans="1:3" ht="15" customHeight="1">
      <c r="A77" s="15">
        <v>74</v>
      </c>
      <c r="B77" s="48" t="s">
        <v>337</v>
      </c>
      <c r="C77" s="51">
        <v>1</v>
      </c>
    </row>
    <row r="78" ht="12.75">
      <c r="C78" s="2">
        <f>SUM(C4:C77)</f>
        <v>287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2011-08-17T09:44:22Z</dcterms:modified>
  <cp:category/>
  <cp:version/>
  <cp:contentType/>
  <cp:contentStatus/>
</cp:coreProperties>
</file>