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<sst xmlns="http://schemas.openxmlformats.org/spreadsheetml/2006/main" count="447" uniqueCount="302">
  <si>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</si>
  <si>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</si>
  <si>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</si>
  <si>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</si>
  <si>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</si>
  <si>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</si>
  <si>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</si>
  <si>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</si>
  <si>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</si>
  <si>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ALESSANDRO</t>
  </si>
  <si>
    <t>FRANCESCO</t>
  </si>
  <si>
    <t>MARCO</t>
  </si>
  <si>
    <t>ANTONIO</t>
  </si>
  <si>
    <t>GIANCARLO</t>
  </si>
  <si>
    <t>RAFFAELE</t>
  </si>
  <si>
    <t>Distanza dal 1° classif</t>
  </si>
  <si>
    <t>Distanza dal 1° di categoria</t>
  </si>
  <si>
    <t>ATLETICA DEL PARCO</t>
  </si>
  <si>
    <t>LBM SPORT</t>
  </si>
  <si>
    <t>DUE PONTI</t>
  </si>
  <si>
    <t>LIBERO</t>
  </si>
  <si>
    <t>Corriamo per l'autismo</t>
  </si>
  <si>
    <t>Villa Ada - Roma (RM) Italia - Domenica 03/11/2013</t>
  </si>
  <si>
    <t>NORDWING</t>
  </si>
  <si>
    <t>RAFAEL</t>
  </si>
  <si>
    <t>FIORILLO</t>
  </si>
  <si>
    <t>MASSIMILIANO</t>
  </si>
  <si>
    <t>CAVARICI</t>
  </si>
  <si>
    <t>PICCOLINO</t>
  </si>
  <si>
    <t>ROMA 83</t>
  </si>
  <si>
    <t>MEIATTINI</t>
  </si>
  <si>
    <t>FEDERICO</t>
  </si>
  <si>
    <t>CSI</t>
  </si>
  <si>
    <t>MONTESI</t>
  </si>
  <si>
    <t>MANUEL</t>
  </si>
  <si>
    <t>DE FELICE</t>
  </si>
  <si>
    <t>CAT SPORT</t>
  </si>
  <si>
    <t>LUCCHESINI</t>
  </si>
  <si>
    <t>CLAUDIO</t>
  </si>
  <si>
    <t>SS LAZIO</t>
  </si>
  <si>
    <t>ANDREUCCI</t>
  </si>
  <si>
    <t>LUCILLA</t>
  </si>
  <si>
    <t>AICS</t>
  </si>
  <si>
    <t>DATTO</t>
  </si>
  <si>
    <t>MENICHELLI</t>
  </si>
  <si>
    <t>ANGELO</t>
  </si>
  <si>
    <t>CASINELLI</t>
  </si>
  <si>
    <t>BANCARI ROMANI</t>
  </si>
  <si>
    <t>SCARPECCHIA</t>
  </si>
  <si>
    <t>REALMUTO</t>
  </si>
  <si>
    <t>FARANDA</t>
  </si>
  <si>
    <t>PAOLO</t>
  </si>
  <si>
    <t>COCULO</t>
  </si>
  <si>
    <t>MASSIMO</t>
  </si>
  <si>
    <t>ANDREANI</t>
  </si>
  <si>
    <t>CARLO</t>
  </si>
  <si>
    <t>VILLA ADA</t>
  </si>
  <si>
    <t>BENTO</t>
  </si>
  <si>
    <t>BRAVETTA RUNNERS</t>
  </si>
  <si>
    <t>MALFATTI</t>
  </si>
  <si>
    <t>VINCENZO</t>
  </si>
  <si>
    <t>INGUSCIO</t>
  </si>
  <si>
    <t>VILLA PAMPHILI</t>
  </si>
  <si>
    <t>NARDINI</t>
  </si>
  <si>
    <t>ATLETICA INSIEME</t>
  </si>
  <si>
    <t>FLORINDA</t>
  </si>
  <si>
    <t>BERTONE</t>
  </si>
  <si>
    <t>MAURIZIO</t>
  </si>
  <si>
    <t>MISOCCHIA</t>
  </si>
  <si>
    <t>FIORE</t>
  </si>
  <si>
    <t>CHIARA</t>
  </si>
  <si>
    <t>NATI</t>
  </si>
  <si>
    <t>DE SANTIS</t>
  </si>
  <si>
    <t>GIULI</t>
  </si>
  <si>
    <t>RUSSO</t>
  </si>
  <si>
    <t>DI COLA</t>
  </si>
  <si>
    <t>PIETRO</t>
  </si>
  <si>
    <t>BORGHESIANA</t>
  </si>
  <si>
    <t>MILITELLO</t>
  </si>
  <si>
    <t>RICCARDO</t>
  </si>
  <si>
    <t>SAN MARCO</t>
  </si>
  <si>
    <t>GUGLINI</t>
  </si>
  <si>
    <t>GIUSEPPE</t>
  </si>
  <si>
    <t>ROBERTO</t>
  </si>
  <si>
    <t>MANCINI</t>
  </si>
  <si>
    <t>ENZO</t>
  </si>
  <si>
    <t>ODERZI</t>
  </si>
  <si>
    <t>MARIO</t>
  </si>
  <si>
    <t>FAZIO</t>
  </si>
  <si>
    <t>CANDIANA</t>
  </si>
  <si>
    <t>LAZZAROTTI</t>
  </si>
  <si>
    <t>ROBERTA</t>
  </si>
  <si>
    <t>DI RUBBI</t>
  </si>
  <si>
    <t>POMEZIA</t>
  </si>
  <si>
    <t>ANDREOLETTI</t>
  </si>
  <si>
    <t>ANTONELLO</t>
  </si>
  <si>
    <t>SETTE CAMINI</t>
  </si>
  <si>
    <t>DI VIZIA</t>
  </si>
  <si>
    <t>CRISTIANO</t>
  </si>
  <si>
    <t>R.R.</t>
  </si>
  <si>
    <t>BONANNI</t>
  </si>
  <si>
    <t>CESARE</t>
  </si>
  <si>
    <t>JARMNA</t>
  </si>
  <si>
    <t>SHUAA</t>
  </si>
  <si>
    <t>UNCINI</t>
  </si>
  <si>
    <t>ERMINI</t>
  </si>
  <si>
    <t>ENI</t>
  </si>
  <si>
    <t>CHIATTI</t>
  </si>
  <si>
    <t>DI CHIO</t>
  </si>
  <si>
    <t>STEFANO</t>
  </si>
  <si>
    <t>NAPOLITANO</t>
  </si>
  <si>
    <t>ANNA</t>
  </si>
  <si>
    <t>TARALLO</t>
  </si>
  <si>
    <t>PARADISI</t>
  </si>
  <si>
    <t>VENAFRO</t>
  </si>
  <si>
    <t>LIMENTANI</t>
  </si>
  <si>
    <t>JESSICA</t>
  </si>
  <si>
    <t>AQUILINI</t>
  </si>
  <si>
    <t>ALONZO</t>
  </si>
  <si>
    <t>ADOLFO</t>
  </si>
  <si>
    <t>DERRIO</t>
  </si>
  <si>
    <t>DE NUNTIS</t>
  </si>
  <si>
    <t>ANTONELLI</t>
  </si>
  <si>
    <t>FELICI</t>
  </si>
  <si>
    <t>DOMITILLA</t>
  </si>
  <si>
    <t>UISP CASTELLI ROMANI</t>
  </si>
  <si>
    <t>D'ACUTI</t>
  </si>
  <si>
    <t>MAURO</t>
  </si>
  <si>
    <t>ORLANDI</t>
  </si>
  <si>
    <t>SETTECAMINI</t>
  </si>
  <si>
    <t>TROCCIA</t>
  </si>
  <si>
    <t>MANGIN</t>
  </si>
  <si>
    <t>NATHALI</t>
  </si>
  <si>
    <t>PELUCONI</t>
  </si>
  <si>
    <t>LUCA</t>
  </si>
  <si>
    <t>CASTELLI ROMANI</t>
  </si>
  <si>
    <t>PUNGA</t>
  </si>
  <si>
    <t>MARIAN</t>
  </si>
  <si>
    <t>RIZZO</t>
  </si>
  <si>
    <t>ENRICO</t>
  </si>
  <si>
    <t>ROCCA PRIORA</t>
  </si>
  <si>
    <t>VOLPE</t>
  </si>
  <si>
    <t>ATTILIO</t>
  </si>
  <si>
    <t>FALLONGO</t>
  </si>
  <si>
    <t>VENTOSILLA</t>
  </si>
  <si>
    <t>EDITH</t>
  </si>
  <si>
    <t>DI GIAMMARTINO</t>
  </si>
  <si>
    <t>RENATO</t>
  </si>
  <si>
    <t>BRUNO</t>
  </si>
  <si>
    <t>BORTOLOMUCCI</t>
  </si>
  <si>
    <t>VILLA ADA GREEN RUNNER</t>
  </si>
  <si>
    <t>MEOLI</t>
  </si>
  <si>
    <t>ALESSANDRA</t>
  </si>
  <si>
    <t>SFERRA</t>
  </si>
  <si>
    <t>BALDASSARRE</t>
  </si>
  <si>
    <t>FUKUOKA</t>
  </si>
  <si>
    <t>MARI</t>
  </si>
  <si>
    <t>ACQUA ACETOSA</t>
  </si>
  <si>
    <t>MANNI</t>
  </si>
  <si>
    <t>MONIA</t>
  </si>
  <si>
    <t>VALENTINI</t>
  </si>
  <si>
    <t>SANDRO</t>
  </si>
  <si>
    <t>BERGAMINI</t>
  </si>
  <si>
    <t>DANIELE</t>
  </si>
  <si>
    <t>MARINI</t>
  </si>
  <si>
    <t>LO CONSOLO</t>
  </si>
  <si>
    <t>ROLANDO</t>
  </si>
  <si>
    <t>GATTI</t>
  </si>
  <si>
    <t>ETTORE</t>
  </si>
  <si>
    <t>PANI</t>
  </si>
  <si>
    <t>RITA</t>
  </si>
  <si>
    <t>MENNUTI</t>
  </si>
  <si>
    <t>LAURETTI</t>
  </si>
  <si>
    <t>LAURA</t>
  </si>
  <si>
    <t>K 42</t>
  </si>
  <si>
    <t>MASSARO</t>
  </si>
  <si>
    <t>PARIS</t>
  </si>
  <si>
    <t>ROMA ROAD RUN. CLUB</t>
  </si>
  <si>
    <t>PIERGENTILI</t>
  </si>
  <si>
    <t>GIOVANNI</t>
  </si>
  <si>
    <t>SPATARO</t>
  </si>
  <si>
    <t>PIZFER COLLEFERRO</t>
  </si>
  <si>
    <t>PICCHI</t>
  </si>
  <si>
    <t>NATALIA</t>
  </si>
  <si>
    <t>BOLGIA</t>
  </si>
  <si>
    <t>MICHELE</t>
  </si>
  <si>
    <t>BACCHINI</t>
  </si>
  <si>
    <t>FABIO</t>
  </si>
  <si>
    <t>GIOBBE</t>
  </si>
  <si>
    <t>ROMA83</t>
  </si>
  <si>
    <t>ZAPPONE</t>
  </si>
  <si>
    <t>BANTI</t>
  </si>
  <si>
    <t>CARLA</t>
  </si>
  <si>
    <t>PANZERA</t>
  </si>
  <si>
    <t>DONATELLA</t>
  </si>
  <si>
    <t>BARBATO</t>
  </si>
  <si>
    <t>LUIGI</t>
  </si>
  <si>
    <t>ZERULO</t>
  </si>
  <si>
    <t>COLAPIETRO</t>
  </si>
  <si>
    <t>TOMMASO</t>
  </si>
  <si>
    <t>LA PENNA</t>
  </si>
  <si>
    <t>NICOLUCCI</t>
  </si>
  <si>
    <t>MERLI</t>
  </si>
  <si>
    <t>DI DONNA</t>
  </si>
  <si>
    <t>CIRO LUIGI</t>
  </si>
  <si>
    <t>SMARGIASSI</t>
  </si>
  <si>
    <t>RAIMONDO</t>
  </si>
  <si>
    <t>ATLETICA VITA</t>
  </si>
  <si>
    <t>PADULA</t>
  </si>
  <si>
    <t>GERARDO</t>
  </si>
  <si>
    <t>0.29.07</t>
  </si>
  <si>
    <t>0.29.28</t>
  </si>
  <si>
    <t>0.31.46</t>
  </si>
  <si>
    <t>0.32.04</t>
  </si>
  <si>
    <t>0.32.56</t>
  </si>
  <si>
    <t>0.33.25</t>
  </si>
  <si>
    <t>0.34.09</t>
  </si>
  <si>
    <t>0.34.25</t>
  </si>
  <si>
    <t>0.35.13</t>
  </si>
  <si>
    <t>0.36.31</t>
  </si>
  <si>
    <t>0.36.59</t>
  </si>
  <si>
    <t>0.37.02</t>
  </si>
  <si>
    <t>0.37.31</t>
  </si>
  <si>
    <t>0.37.46</t>
  </si>
  <si>
    <t>0.38.04</t>
  </si>
  <si>
    <t>0.38.21</t>
  </si>
  <si>
    <t>0.38.24</t>
  </si>
  <si>
    <t>0.38.36</t>
  </si>
  <si>
    <t>0.38.41</t>
  </si>
  <si>
    <t>0.38.42</t>
  </si>
  <si>
    <t>0.38.48</t>
  </si>
  <si>
    <t>0.38.54</t>
  </si>
  <si>
    <t>0.39.13</t>
  </si>
  <si>
    <t>0.39.17</t>
  </si>
  <si>
    <t>0.39.34</t>
  </si>
  <si>
    <t>0.40.18</t>
  </si>
  <si>
    <t>0.40.32</t>
  </si>
  <si>
    <t>0.40.33</t>
  </si>
  <si>
    <t>0.40.49</t>
  </si>
  <si>
    <t>0.40.51</t>
  </si>
  <si>
    <t>0.40.54</t>
  </si>
  <si>
    <t>0.41.05</t>
  </si>
  <si>
    <t>0.41.06</t>
  </si>
  <si>
    <t>0.41.33</t>
  </si>
  <si>
    <t>0.41.43</t>
  </si>
  <si>
    <t>0.41.44</t>
  </si>
  <si>
    <t>0.41.51</t>
  </si>
  <si>
    <t>0.42.24</t>
  </si>
  <si>
    <t>0.42.36</t>
  </si>
  <si>
    <t>0.42.48</t>
  </si>
  <si>
    <t>0.42.51</t>
  </si>
  <si>
    <t>0.42.56</t>
  </si>
  <si>
    <t>0.43.04</t>
  </si>
  <si>
    <t>0.43.17</t>
  </si>
  <si>
    <t>0.43.21</t>
  </si>
  <si>
    <t>0.43.27</t>
  </si>
  <si>
    <t>0.43.34</t>
  </si>
  <si>
    <t>0.43.45</t>
  </si>
  <si>
    <t>0.43.46</t>
  </si>
  <si>
    <t>0.43.53</t>
  </si>
  <si>
    <t>0.43.55</t>
  </si>
  <si>
    <t>0.43.56</t>
  </si>
  <si>
    <t>0.44.02</t>
  </si>
  <si>
    <t>0.44.23</t>
  </si>
  <si>
    <t>0.44.44</t>
  </si>
  <si>
    <t>0.45.01</t>
  </si>
  <si>
    <t>0.45.07</t>
  </si>
  <si>
    <t>0.45.16</t>
  </si>
  <si>
    <t>0.45.19</t>
  </si>
  <si>
    <t>0.45.31</t>
  </si>
  <si>
    <t>0.45.44</t>
  </si>
  <si>
    <t>0.45.46</t>
  </si>
  <si>
    <t>0.46.17</t>
  </si>
  <si>
    <t>0.46.21</t>
  </si>
  <si>
    <t>0.46.32</t>
  </si>
  <si>
    <t>0.46.59</t>
  </si>
  <si>
    <t>0.47.52</t>
  </si>
  <si>
    <t>0.48.05</t>
  </si>
  <si>
    <t>0.48.13</t>
  </si>
  <si>
    <t>0.48.19</t>
  </si>
  <si>
    <t>0.48.41</t>
  </si>
  <si>
    <t>0.48.42</t>
  </si>
  <si>
    <t>0.48.45</t>
  </si>
  <si>
    <t>0.49.02</t>
  </si>
  <si>
    <t>0.49.05</t>
  </si>
  <si>
    <t>0.49.35</t>
  </si>
  <si>
    <t>0.49.41</t>
  </si>
  <si>
    <t>0.50.01</t>
  </si>
  <si>
    <t>0.50.26</t>
  </si>
  <si>
    <t>0.50.51</t>
  </si>
  <si>
    <t>0.51.35</t>
  </si>
  <si>
    <t>0.51.59</t>
  </si>
  <si>
    <t>0.52.02</t>
  </si>
  <si>
    <t>0.52.03</t>
  </si>
  <si>
    <t>0.54.05</t>
  </si>
  <si>
    <t>0.55.15</t>
  </si>
  <si>
    <t>0.55.27</t>
  </si>
  <si>
    <t>01.04.07</t>
  </si>
  <si>
    <t>01.05.51</t>
  </si>
  <si>
    <t>01.10.04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</si>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</sst>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1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1" fontId="46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21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22</v>
      </c>
      <c r="B3" s="32"/>
      <c r="C3" s="32"/>
      <c r="D3" s="32"/>
      <c r="E3" s="32"/>
      <c r="F3" s="32"/>
      <c r="G3" s="32"/>
      <c r="H3" s="13" t="s">
        <v>0</v>
      </c>
      <c r="I3" s="14">
        <v>8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15</v>
      </c>
      <c r="I4" s="19" t="s">
        <v>16</v>
      </c>
    </row>
    <row r="5" spans="1:9" s="3" customFormat="1" ht="15" customHeight="1">
      <c r="A5" s="11">
        <v>1</v>
      </c>
      <c r="B5" s="20" t="s">
        <v>23</v>
      </c>
      <c r="C5" s="20" t="s">
        <v>24</v>
      </c>
      <c r="D5" s="11">
        <v>1988</v>
      </c>
      <c r="E5" s="20" t="s">
        <v>18</v>
      </c>
      <c r="F5" s="39" t="s">
        <v>210</v>
      </c>
      <c r="G5" s="11" t="str">
        <f aca="true" t="shared" si="0" ref="G5:G14">TEXT(INT((HOUR(F5)*3600+MINUTE(F5)*60+SECOND(F5))/$I$3/60),"0")&amp;"."&amp;TEXT(MOD((HOUR(F5)*3600+MINUTE(F5)*60+SECOND(F5))/$I$3,60),"00")&amp;"/km"</f>
        <v>3.38/km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25</v>
      </c>
      <c r="C6" s="22" t="s">
        <v>26</v>
      </c>
      <c r="D6" s="9">
        <v>1972</v>
      </c>
      <c r="E6" s="22" t="s">
        <v>27</v>
      </c>
      <c r="F6" s="40" t="s">
        <v>211</v>
      </c>
      <c r="G6" s="9" t="str">
        <f t="shared" si="0"/>
        <v>3.41/km</v>
      </c>
      <c r="H6" s="8">
        <f t="shared" si="1"/>
        <v>0.00024305555555555539</v>
      </c>
      <c r="I6" s="8">
        <f t="shared" si="2"/>
        <v>0</v>
      </c>
    </row>
    <row r="7" spans="1:9" s="3" customFormat="1" ht="15" customHeight="1">
      <c r="A7" s="9">
        <v>3</v>
      </c>
      <c r="B7" s="22" t="s">
        <v>28</v>
      </c>
      <c r="C7" s="22" t="s">
        <v>11</v>
      </c>
      <c r="D7" s="9">
        <v>1971</v>
      </c>
      <c r="E7" s="22" t="s">
        <v>29</v>
      </c>
      <c r="F7" s="40" t="s">
        <v>212</v>
      </c>
      <c r="G7" s="9" t="str">
        <f t="shared" si="0"/>
        <v>3.58/km</v>
      </c>
      <c r="H7" s="8">
        <f t="shared" si="1"/>
        <v>0.001840277777777774</v>
      </c>
      <c r="I7" s="8">
        <f t="shared" si="2"/>
        <v>0</v>
      </c>
    </row>
    <row r="8" spans="1:9" s="3" customFormat="1" ht="15" customHeight="1">
      <c r="A8" s="9">
        <v>4</v>
      </c>
      <c r="B8" s="22" t="s">
        <v>30</v>
      </c>
      <c r="C8" s="22" t="s">
        <v>31</v>
      </c>
      <c r="D8" s="9">
        <v>1962</v>
      </c>
      <c r="E8" s="22" t="s">
        <v>32</v>
      </c>
      <c r="F8" s="40" t="s">
        <v>213</v>
      </c>
      <c r="G8" s="9" t="str">
        <f t="shared" si="0"/>
        <v>4.01/km</v>
      </c>
      <c r="H8" s="8">
        <f t="shared" si="1"/>
        <v>0.002048611111111112</v>
      </c>
      <c r="I8" s="8">
        <f t="shared" si="2"/>
        <v>0</v>
      </c>
    </row>
    <row r="9" spans="1:9" s="3" customFormat="1" ht="15" customHeight="1">
      <c r="A9" s="9">
        <v>5</v>
      </c>
      <c r="B9" s="22" t="s">
        <v>33</v>
      </c>
      <c r="C9" s="22" t="s">
        <v>34</v>
      </c>
      <c r="D9" s="9">
        <v>1981</v>
      </c>
      <c r="E9" s="22" t="s">
        <v>29</v>
      </c>
      <c r="F9" s="40" t="s">
        <v>214</v>
      </c>
      <c r="G9" s="9" t="str">
        <f t="shared" si="0"/>
        <v>4.07/km</v>
      </c>
      <c r="H9" s="8">
        <f t="shared" si="1"/>
        <v>0.002650462962962962</v>
      </c>
      <c r="I9" s="8">
        <f t="shared" si="2"/>
        <v>0</v>
      </c>
    </row>
    <row r="10" spans="1:9" s="3" customFormat="1" ht="15" customHeight="1">
      <c r="A10" s="9">
        <v>6</v>
      </c>
      <c r="B10" s="22" t="s">
        <v>35</v>
      </c>
      <c r="C10" s="22" t="s">
        <v>11</v>
      </c>
      <c r="D10" s="9">
        <v>1965</v>
      </c>
      <c r="E10" s="22" t="s">
        <v>36</v>
      </c>
      <c r="F10" s="40" t="s">
        <v>215</v>
      </c>
      <c r="G10" s="9" t="str">
        <f t="shared" si="0"/>
        <v>4.11/km</v>
      </c>
      <c r="H10" s="8">
        <f t="shared" si="1"/>
        <v>0.002986111111111106</v>
      </c>
      <c r="I10" s="8">
        <f t="shared" si="2"/>
        <v>0</v>
      </c>
    </row>
    <row r="11" spans="1:9" s="3" customFormat="1" ht="15" customHeight="1">
      <c r="A11" s="9">
        <v>7</v>
      </c>
      <c r="B11" s="22" t="s">
        <v>37</v>
      </c>
      <c r="C11" s="22" t="s">
        <v>38</v>
      </c>
      <c r="D11" s="9">
        <v>1973</v>
      </c>
      <c r="E11" s="22" t="s">
        <v>39</v>
      </c>
      <c r="F11" s="40" t="s">
        <v>216</v>
      </c>
      <c r="G11" s="9" t="str">
        <f t="shared" si="0"/>
        <v>4.16/km</v>
      </c>
      <c r="H11" s="8">
        <f t="shared" si="1"/>
        <v>0.0034953703703703674</v>
      </c>
      <c r="I11" s="8">
        <f t="shared" si="2"/>
        <v>0</v>
      </c>
    </row>
    <row r="12" spans="1:9" s="3" customFormat="1" ht="15" customHeight="1">
      <c r="A12" s="9">
        <v>8</v>
      </c>
      <c r="B12" s="22" t="s">
        <v>40</v>
      </c>
      <c r="C12" s="22" t="s">
        <v>41</v>
      </c>
      <c r="D12" s="9">
        <v>1969</v>
      </c>
      <c r="E12" s="22" t="s">
        <v>42</v>
      </c>
      <c r="F12" s="40" t="s">
        <v>217</v>
      </c>
      <c r="G12" s="9" t="str">
        <f t="shared" si="0"/>
        <v>4.18/km</v>
      </c>
      <c r="H12" s="8">
        <f t="shared" si="1"/>
        <v>0.0036805555555555515</v>
      </c>
      <c r="I12" s="8">
        <f t="shared" si="2"/>
        <v>0</v>
      </c>
    </row>
    <row r="13" spans="1:9" s="3" customFormat="1" ht="15" customHeight="1">
      <c r="A13" s="9">
        <v>9</v>
      </c>
      <c r="B13" s="22" t="s">
        <v>43</v>
      </c>
      <c r="C13" s="22" t="s">
        <v>14</v>
      </c>
      <c r="D13" s="9">
        <v>1983</v>
      </c>
      <c r="E13" s="43" t="s">
        <v>300</v>
      </c>
      <c r="F13" s="40" t="s">
        <v>218</v>
      </c>
      <c r="G13" s="9" t="str">
        <f t="shared" si="0"/>
        <v>4.24/km</v>
      </c>
      <c r="H13" s="8">
        <f t="shared" si="1"/>
        <v>0.004236111111111111</v>
      </c>
      <c r="I13" s="8">
        <f t="shared" si="2"/>
        <v>0</v>
      </c>
    </row>
    <row r="14" spans="1:9" s="3" customFormat="1" ht="15" customHeight="1">
      <c r="A14" s="9">
        <v>10</v>
      </c>
      <c r="B14" s="22" t="s">
        <v>44</v>
      </c>
      <c r="C14" s="22" t="s">
        <v>45</v>
      </c>
      <c r="D14" s="9">
        <v>1966</v>
      </c>
      <c r="E14" s="43" t="s">
        <v>300</v>
      </c>
      <c r="F14" s="40" t="s">
        <v>219</v>
      </c>
      <c r="G14" s="9" t="str">
        <f t="shared" si="0"/>
        <v>4.34/km</v>
      </c>
      <c r="H14" s="8">
        <f t="shared" si="1"/>
        <v>0.005138888888888887</v>
      </c>
      <c r="I14" s="8">
        <f t="shared" si="2"/>
        <v>0</v>
      </c>
    </row>
    <row r="15" spans="1:9" ht="12.75">
      <c r="A15" s="9">
        <v>11</v>
      </c>
      <c r="B15" s="22" t="s">
        <v>46</v>
      </c>
      <c r="C15" s="22" t="s">
        <v>12</v>
      </c>
      <c r="D15" s="9">
        <v>1964</v>
      </c>
      <c r="E15" s="22" t="s">
        <v>47</v>
      </c>
      <c r="F15" s="40" t="s">
        <v>220</v>
      </c>
      <c r="G15" s="9" t="str">
        <f>TEXT(INT((HOUR(F15)*3600+MINUTE(F15)*60+SECOND(F15))/$I$3/60),"0")&amp;"."&amp;TEXT(MOD((HOUR(F15)*3600+MINUTE(F15)*60+SECOND(F15))/$I$3,60),"00")&amp;"/km"</f>
        <v>4.37/km</v>
      </c>
      <c r="H15" s="8">
        <f>F15-$F$5</f>
        <v>0.005462962962962961</v>
      </c>
      <c r="I15" s="8">
        <f t="shared" si="2"/>
        <v>0</v>
      </c>
    </row>
    <row r="16" spans="1:9" ht="12.75">
      <c r="A16" s="9">
        <v>12</v>
      </c>
      <c r="B16" s="22" t="s">
        <v>48</v>
      </c>
      <c r="C16" s="22" t="s">
        <v>12</v>
      </c>
      <c r="D16" s="9">
        <v>1959</v>
      </c>
      <c r="E16" s="22" t="s">
        <v>42</v>
      </c>
      <c r="F16" s="40" t="s">
        <v>221</v>
      </c>
      <c r="G16" s="9" t="str">
        <f>TEXT(INT((HOUR(F16)*3600+MINUTE(F16)*60+SECOND(F16))/$I$3/60),"0")&amp;"."&amp;TEXT(MOD((HOUR(F16)*3600+MINUTE(F16)*60+SECOND(F16))/$I$3,60),"00")&amp;"/km"</f>
        <v>4.38/km</v>
      </c>
      <c r="H16" s="8">
        <f>F16-$F$5</f>
        <v>0.005497685185185185</v>
      </c>
      <c r="I16" s="8">
        <f t="shared" si="2"/>
        <v>0</v>
      </c>
    </row>
    <row r="17" spans="1:9" ht="12.75">
      <c r="A17" s="9">
        <v>13</v>
      </c>
      <c r="B17" s="22" t="s">
        <v>49</v>
      </c>
      <c r="C17" s="22" t="s">
        <v>10</v>
      </c>
      <c r="D17" s="9">
        <v>1967</v>
      </c>
      <c r="E17" s="22" t="s">
        <v>19</v>
      </c>
      <c r="F17" s="40" t="s">
        <v>222</v>
      </c>
      <c r="G17" s="9" t="str">
        <f>TEXT(INT((HOUR(F17)*3600+MINUTE(F17)*60+SECOND(F17))/$I$3/60),"0")&amp;"."&amp;TEXT(MOD((HOUR(F17)*3600+MINUTE(F17)*60+SECOND(F17))/$I$3,60),"00")&amp;"/km"</f>
        <v>4.41/km</v>
      </c>
      <c r="H17" s="8">
        <f>F17-$F$5</f>
        <v>0.005833333333333329</v>
      </c>
      <c r="I17" s="8">
        <f t="shared" si="2"/>
        <v>0</v>
      </c>
    </row>
    <row r="18" spans="1:9" ht="12.75">
      <c r="A18" s="9">
        <v>14</v>
      </c>
      <c r="B18" s="22" t="s">
        <v>50</v>
      </c>
      <c r="C18" s="22" t="s">
        <v>51</v>
      </c>
      <c r="D18" s="9">
        <v>1974</v>
      </c>
      <c r="E18" s="22" t="s">
        <v>47</v>
      </c>
      <c r="F18" s="40" t="s">
        <v>223</v>
      </c>
      <c r="G18" s="9" t="str">
        <f>TEXT(INT((HOUR(F18)*3600+MINUTE(F18)*60+SECOND(F18))/$I$3/60),"0")&amp;"."&amp;TEXT(MOD((HOUR(F18)*3600+MINUTE(F18)*60+SECOND(F18))/$I$3,60),"00")&amp;"/km"</f>
        <v>4.43/km</v>
      </c>
      <c r="H18" s="8">
        <f>F18-$F$5</f>
        <v>0.006006944444444443</v>
      </c>
      <c r="I18" s="8">
        <f t="shared" si="2"/>
        <v>0</v>
      </c>
    </row>
    <row r="19" spans="1:9" ht="12.75">
      <c r="A19" s="9">
        <v>15</v>
      </c>
      <c r="B19" s="22" t="s">
        <v>52</v>
      </c>
      <c r="C19" s="22" t="s">
        <v>53</v>
      </c>
      <c r="D19" s="9">
        <v>1975</v>
      </c>
      <c r="E19" s="22" t="s">
        <v>36</v>
      </c>
      <c r="F19" s="40" t="s">
        <v>224</v>
      </c>
      <c r="G19" s="9" t="str">
        <f aca="true" t="shared" si="3" ref="G19:G82">TEXT(INT((HOUR(F19)*3600+MINUTE(F19)*60+SECOND(F19))/$I$3/60),"0")&amp;"."&amp;TEXT(MOD((HOUR(F19)*3600+MINUTE(F19)*60+SECOND(F19))/$I$3,60),"00")&amp;"/km"</f>
        <v>4.46/km</v>
      </c>
      <c r="H19" s="8">
        <f aca="true" t="shared" si="4" ref="H19:H82">F19-$F$5</f>
        <v>0.006215277777777778</v>
      </c>
      <c r="I19" s="8">
        <f aca="true" t="shared" si="5" ref="I19:I82">F19-INDEX($F$5:$F$2880,MATCH(D19,$D$5:$D$2880,0))</f>
        <v>0</v>
      </c>
    </row>
    <row r="20" spans="1:9" ht="12.75">
      <c r="A20" s="9">
        <v>16</v>
      </c>
      <c r="B20" s="22" t="s">
        <v>54</v>
      </c>
      <c r="C20" s="22" t="s">
        <v>55</v>
      </c>
      <c r="D20" s="9">
        <v>1972</v>
      </c>
      <c r="E20" s="22" t="s">
        <v>56</v>
      </c>
      <c r="F20" s="40" t="s">
        <v>225</v>
      </c>
      <c r="G20" s="9" t="str">
        <f t="shared" si="3"/>
        <v>4.48/km</v>
      </c>
      <c r="H20" s="8">
        <f t="shared" si="4"/>
        <v>0.0064120370370370355</v>
      </c>
      <c r="I20" s="8">
        <f t="shared" si="5"/>
        <v>0.00616898148148148</v>
      </c>
    </row>
    <row r="21" spans="1:9" ht="12.75">
      <c r="A21" s="9">
        <v>17</v>
      </c>
      <c r="B21" s="22" t="s">
        <v>57</v>
      </c>
      <c r="C21" s="22" t="s">
        <v>26</v>
      </c>
      <c r="D21" s="9">
        <v>1970</v>
      </c>
      <c r="E21" s="22" t="s">
        <v>58</v>
      </c>
      <c r="F21" s="40" t="s">
        <v>226</v>
      </c>
      <c r="G21" s="9" t="str">
        <f t="shared" si="3"/>
        <v>4.48/km</v>
      </c>
      <c r="H21" s="8">
        <f t="shared" si="4"/>
        <v>0.00644675925925926</v>
      </c>
      <c r="I21" s="8">
        <f t="shared" si="5"/>
        <v>0</v>
      </c>
    </row>
    <row r="22" spans="1:9" ht="12.75">
      <c r="A22" s="9">
        <v>18</v>
      </c>
      <c r="B22" s="22" t="s">
        <v>59</v>
      </c>
      <c r="C22" s="22" t="s">
        <v>60</v>
      </c>
      <c r="D22" s="9">
        <v>1962</v>
      </c>
      <c r="E22" s="22" t="s">
        <v>29</v>
      </c>
      <c r="F22" s="40" t="s">
        <v>227</v>
      </c>
      <c r="G22" s="9" t="str">
        <f t="shared" si="3"/>
        <v>4.50/km</v>
      </c>
      <c r="H22" s="8">
        <f t="shared" si="4"/>
        <v>0.006585648148148146</v>
      </c>
      <c r="I22" s="8">
        <f t="shared" si="5"/>
        <v>0.004537037037037034</v>
      </c>
    </row>
    <row r="23" spans="1:9" ht="12.75">
      <c r="A23" s="9">
        <v>19</v>
      </c>
      <c r="B23" s="22" t="s">
        <v>61</v>
      </c>
      <c r="C23" s="22" t="s">
        <v>9</v>
      </c>
      <c r="D23" s="9">
        <v>1977</v>
      </c>
      <c r="E23" s="22" t="s">
        <v>62</v>
      </c>
      <c r="F23" s="40" t="s">
        <v>228</v>
      </c>
      <c r="G23" s="9" t="str">
        <f t="shared" si="3"/>
        <v>4.50/km</v>
      </c>
      <c r="H23" s="8">
        <f t="shared" si="4"/>
        <v>0.006643518518518517</v>
      </c>
      <c r="I23" s="8">
        <f t="shared" si="5"/>
        <v>0</v>
      </c>
    </row>
    <row r="24" spans="1:9" ht="12.75">
      <c r="A24" s="9">
        <v>20</v>
      </c>
      <c r="B24" s="22" t="s">
        <v>63</v>
      </c>
      <c r="C24" s="22" t="s">
        <v>11</v>
      </c>
      <c r="D24" s="9">
        <v>1963</v>
      </c>
      <c r="E24" s="22" t="s">
        <v>64</v>
      </c>
      <c r="F24" s="40" t="s">
        <v>229</v>
      </c>
      <c r="G24" s="9" t="str">
        <f t="shared" si="3"/>
        <v>4.50/km</v>
      </c>
      <c r="H24" s="8">
        <f t="shared" si="4"/>
        <v>0.006655092592592591</v>
      </c>
      <c r="I24" s="8">
        <f t="shared" si="5"/>
        <v>0</v>
      </c>
    </row>
    <row r="25" spans="1:9" ht="12.75">
      <c r="A25" s="9">
        <v>21</v>
      </c>
      <c r="B25" s="22" t="s">
        <v>40</v>
      </c>
      <c r="C25" s="22" t="s">
        <v>65</v>
      </c>
      <c r="D25" s="9">
        <v>1969</v>
      </c>
      <c r="E25" s="22" t="s">
        <v>42</v>
      </c>
      <c r="F25" s="40" t="s">
        <v>230</v>
      </c>
      <c r="G25" s="9" t="str">
        <f t="shared" si="3"/>
        <v>4.51/km</v>
      </c>
      <c r="H25" s="8">
        <f t="shared" si="4"/>
        <v>0.006724537037037032</v>
      </c>
      <c r="I25" s="8">
        <f t="shared" si="5"/>
        <v>0.003043981481481481</v>
      </c>
    </row>
    <row r="26" spans="1:9" ht="12.75">
      <c r="A26" s="9">
        <v>22</v>
      </c>
      <c r="B26" s="22" t="s">
        <v>66</v>
      </c>
      <c r="C26" s="22" t="s">
        <v>67</v>
      </c>
      <c r="D26" s="9">
        <v>1973</v>
      </c>
      <c r="E26" s="22" t="s">
        <v>56</v>
      </c>
      <c r="F26" s="40" t="s">
        <v>231</v>
      </c>
      <c r="G26" s="9" t="str">
        <f t="shared" si="3"/>
        <v>4.52/km</v>
      </c>
      <c r="H26" s="8">
        <f t="shared" si="4"/>
        <v>0.006793981481481481</v>
      </c>
      <c r="I26" s="8">
        <f t="shared" si="5"/>
        <v>0.0032986111111111133</v>
      </c>
    </row>
    <row r="27" spans="1:9" ht="12.75">
      <c r="A27" s="9">
        <v>23</v>
      </c>
      <c r="B27" s="22" t="s">
        <v>68</v>
      </c>
      <c r="C27" s="22" t="s">
        <v>20</v>
      </c>
      <c r="D27" s="9">
        <v>1962</v>
      </c>
      <c r="E27" s="22" t="s">
        <v>29</v>
      </c>
      <c r="F27" s="40" t="s">
        <v>232</v>
      </c>
      <c r="G27" s="9" t="str">
        <f t="shared" si="3"/>
        <v>4.54/km</v>
      </c>
      <c r="H27" s="8">
        <f t="shared" si="4"/>
        <v>0.007013888888888889</v>
      </c>
      <c r="I27" s="8">
        <f t="shared" si="5"/>
        <v>0.004965277777777777</v>
      </c>
    </row>
    <row r="28" spans="1:9" ht="12.75">
      <c r="A28" s="9">
        <v>24</v>
      </c>
      <c r="B28" s="22" t="s">
        <v>69</v>
      </c>
      <c r="C28" s="22" t="s">
        <v>70</v>
      </c>
      <c r="D28" s="9">
        <v>1976</v>
      </c>
      <c r="E28" s="43" t="s">
        <v>300</v>
      </c>
      <c r="F28" s="40" t="s">
        <v>233</v>
      </c>
      <c r="G28" s="9" t="str">
        <f t="shared" si="3"/>
        <v>4.55/km</v>
      </c>
      <c r="H28" s="8">
        <f t="shared" si="4"/>
        <v>0.007060185185185183</v>
      </c>
      <c r="I28" s="8">
        <f t="shared" si="5"/>
        <v>0</v>
      </c>
    </row>
    <row r="29" spans="1:9" ht="12.75">
      <c r="A29" s="9">
        <v>25</v>
      </c>
      <c r="B29" s="22" t="s">
        <v>71</v>
      </c>
      <c r="C29" s="22" t="s">
        <v>67</v>
      </c>
      <c r="D29" s="9">
        <v>1963</v>
      </c>
      <c r="E29" s="22" t="s">
        <v>62</v>
      </c>
      <c r="F29" s="40" t="s">
        <v>234</v>
      </c>
      <c r="G29" s="9" t="str">
        <f t="shared" si="3"/>
        <v>4.57/km</v>
      </c>
      <c r="H29" s="8">
        <f t="shared" si="4"/>
        <v>0.007256944444444444</v>
      </c>
      <c r="I29" s="8">
        <f t="shared" si="5"/>
        <v>0.0006018518518518534</v>
      </c>
    </row>
    <row r="30" spans="1:9" ht="12.75">
      <c r="A30" s="9">
        <v>26</v>
      </c>
      <c r="B30" s="22" t="s">
        <v>72</v>
      </c>
      <c r="C30" s="22" t="s">
        <v>73</v>
      </c>
      <c r="D30" s="9">
        <v>1984</v>
      </c>
      <c r="E30" s="22" t="s">
        <v>56</v>
      </c>
      <c r="F30" s="40" t="s">
        <v>235</v>
      </c>
      <c r="G30" s="9" t="str">
        <f t="shared" si="3"/>
        <v>5.02/km</v>
      </c>
      <c r="H30" s="8">
        <f t="shared" si="4"/>
        <v>0.007766203703703702</v>
      </c>
      <c r="I30" s="8">
        <f t="shared" si="5"/>
        <v>0</v>
      </c>
    </row>
    <row r="31" spans="1:9" ht="12.75">
      <c r="A31" s="9">
        <v>27</v>
      </c>
      <c r="B31" s="22" t="s">
        <v>74</v>
      </c>
      <c r="C31" s="22" t="s">
        <v>60</v>
      </c>
      <c r="D31" s="9">
        <v>1984</v>
      </c>
      <c r="E31" s="22" t="s">
        <v>36</v>
      </c>
      <c r="F31" s="40" t="s">
        <v>236</v>
      </c>
      <c r="G31" s="9" t="str">
        <f t="shared" si="3"/>
        <v>5.04/km</v>
      </c>
      <c r="H31" s="8">
        <f t="shared" si="4"/>
        <v>0.00792824074074074</v>
      </c>
      <c r="I31" s="8">
        <f t="shared" si="5"/>
        <v>0.00016203703703703692</v>
      </c>
    </row>
    <row r="32" spans="1:9" ht="12.75">
      <c r="A32" s="9">
        <v>28</v>
      </c>
      <c r="B32" s="22" t="s">
        <v>75</v>
      </c>
      <c r="C32" s="22" t="s">
        <v>76</v>
      </c>
      <c r="D32" s="9">
        <v>1969</v>
      </c>
      <c r="E32" s="22" t="s">
        <v>77</v>
      </c>
      <c r="F32" s="40" t="s">
        <v>237</v>
      </c>
      <c r="G32" s="9" t="str">
        <f t="shared" si="3"/>
        <v>5.04/km</v>
      </c>
      <c r="H32" s="8">
        <f t="shared" si="4"/>
        <v>0.007939814814814813</v>
      </c>
      <c r="I32" s="8">
        <f t="shared" si="5"/>
        <v>0.004259259259259261</v>
      </c>
    </row>
    <row r="33" spans="1:9" ht="12.75">
      <c r="A33" s="9">
        <v>29</v>
      </c>
      <c r="B33" s="22" t="s">
        <v>78</v>
      </c>
      <c r="C33" s="22" t="s">
        <v>79</v>
      </c>
      <c r="D33" s="9">
        <v>1969</v>
      </c>
      <c r="E33" s="22" t="s">
        <v>36</v>
      </c>
      <c r="F33" s="40" t="s">
        <v>238</v>
      </c>
      <c r="G33" s="9" t="str">
        <f t="shared" si="3"/>
        <v>5.06/km</v>
      </c>
      <c r="H33" s="8">
        <f t="shared" si="4"/>
        <v>0.008125000000000004</v>
      </c>
      <c r="I33" s="8">
        <f t="shared" si="5"/>
        <v>0.004444444444444452</v>
      </c>
    </row>
    <row r="34" spans="1:9" ht="12.75">
      <c r="A34" s="9">
        <v>30</v>
      </c>
      <c r="B34" s="22" t="s">
        <v>80</v>
      </c>
      <c r="C34" s="22" t="s">
        <v>14</v>
      </c>
      <c r="D34" s="9">
        <v>1972</v>
      </c>
      <c r="E34" s="22" t="s">
        <v>56</v>
      </c>
      <c r="F34" s="41">
        <v>0.028356481481481483</v>
      </c>
      <c r="G34" s="9" t="str">
        <f t="shared" si="3"/>
        <v>5.06/km</v>
      </c>
      <c r="H34" s="8">
        <f t="shared" si="4"/>
        <v>0.008136574074074074</v>
      </c>
      <c r="I34" s="8">
        <f t="shared" si="5"/>
        <v>0.007893518518518518</v>
      </c>
    </row>
    <row r="35" spans="1:9" ht="12.75">
      <c r="A35" s="9">
        <v>31</v>
      </c>
      <c r="B35" s="22" t="s">
        <v>81</v>
      </c>
      <c r="C35" s="22" t="s">
        <v>82</v>
      </c>
      <c r="D35" s="9">
        <v>1959</v>
      </c>
      <c r="E35" s="22" t="s">
        <v>29</v>
      </c>
      <c r="F35" s="40" t="s">
        <v>239</v>
      </c>
      <c r="G35" s="9" t="str">
        <f t="shared" si="3"/>
        <v>5.06/km</v>
      </c>
      <c r="H35" s="8">
        <f t="shared" si="4"/>
        <v>0.008148148148148151</v>
      </c>
      <c r="I35" s="8">
        <f t="shared" si="5"/>
        <v>0.0026504629629629656</v>
      </c>
    </row>
    <row r="36" spans="1:9" ht="12.75">
      <c r="A36" s="9">
        <v>32</v>
      </c>
      <c r="B36" s="22" t="s">
        <v>33</v>
      </c>
      <c r="C36" s="22" t="s">
        <v>83</v>
      </c>
      <c r="D36" s="9">
        <v>1955</v>
      </c>
      <c r="E36" s="22" t="s">
        <v>29</v>
      </c>
      <c r="F36" s="40" t="s">
        <v>240</v>
      </c>
      <c r="G36" s="9" t="str">
        <f t="shared" si="3"/>
        <v>5.07/km</v>
      </c>
      <c r="H36" s="8">
        <f t="shared" si="4"/>
        <v>0.008182870370370368</v>
      </c>
      <c r="I36" s="8">
        <f t="shared" si="5"/>
        <v>0</v>
      </c>
    </row>
    <row r="37" spans="1:9" ht="12.75">
      <c r="A37" s="9">
        <v>33</v>
      </c>
      <c r="B37" s="22" t="s">
        <v>84</v>
      </c>
      <c r="C37" s="22" t="s">
        <v>85</v>
      </c>
      <c r="D37" s="9">
        <v>1955</v>
      </c>
      <c r="E37" s="22" t="s">
        <v>29</v>
      </c>
      <c r="F37" s="40" t="s">
        <v>240</v>
      </c>
      <c r="G37" s="9" t="str">
        <f t="shared" si="3"/>
        <v>5.07/km</v>
      </c>
      <c r="H37" s="8">
        <f t="shared" si="4"/>
        <v>0.008182870370370368</v>
      </c>
      <c r="I37" s="8">
        <f t="shared" si="5"/>
        <v>0</v>
      </c>
    </row>
    <row r="38" spans="1:9" ht="12.75">
      <c r="A38" s="9">
        <v>34</v>
      </c>
      <c r="B38" s="22" t="s">
        <v>86</v>
      </c>
      <c r="C38" s="22" t="s">
        <v>87</v>
      </c>
      <c r="D38" s="9">
        <v>1955</v>
      </c>
      <c r="E38" s="22" t="s">
        <v>29</v>
      </c>
      <c r="F38" s="40" t="s">
        <v>241</v>
      </c>
      <c r="G38" s="9" t="str">
        <f t="shared" si="3"/>
        <v>5.08/km</v>
      </c>
      <c r="H38" s="8">
        <f t="shared" si="4"/>
        <v>0.008310185185185184</v>
      </c>
      <c r="I38" s="8">
        <f t="shared" si="5"/>
        <v>0.0001273148148148162</v>
      </c>
    </row>
    <row r="39" spans="1:9" ht="12.75">
      <c r="A39" s="9">
        <v>35</v>
      </c>
      <c r="B39" s="22" t="s">
        <v>88</v>
      </c>
      <c r="C39" s="22" t="s">
        <v>89</v>
      </c>
      <c r="D39" s="9">
        <v>1979</v>
      </c>
      <c r="E39" s="22" t="s">
        <v>58</v>
      </c>
      <c r="F39" s="40" t="s">
        <v>242</v>
      </c>
      <c r="G39" s="9" t="str">
        <f t="shared" si="3"/>
        <v>5.08/km</v>
      </c>
      <c r="H39" s="8">
        <f t="shared" si="4"/>
        <v>0.008321759259259261</v>
      </c>
      <c r="I39" s="8">
        <f t="shared" si="5"/>
        <v>0</v>
      </c>
    </row>
    <row r="40" spans="1:9" ht="12.75">
      <c r="A40" s="9">
        <v>36</v>
      </c>
      <c r="B40" s="22" t="s">
        <v>90</v>
      </c>
      <c r="C40" s="22" t="s">
        <v>91</v>
      </c>
      <c r="D40" s="9">
        <v>1964</v>
      </c>
      <c r="E40" s="22" t="s">
        <v>36</v>
      </c>
      <c r="F40" s="40" t="s">
        <v>243</v>
      </c>
      <c r="G40" s="9" t="str">
        <f t="shared" si="3"/>
        <v>5.12/km</v>
      </c>
      <c r="H40" s="8">
        <f t="shared" si="4"/>
        <v>0.008634259259259258</v>
      </c>
      <c r="I40" s="8">
        <f t="shared" si="5"/>
        <v>0.003171296296296297</v>
      </c>
    </row>
    <row r="41" spans="1:9" ht="12.75">
      <c r="A41" s="9">
        <v>37</v>
      </c>
      <c r="B41" s="22" t="s">
        <v>92</v>
      </c>
      <c r="C41" s="22" t="s">
        <v>60</v>
      </c>
      <c r="D41" s="9">
        <v>1967</v>
      </c>
      <c r="E41" s="22" t="s">
        <v>93</v>
      </c>
      <c r="F41" s="40" t="s">
        <v>244</v>
      </c>
      <c r="G41" s="9" t="str">
        <f t="shared" si="3"/>
        <v>5.13/km</v>
      </c>
      <c r="H41" s="8">
        <f t="shared" si="4"/>
        <v>0.008749999999999997</v>
      </c>
      <c r="I41" s="8">
        <f t="shared" si="5"/>
        <v>0.002916666666666668</v>
      </c>
    </row>
    <row r="42" spans="1:9" ht="12.75">
      <c r="A42" s="9">
        <v>38</v>
      </c>
      <c r="B42" s="22" t="s">
        <v>94</v>
      </c>
      <c r="C42" s="22" t="s">
        <v>95</v>
      </c>
      <c r="D42" s="9">
        <v>1971</v>
      </c>
      <c r="E42" s="22" t="s">
        <v>96</v>
      </c>
      <c r="F42" s="40" t="s">
        <v>245</v>
      </c>
      <c r="G42" s="9" t="str">
        <f t="shared" si="3"/>
        <v>5.13/km</v>
      </c>
      <c r="H42" s="8">
        <f t="shared" si="4"/>
        <v>0.008761574074074074</v>
      </c>
      <c r="I42" s="8">
        <f t="shared" si="5"/>
        <v>0.0069212962962963</v>
      </c>
    </row>
    <row r="43" spans="1:9" ht="12.75">
      <c r="A43" s="9">
        <v>39</v>
      </c>
      <c r="B43" s="22" t="s">
        <v>97</v>
      </c>
      <c r="C43" s="22" t="s">
        <v>98</v>
      </c>
      <c r="D43" s="9">
        <v>1966</v>
      </c>
      <c r="E43" s="22" t="s">
        <v>99</v>
      </c>
      <c r="F43" s="40" t="s">
        <v>246</v>
      </c>
      <c r="G43" s="9" t="str">
        <f t="shared" si="3"/>
        <v>5.14/km</v>
      </c>
      <c r="H43" s="8">
        <f t="shared" si="4"/>
        <v>0.008842592592592593</v>
      </c>
      <c r="I43" s="8">
        <f t="shared" si="5"/>
        <v>0.0037037037037037056</v>
      </c>
    </row>
    <row r="44" spans="1:9" ht="12.75">
      <c r="A44" s="9">
        <v>40</v>
      </c>
      <c r="B44" s="22" t="s">
        <v>100</v>
      </c>
      <c r="C44" s="22" t="s">
        <v>101</v>
      </c>
      <c r="D44" s="9">
        <v>1962</v>
      </c>
      <c r="E44" s="22" t="s">
        <v>29</v>
      </c>
      <c r="F44" s="40" t="s">
        <v>247</v>
      </c>
      <c r="G44" s="9" t="str">
        <f t="shared" si="3"/>
        <v>5.18/km</v>
      </c>
      <c r="H44" s="8">
        <f t="shared" si="4"/>
        <v>0.009224537037037035</v>
      </c>
      <c r="I44" s="8">
        <f t="shared" si="5"/>
        <v>0.007175925925925922</v>
      </c>
    </row>
    <row r="45" spans="1:9" ht="12.75">
      <c r="A45" s="9">
        <v>41</v>
      </c>
      <c r="B45" s="22" t="s">
        <v>102</v>
      </c>
      <c r="C45" s="22" t="s">
        <v>103</v>
      </c>
      <c r="D45" s="9">
        <v>1975</v>
      </c>
      <c r="E45" s="22" t="s">
        <v>17</v>
      </c>
      <c r="F45" s="40" t="s">
        <v>248</v>
      </c>
      <c r="G45" s="9" t="str">
        <f t="shared" si="3"/>
        <v>5.20/km</v>
      </c>
      <c r="H45" s="8">
        <f t="shared" si="4"/>
        <v>0.009363425925925928</v>
      </c>
      <c r="I45" s="8">
        <f t="shared" si="5"/>
        <v>0.00314814814814815</v>
      </c>
    </row>
    <row r="46" spans="1:9" ht="12.75">
      <c r="A46" s="9">
        <v>42</v>
      </c>
      <c r="B46" s="22" t="s">
        <v>104</v>
      </c>
      <c r="C46" s="22" t="s">
        <v>38</v>
      </c>
      <c r="D46" s="9">
        <v>1960</v>
      </c>
      <c r="E46" s="22" t="s">
        <v>36</v>
      </c>
      <c r="F46" s="40" t="s">
        <v>249</v>
      </c>
      <c r="G46" s="9" t="str">
        <f t="shared" si="3"/>
        <v>5.21/km</v>
      </c>
      <c r="H46" s="8">
        <f t="shared" si="4"/>
        <v>0.00950231481481481</v>
      </c>
      <c r="I46" s="8">
        <f t="shared" si="5"/>
        <v>0</v>
      </c>
    </row>
    <row r="47" spans="1:9" ht="12.75">
      <c r="A47" s="9">
        <v>43</v>
      </c>
      <c r="B47" s="22" t="s">
        <v>105</v>
      </c>
      <c r="C47" s="22" t="s">
        <v>79</v>
      </c>
      <c r="D47" s="9">
        <v>1978</v>
      </c>
      <c r="E47" s="22" t="s">
        <v>106</v>
      </c>
      <c r="F47" s="40" t="s">
        <v>250</v>
      </c>
      <c r="G47" s="9" t="str">
        <f t="shared" si="3"/>
        <v>5.21/km</v>
      </c>
      <c r="H47" s="8">
        <f t="shared" si="4"/>
        <v>0.009537037037037038</v>
      </c>
      <c r="I47" s="8">
        <f t="shared" si="5"/>
        <v>0</v>
      </c>
    </row>
    <row r="48" spans="1:9" ht="12.75">
      <c r="A48" s="9">
        <v>44</v>
      </c>
      <c r="B48" s="22" t="s">
        <v>107</v>
      </c>
      <c r="C48" s="22" t="s">
        <v>87</v>
      </c>
      <c r="D48" s="9">
        <v>1955</v>
      </c>
      <c r="E48" s="22" t="s">
        <v>42</v>
      </c>
      <c r="F48" s="40" t="s">
        <v>251</v>
      </c>
      <c r="G48" s="9" t="str">
        <f t="shared" si="3"/>
        <v>5.22/km</v>
      </c>
      <c r="H48" s="8">
        <f t="shared" si="4"/>
        <v>0.009594907407407403</v>
      </c>
      <c r="I48" s="8">
        <f t="shared" si="5"/>
        <v>0.0014120370370370346</v>
      </c>
    </row>
    <row r="49" spans="1:9" ht="12.75">
      <c r="A49" s="9">
        <v>45</v>
      </c>
      <c r="B49" s="22" t="s">
        <v>108</v>
      </c>
      <c r="C49" s="22" t="s">
        <v>109</v>
      </c>
      <c r="D49" s="9">
        <v>1966</v>
      </c>
      <c r="E49" s="22" t="s">
        <v>42</v>
      </c>
      <c r="F49" s="40" t="s">
        <v>252</v>
      </c>
      <c r="G49" s="9" t="str">
        <f t="shared" si="3"/>
        <v>5.23/km</v>
      </c>
      <c r="H49" s="8">
        <f t="shared" si="4"/>
        <v>0.009687500000000002</v>
      </c>
      <c r="I49" s="8">
        <f t="shared" si="5"/>
        <v>0.004548611111111114</v>
      </c>
    </row>
    <row r="50" spans="1:9" ht="12.75">
      <c r="A50" s="9">
        <v>46</v>
      </c>
      <c r="B50" s="22" t="s">
        <v>110</v>
      </c>
      <c r="C50" s="22" t="s">
        <v>111</v>
      </c>
      <c r="D50" s="9">
        <v>1974</v>
      </c>
      <c r="E50" s="22" t="s">
        <v>56</v>
      </c>
      <c r="F50" s="40" t="s">
        <v>253</v>
      </c>
      <c r="G50" s="9" t="str">
        <f t="shared" si="3"/>
        <v>5.25/km</v>
      </c>
      <c r="H50" s="8">
        <f t="shared" si="4"/>
        <v>0.009837962962962962</v>
      </c>
      <c r="I50" s="8">
        <f t="shared" si="5"/>
        <v>0.0038310185185185183</v>
      </c>
    </row>
    <row r="51" spans="1:9" ht="12.75">
      <c r="A51" s="9">
        <v>47</v>
      </c>
      <c r="B51" s="22" t="s">
        <v>112</v>
      </c>
      <c r="C51" s="22" t="s">
        <v>9</v>
      </c>
      <c r="D51" s="9">
        <v>1969</v>
      </c>
      <c r="E51" s="22" t="s">
        <v>36</v>
      </c>
      <c r="F51" s="40" t="s">
        <v>254</v>
      </c>
      <c r="G51" s="9" t="str">
        <f t="shared" si="3"/>
        <v>5.25/km</v>
      </c>
      <c r="H51" s="8">
        <f t="shared" si="4"/>
        <v>0.00988425925925926</v>
      </c>
      <c r="I51" s="8">
        <f t="shared" si="5"/>
        <v>0.006203703703703708</v>
      </c>
    </row>
    <row r="52" spans="1:9" ht="12.75">
      <c r="A52" s="9">
        <v>48</v>
      </c>
      <c r="B52" s="22" t="s">
        <v>113</v>
      </c>
      <c r="C52" s="22" t="s">
        <v>45</v>
      </c>
      <c r="D52" s="9">
        <v>1961</v>
      </c>
      <c r="E52" s="22" t="s">
        <v>114</v>
      </c>
      <c r="F52" s="40" t="s">
        <v>255</v>
      </c>
      <c r="G52" s="9" t="str">
        <f t="shared" si="3"/>
        <v>5.26/km</v>
      </c>
      <c r="H52" s="8">
        <f t="shared" si="4"/>
        <v>0.009953703703703704</v>
      </c>
      <c r="I52" s="8">
        <f t="shared" si="5"/>
        <v>0</v>
      </c>
    </row>
    <row r="53" spans="1:9" ht="12.75">
      <c r="A53" s="9">
        <v>49</v>
      </c>
      <c r="B53" s="22" t="s">
        <v>115</v>
      </c>
      <c r="C53" s="22" t="s">
        <v>116</v>
      </c>
      <c r="D53" s="9">
        <v>1977</v>
      </c>
      <c r="E53" s="22" t="s">
        <v>62</v>
      </c>
      <c r="F53" s="40" t="s">
        <v>256</v>
      </c>
      <c r="G53" s="9" t="str">
        <f t="shared" si="3"/>
        <v>5.27/km</v>
      </c>
      <c r="H53" s="8">
        <f t="shared" si="4"/>
        <v>0.010034722222222223</v>
      </c>
      <c r="I53" s="8">
        <f t="shared" si="5"/>
        <v>0.0033912037037037053</v>
      </c>
    </row>
    <row r="54" spans="1:9" ht="12.75">
      <c r="A54" s="9">
        <v>50</v>
      </c>
      <c r="B54" s="22" t="s">
        <v>117</v>
      </c>
      <c r="C54" s="22" t="s">
        <v>53</v>
      </c>
      <c r="D54" s="9">
        <v>1955</v>
      </c>
      <c r="E54" s="22" t="s">
        <v>36</v>
      </c>
      <c r="F54" s="40" t="s">
        <v>257</v>
      </c>
      <c r="G54" s="9" t="str">
        <f t="shared" si="3"/>
        <v>5.28/km</v>
      </c>
      <c r="H54" s="8">
        <f t="shared" si="4"/>
        <v>0.010162037037037035</v>
      </c>
      <c r="I54" s="8">
        <f t="shared" si="5"/>
        <v>0.0019791666666666673</v>
      </c>
    </row>
    <row r="55" spans="1:9" ht="12.75">
      <c r="A55" s="9">
        <v>51</v>
      </c>
      <c r="B55" s="22" t="s">
        <v>118</v>
      </c>
      <c r="C55" s="22" t="s">
        <v>119</v>
      </c>
      <c r="D55" s="9">
        <v>1945</v>
      </c>
      <c r="E55" s="22" t="s">
        <v>36</v>
      </c>
      <c r="F55" s="40" t="s">
        <v>257</v>
      </c>
      <c r="G55" s="9" t="str">
        <f t="shared" si="3"/>
        <v>5.28/km</v>
      </c>
      <c r="H55" s="8">
        <f t="shared" si="4"/>
        <v>0.010162037037037035</v>
      </c>
      <c r="I55" s="8">
        <f t="shared" si="5"/>
        <v>0</v>
      </c>
    </row>
    <row r="56" spans="1:9" ht="12.75">
      <c r="A56" s="9">
        <v>52</v>
      </c>
      <c r="B56" s="22" t="s">
        <v>120</v>
      </c>
      <c r="C56" s="22" t="s">
        <v>13</v>
      </c>
      <c r="D56" s="9">
        <v>1951</v>
      </c>
      <c r="E56" s="22" t="s">
        <v>36</v>
      </c>
      <c r="F56" s="40" t="s">
        <v>258</v>
      </c>
      <c r="G56" s="9" t="str">
        <f t="shared" si="3"/>
        <v>5.28/km</v>
      </c>
      <c r="H56" s="8">
        <f t="shared" si="4"/>
        <v>0.010173611111111109</v>
      </c>
      <c r="I56" s="8">
        <f t="shared" si="5"/>
        <v>0</v>
      </c>
    </row>
    <row r="57" spans="1:9" ht="12.75">
      <c r="A57" s="9">
        <v>53</v>
      </c>
      <c r="B57" s="22" t="s">
        <v>121</v>
      </c>
      <c r="C57" s="22" t="s">
        <v>55</v>
      </c>
      <c r="D57" s="9">
        <v>1956</v>
      </c>
      <c r="E57" s="22" t="s">
        <v>29</v>
      </c>
      <c r="F57" s="41">
        <v>0.030474537037037036</v>
      </c>
      <c r="G57" s="9" t="str">
        <f t="shared" si="3"/>
        <v>5.29/km</v>
      </c>
      <c r="H57" s="8">
        <f t="shared" si="4"/>
        <v>0.010254629629629627</v>
      </c>
      <c r="I57" s="8">
        <f t="shared" si="5"/>
        <v>0</v>
      </c>
    </row>
    <row r="58" spans="1:9" ht="12.75">
      <c r="A58" s="9">
        <v>54</v>
      </c>
      <c r="B58" s="22" t="s">
        <v>122</v>
      </c>
      <c r="C58" s="22" t="s">
        <v>11</v>
      </c>
      <c r="D58" s="9">
        <v>1967</v>
      </c>
      <c r="E58" s="22" t="s">
        <v>42</v>
      </c>
      <c r="F58" s="40" t="s">
        <v>259</v>
      </c>
      <c r="G58" s="9" t="str">
        <f t="shared" si="3"/>
        <v>5.29/km</v>
      </c>
      <c r="H58" s="8">
        <f t="shared" si="4"/>
        <v>0.010254629629629627</v>
      </c>
      <c r="I58" s="8">
        <f t="shared" si="5"/>
        <v>0.004421296296296298</v>
      </c>
    </row>
    <row r="59" spans="1:9" ht="12.75">
      <c r="A59" s="9">
        <v>55</v>
      </c>
      <c r="B59" s="22" t="s">
        <v>123</v>
      </c>
      <c r="C59" s="22" t="s">
        <v>124</v>
      </c>
      <c r="D59" s="9">
        <v>1966</v>
      </c>
      <c r="E59" s="22" t="s">
        <v>125</v>
      </c>
      <c r="F59" s="40" t="s">
        <v>260</v>
      </c>
      <c r="G59" s="9" t="str">
        <f t="shared" si="3"/>
        <v>5.29/km</v>
      </c>
      <c r="H59" s="8">
        <f t="shared" si="4"/>
        <v>0.010277777777777775</v>
      </c>
      <c r="I59" s="8">
        <f t="shared" si="5"/>
        <v>0.005138888888888887</v>
      </c>
    </row>
    <row r="60" spans="1:9" ht="12.75">
      <c r="A60" s="9">
        <v>56</v>
      </c>
      <c r="B60" s="22" t="s">
        <v>126</v>
      </c>
      <c r="C60" s="22" t="s">
        <v>127</v>
      </c>
      <c r="D60" s="9">
        <v>1960</v>
      </c>
      <c r="E60" s="22" t="s">
        <v>125</v>
      </c>
      <c r="F60" s="40" t="s">
        <v>261</v>
      </c>
      <c r="G60" s="9" t="str">
        <f t="shared" si="3"/>
        <v>5.30/km</v>
      </c>
      <c r="H60" s="8">
        <f t="shared" si="4"/>
        <v>0.010289351851851852</v>
      </c>
      <c r="I60" s="8">
        <f t="shared" si="5"/>
        <v>0.000787037037037041</v>
      </c>
    </row>
    <row r="61" spans="1:9" ht="12.75">
      <c r="A61" s="9">
        <v>57</v>
      </c>
      <c r="B61" s="22" t="s">
        <v>128</v>
      </c>
      <c r="C61" s="22" t="s">
        <v>9</v>
      </c>
      <c r="D61" s="9">
        <v>1958</v>
      </c>
      <c r="E61" s="22" t="s">
        <v>129</v>
      </c>
      <c r="F61" s="40" t="s">
        <v>262</v>
      </c>
      <c r="G61" s="9" t="str">
        <f t="shared" si="3"/>
        <v>5.30/km</v>
      </c>
      <c r="H61" s="8">
        <f t="shared" si="4"/>
        <v>0.010358796296296293</v>
      </c>
      <c r="I61" s="8">
        <f t="shared" si="5"/>
        <v>0</v>
      </c>
    </row>
    <row r="62" spans="1:9" ht="12.75">
      <c r="A62" s="9">
        <v>58</v>
      </c>
      <c r="B62" s="22" t="s">
        <v>130</v>
      </c>
      <c r="C62" s="22" t="s">
        <v>9</v>
      </c>
      <c r="D62" s="9">
        <v>1959</v>
      </c>
      <c r="E62" s="22" t="s">
        <v>47</v>
      </c>
      <c r="F62" s="40" t="s">
        <v>263</v>
      </c>
      <c r="G62" s="9" t="str">
        <f t="shared" si="3"/>
        <v>5.33/km</v>
      </c>
      <c r="H62" s="8">
        <f t="shared" si="4"/>
        <v>0.010601851851851848</v>
      </c>
      <c r="I62" s="8">
        <f t="shared" si="5"/>
        <v>0.005104166666666663</v>
      </c>
    </row>
    <row r="63" spans="1:9" ht="12.75">
      <c r="A63" s="9">
        <v>59</v>
      </c>
      <c r="B63" s="22" t="s">
        <v>131</v>
      </c>
      <c r="C63" s="22" t="s">
        <v>132</v>
      </c>
      <c r="D63" s="9">
        <v>1969</v>
      </c>
      <c r="E63" s="22" t="s">
        <v>36</v>
      </c>
      <c r="F63" s="40" t="s">
        <v>264</v>
      </c>
      <c r="G63" s="9" t="str">
        <f t="shared" si="3"/>
        <v>5.36/km</v>
      </c>
      <c r="H63" s="8">
        <f t="shared" si="4"/>
        <v>0.010844907407407404</v>
      </c>
      <c r="I63" s="8">
        <f t="shared" si="5"/>
        <v>0.007164351851851852</v>
      </c>
    </row>
    <row r="64" spans="1:9" ht="12.75">
      <c r="A64" s="9">
        <v>60</v>
      </c>
      <c r="B64" s="22" t="s">
        <v>133</v>
      </c>
      <c r="C64" s="22" t="s">
        <v>134</v>
      </c>
      <c r="D64" s="9">
        <v>1971</v>
      </c>
      <c r="E64" s="22" t="s">
        <v>135</v>
      </c>
      <c r="F64" s="40" t="s">
        <v>265</v>
      </c>
      <c r="G64" s="9" t="str">
        <f t="shared" si="3"/>
        <v>5.38/km</v>
      </c>
      <c r="H64" s="8">
        <f t="shared" si="4"/>
        <v>0.011041666666666665</v>
      </c>
      <c r="I64" s="8">
        <f t="shared" si="5"/>
        <v>0.009201388888888891</v>
      </c>
    </row>
    <row r="65" spans="1:9" ht="12.75">
      <c r="A65" s="9">
        <v>61</v>
      </c>
      <c r="B65" s="22" t="s">
        <v>136</v>
      </c>
      <c r="C65" s="22" t="s">
        <v>137</v>
      </c>
      <c r="D65" s="9">
        <v>1975</v>
      </c>
      <c r="E65" s="22" t="s">
        <v>36</v>
      </c>
      <c r="F65" s="40" t="s">
        <v>266</v>
      </c>
      <c r="G65" s="9" t="str">
        <f t="shared" si="3"/>
        <v>5.38/km</v>
      </c>
      <c r="H65" s="8">
        <f t="shared" si="4"/>
        <v>0.011111111111111106</v>
      </c>
      <c r="I65" s="8">
        <f t="shared" si="5"/>
        <v>0.004895833333333328</v>
      </c>
    </row>
    <row r="66" spans="1:9" ht="12.75">
      <c r="A66" s="9">
        <v>62</v>
      </c>
      <c r="B66" s="22" t="s">
        <v>138</v>
      </c>
      <c r="C66" s="22" t="s">
        <v>139</v>
      </c>
      <c r="D66" s="9">
        <v>1970</v>
      </c>
      <c r="E66" s="22" t="s">
        <v>140</v>
      </c>
      <c r="F66" s="40" t="s">
        <v>267</v>
      </c>
      <c r="G66" s="9" t="str">
        <f t="shared" si="3"/>
        <v>5.40/km</v>
      </c>
      <c r="H66" s="8">
        <f t="shared" si="4"/>
        <v>0.011215277777777775</v>
      </c>
      <c r="I66" s="8">
        <f t="shared" si="5"/>
        <v>0.004768518518518516</v>
      </c>
    </row>
    <row r="67" spans="1:9" ht="12.75">
      <c r="A67" s="9">
        <v>63</v>
      </c>
      <c r="B67" s="22" t="s">
        <v>141</v>
      </c>
      <c r="C67" s="22" t="s">
        <v>142</v>
      </c>
      <c r="D67" s="9">
        <v>1969</v>
      </c>
      <c r="E67" s="43" t="s">
        <v>300</v>
      </c>
      <c r="F67" s="40" t="s">
        <v>268</v>
      </c>
      <c r="G67" s="9" t="str">
        <f t="shared" si="3"/>
        <v>5.40/km</v>
      </c>
      <c r="H67" s="8">
        <f t="shared" si="4"/>
        <v>0.011250000000000003</v>
      </c>
      <c r="I67" s="8">
        <f t="shared" si="5"/>
        <v>0.0075694444444444516</v>
      </c>
    </row>
    <row r="68" spans="1:9" ht="12.75">
      <c r="A68" s="9">
        <v>64</v>
      </c>
      <c r="B68" s="22" t="s">
        <v>143</v>
      </c>
      <c r="C68" s="22" t="s">
        <v>45</v>
      </c>
      <c r="D68" s="9">
        <v>1952</v>
      </c>
      <c r="E68" s="22" t="s">
        <v>36</v>
      </c>
      <c r="F68" s="41">
        <v>0.03159722222222222</v>
      </c>
      <c r="G68" s="9" t="str">
        <f t="shared" si="3"/>
        <v>5.41/km</v>
      </c>
      <c r="H68" s="8">
        <f t="shared" si="4"/>
        <v>0.011377314814814812</v>
      </c>
      <c r="I68" s="8">
        <f t="shared" si="5"/>
        <v>0</v>
      </c>
    </row>
    <row r="69" spans="1:9" ht="12.75">
      <c r="A69" s="9">
        <v>65</v>
      </c>
      <c r="B69" s="22" t="s">
        <v>144</v>
      </c>
      <c r="C69" s="22" t="s">
        <v>145</v>
      </c>
      <c r="D69" s="9">
        <v>1959</v>
      </c>
      <c r="E69" s="22" t="s">
        <v>36</v>
      </c>
      <c r="F69" s="41">
        <v>0.03159722222222222</v>
      </c>
      <c r="G69" s="9" t="str">
        <f t="shared" si="3"/>
        <v>5.41/km</v>
      </c>
      <c r="H69" s="8">
        <f t="shared" si="4"/>
        <v>0.011377314814814812</v>
      </c>
      <c r="I69" s="8">
        <f t="shared" si="5"/>
        <v>0.005879629629629627</v>
      </c>
    </row>
    <row r="70" spans="1:9" ht="12.75">
      <c r="A70" s="9">
        <v>66</v>
      </c>
      <c r="B70" s="22" t="s">
        <v>146</v>
      </c>
      <c r="C70" s="22" t="s">
        <v>147</v>
      </c>
      <c r="D70" s="9">
        <v>1965</v>
      </c>
      <c r="E70" s="22" t="s">
        <v>36</v>
      </c>
      <c r="F70" s="40" t="s">
        <v>269</v>
      </c>
      <c r="G70" s="9" t="str">
        <f t="shared" si="3"/>
        <v>5.41/km</v>
      </c>
      <c r="H70" s="8">
        <f t="shared" si="4"/>
        <v>0.011388888888888886</v>
      </c>
      <c r="I70" s="8">
        <f t="shared" si="5"/>
        <v>0.00840277777777778</v>
      </c>
    </row>
    <row r="71" spans="1:9" ht="12.75">
      <c r="A71" s="6">
        <v>67</v>
      </c>
      <c r="B71" s="26" t="s">
        <v>141</v>
      </c>
      <c r="C71" s="26" t="s">
        <v>148</v>
      </c>
      <c r="D71" s="6">
        <v>1965</v>
      </c>
      <c r="E71" s="26" t="s">
        <v>301</v>
      </c>
      <c r="F71" s="6" t="s">
        <v>270</v>
      </c>
      <c r="G71" s="6" t="str">
        <f t="shared" si="3"/>
        <v>5.43/km</v>
      </c>
      <c r="H71" s="12">
        <f t="shared" si="4"/>
        <v>0.01153935185185185</v>
      </c>
      <c r="I71" s="12">
        <f t="shared" si="5"/>
        <v>0.008553240740740743</v>
      </c>
    </row>
    <row r="72" spans="1:9" ht="12.75">
      <c r="A72" s="9">
        <v>68</v>
      </c>
      <c r="B72" s="22" t="s">
        <v>149</v>
      </c>
      <c r="C72" s="22" t="s">
        <v>87</v>
      </c>
      <c r="D72" s="9">
        <v>1965</v>
      </c>
      <c r="E72" s="22" t="s">
        <v>150</v>
      </c>
      <c r="F72" s="40" t="s">
        <v>271</v>
      </c>
      <c r="G72" s="9" t="str">
        <f t="shared" si="3"/>
        <v>5.43/km</v>
      </c>
      <c r="H72" s="8">
        <f t="shared" si="4"/>
        <v>0.011562499999999996</v>
      </c>
      <c r="I72" s="8">
        <f t="shared" si="5"/>
        <v>0.00857638888888889</v>
      </c>
    </row>
    <row r="73" spans="1:9" ht="12.75">
      <c r="A73" s="9">
        <v>69</v>
      </c>
      <c r="B73" s="22" t="s">
        <v>151</v>
      </c>
      <c r="C73" s="22" t="s">
        <v>152</v>
      </c>
      <c r="D73" s="9">
        <v>1977</v>
      </c>
      <c r="E73" s="22" t="s">
        <v>135</v>
      </c>
      <c r="F73" s="40" t="s">
        <v>272</v>
      </c>
      <c r="G73" s="9" t="str">
        <f t="shared" si="3"/>
        <v>5.47/km</v>
      </c>
      <c r="H73" s="8">
        <f t="shared" si="4"/>
        <v>0.011921296296296298</v>
      </c>
      <c r="I73" s="8">
        <f t="shared" si="5"/>
        <v>0.0052777777777777805</v>
      </c>
    </row>
    <row r="74" spans="1:9" ht="12.75">
      <c r="A74" s="9">
        <v>70</v>
      </c>
      <c r="B74" s="22" t="s">
        <v>153</v>
      </c>
      <c r="C74" s="22" t="s">
        <v>154</v>
      </c>
      <c r="D74" s="9">
        <v>1969</v>
      </c>
      <c r="E74" s="22" t="s">
        <v>114</v>
      </c>
      <c r="F74" s="40" t="s">
        <v>273</v>
      </c>
      <c r="G74" s="9" t="str">
        <f t="shared" si="3"/>
        <v>5.48/km</v>
      </c>
      <c r="H74" s="8">
        <f t="shared" si="4"/>
        <v>0.011967592592592592</v>
      </c>
      <c r="I74" s="8">
        <f t="shared" si="5"/>
        <v>0.00828703703703704</v>
      </c>
    </row>
    <row r="75" spans="1:9" ht="12.75">
      <c r="A75" s="9">
        <v>71</v>
      </c>
      <c r="B75" s="22" t="s">
        <v>155</v>
      </c>
      <c r="C75" s="22" t="s">
        <v>156</v>
      </c>
      <c r="D75" s="9">
        <v>1970</v>
      </c>
      <c r="E75" s="22" t="s">
        <v>157</v>
      </c>
      <c r="F75" s="41">
        <v>0.03229166666666667</v>
      </c>
      <c r="G75" s="9" t="str">
        <f t="shared" si="3"/>
        <v>5.49/km</v>
      </c>
      <c r="H75" s="8">
        <f t="shared" si="4"/>
        <v>0.012071759259259261</v>
      </c>
      <c r="I75" s="8">
        <f t="shared" si="5"/>
        <v>0.0056250000000000015</v>
      </c>
    </row>
    <row r="76" spans="1:9" ht="12.75">
      <c r="A76" s="9">
        <v>72</v>
      </c>
      <c r="B76" s="22" t="s">
        <v>158</v>
      </c>
      <c r="C76" s="22" t="s">
        <v>159</v>
      </c>
      <c r="D76" s="9">
        <v>1975</v>
      </c>
      <c r="E76" s="22" t="s">
        <v>150</v>
      </c>
      <c r="F76" s="40" t="s">
        <v>274</v>
      </c>
      <c r="G76" s="9" t="str">
        <f t="shared" si="3"/>
        <v>5.49/km</v>
      </c>
      <c r="H76" s="8">
        <f t="shared" si="4"/>
        <v>0.012094907407407408</v>
      </c>
      <c r="I76" s="8">
        <f t="shared" si="5"/>
        <v>0.0058796296296296305</v>
      </c>
    </row>
    <row r="77" spans="1:9" ht="12.75">
      <c r="A77" s="9">
        <v>73</v>
      </c>
      <c r="B77" s="22" t="s">
        <v>37</v>
      </c>
      <c r="C77" s="22" t="s">
        <v>38</v>
      </c>
      <c r="D77" s="9">
        <v>1973</v>
      </c>
      <c r="E77" s="22" t="s">
        <v>39</v>
      </c>
      <c r="F77" s="40" t="s">
        <v>275</v>
      </c>
      <c r="G77" s="9" t="str">
        <f t="shared" si="3"/>
        <v>5.52/km</v>
      </c>
      <c r="H77" s="8">
        <f t="shared" si="4"/>
        <v>0.012407407407407409</v>
      </c>
      <c r="I77" s="8">
        <f t="shared" si="5"/>
        <v>0.008912037037037041</v>
      </c>
    </row>
    <row r="78" spans="1:9" ht="12.75">
      <c r="A78" s="9">
        <v>74</v>
      </c>
      <c r="B78" s="22" t="s">
        <v>160</v>
      </c>
      <c r="C78" s="22" t="s">
        <v>161</v>
      </c>
      <c r="D78" s="9">
        <v>1966</v>
      </c>
      <c r="E78" s="22" t="s">
        <v>36</v>
      </c>
      <c r="F78" s="41">
        <v>0.03263888888888889</v>
      </c>
      <c r="G78" s="9" t="str">
        <f t="shared" si="3"/>
        <v>5.53/km</v>
      </c>
      <c r="H78" s="8">
        <f t="shared" si="4"/>
        <v>0.012418981481481482</v>
      </c>
      <c r="I78" s="8">
        <f t="shared" si="5"/>
        <v>0.007280092592592595</v>
      </c>
    </row>
    <row r="79" spans="1:9" ht="12.75">
      <c r="A79" s="9">
        <v>75</v>
      </c>
      <c r="B79" s="22" t="s">
        <v>61</v>
      </c>
      <c r="C79" s="22" t="s">
        <v>9</v>
      </c>
      <c r="D79" s="9">
        <v>1977</v>
      </c>
      <c r="E79" s="22" t="s">
        <v>62</v>
      </c>
      <c r="F79" s="40" t="s">
        <v>276</v>
      </c>
      <c r="G79" s="9" t="str">
        <f t="shared" si="3"/>
        <v>5.59/km</v>
      </c>
      <c r="H79" s="8">
        <f t="shared" si="4"/>
        <v>0.013020833333333336</v>
      </c>
      <c r="I79" s="8">
        <f t="shared" si="5"/>
        <v>0.006377314814814818</v>
      </c>
    </row>
    <row r="80" spans="1:9" ht="12.75">
      <c r="A80" s="9">
        <v>76</v>
      </c>
      <c r="B80" s="22" t="s">
        <v>162</v>
      </c>
      <c r="C80" s="22" t="s">
        <v>163</v>
      </c>
      <c r="D80" s="9">
        <v>1965</v>
      </c>
      <c r="E80" s="22" t="s">
        <v>47</v>
      </c>
      <c r="F80" s="40" t="s">
        <v>277</v>
      </c>
      <c r="G80" s="9" t="str">
        <f t="shared" si="3"/>
        <v>6.01/km</v>
      </c>
      <c r="H80" s="8">
        <f t="shared" si="4"/>
        <v>0.013171296296296299</v>
      </c>
      <c r="I80" s="8">
        <f t="shared" si="5"/>
        <v>0.010185185185185193</v>
      </c>
    </row>
    <row r="81" spans="1:9" ht="12.75">
      <c r="A81" s="9">
        <v>77</v>
      </c>
      <c r="B81" s="22" t="s">
        <v>164</v>
      </c>
      <c r="C81" s="22" t="s">
        <v>10</v>
      </c>
      <c r="D81" s="9">
        <v>1963</v>
      </c>
      <c r="E81" s="22" t="s">
        <v>36</v>
      </c>
      <c r="F81" s="40" t="s">
        <v>278</v>
      </c>
      <c r="G81" s="9" t="str">
        <f t="shared" si="3"/>
        <v>6.02/km</v>
      </c>
      <c r="H81" s="8">
        <f t="shared" si="4"/>
        <v>0.013263888888888888</v>
      </c>
      <c r="I81" s="8">
        <f t="shared" si="5"/>
        <v>0.006608796296296297</v>
      </c>
    </row>
    <row r="82" spans="1:9" ht="12.75">
      <c r="A82" s="9">
        <v>78</v>
      </c>
      <c r="B82" s="22" t="s">
        <v>165</v>
      </c>
      <c r="C82" s="22" t="s">
        <v>166</v>
      </c>
      <c r="D82" s="9">
        <v>1946</v>
      </c>
      <c r="E82" s="22" t="s">
        <v>29</v>
      </c>
      <c r="F82" s="40" t="s">
        <v>279</v>
      </c>
      <c r="G82" s="9" t="str">
        <f t="shared" si="3"/>
        <v>6.02/km</v>
      </c>
      <c r="H82" s="8">
        <f t="shared" si="4"/>
        <v>0.013333333333333336</v>
      </c>
      <c r="I82" s="8">
        <f t="shared" si="5"/>
        <v>0</v>
      </c>
    </row>
    <row r="83" spans="1:9" ht="12.75">
      <c r="A83" s="9">
        <v>79</v>
      </c>
      <c r="B83" s="22" t="s">
        <v>167</v>
      </c>
      <c r="C83" s="22" t="s">
        <v>168</v>
      </c>
      <c r="D83" s="9">
        <v>1951</v>
      </c>
      <c r="E83" s="22" t="s">
        <v>29</v>
      </c>
      <c r="F83" s="41">
        <v>0.03356481481481482</v>
      </c>
      <c r="G83" s="9" t="str">
        <f aca="true" t="shared" si="6" ref="G83:G106">TEXT(INT((HOUR(F83)*3600+MINUTE(F83)*60+SECOND(F83))/$I$3/60),"0")&amp;"."&amp;TEXT(MOD((HOUR(F83)*3600+MINUTE(F83)*60+SECOND(F83))/$I$3,60),"00")&amp;"/km"</f>
        <v>6.03/km</v>
      </c>
      <c r="H83" s="8">
        <f aca="true" t="shared" si="7" ref="H83:H106">F83-$F$5</f>
        <v>0.01334490740740741</v>
      </c>
      <c r="I83" s="8">
        <f aca="true" t="shared" si="8" ref="I83:I106">F83-INDEX($F$5:$F$2880,MATCH(D83,$D$5:$D$2880,0))</f>
        <v>0.0031712962962963005</v>
      </c>
    </row>
    <row r="84" spans="1:9" ht="12.75">
      <c r="A84" s="9">
        <v>80</v>
      </c>
      <c r="B84" s="22" t="s">
        <v>169</v>
      </c>
      <c r="C84" s="22" t="s">
        <v>170</v>
      </c>
      <c r="D84" s="9">
        <v>1969</v>
      </c>
      <c r="E84" s="22" t="s">
        <v>58</v>
      </c>
      <c r="F84" s="40" t="s">
        <v>280</v>
      </c>
      <c r="G84" s="9" t="str">
        <f t="shared" si="6"/>
        <v>6.05/km</v>
      </c>
      <c r="H84" s="8">
        <f t="shared" si="7"/>
        <v>0.013587962962962961</v>
      </c>
      <c r="I84" s="8">
        <f t="shared" si="8"/>
        <v>0.00990740740740741</v>
      </c>
    </row>
    <row r="85" spans="1:9" ht="12.75">
      <c r="A85" s="9">
        <v>81</v>
      </c>
      <c r="B85" s="22" t="s">
        <v>171</v>
      </c>
      <c r="C85" s="22" t="s">
        <v>127</v>
      </c>
      <c r="D85" s="9">
        <v>1966</v>
      </c>
      <c r="E85" s="22" t="s">
        <v>58</v>
      </c>
      <c r="F85" s="40" t="s">
        <v>281</v>
      </c>
      <c r="G85" s="9" t="str">
        <f t="shared" si="6"/>
        <v>6.05/km</v>
      </c>
      <c r="H85" s="8">
        <f t="shared" si="7"/>
        <v>0.013599537037037042</v>
      </c>
      <c r="I85" s="8">
        <f t="shared" si="8"/>
        <v>0.008460648148148155</v>
      </c>
    </row>
    <row r="86" spans="1:9" ht="12.75">
      <c r="A86" s="9">
        <v>82</v>
      </c>
      <c r="B86" s="22" t="s">
        <v>172</v>
      </c>
      <c r="C86" s="22" t="s">
        <v>173</v>
      </c>
      <c r="D86" s="9">
        <v>1960</v>
      </c>
      <c r="E86" s="22" t="s">
        <v>174</v>
      </c>
      <c r="F86" s="40" t="s">
        <v>282</v>
      </c>
      <c r="G86" s="9" t="str">
        <f t="shared" si="6"/>
        <v>6.06/km</v>
      </c>
      <c r="H86" s="8">
        <f t="shared" si="7"/>
        <v>0.013634259259259256</v>
      </c>
      <c r="I86" s="8">
        <f t="shared" si="8"/>
        <v>0.004131944444444445</v>
      </c>
    </row>
    <row r="87" spans="1:9" ht="12.75">
      <c r="A87" s="9">
        <v>83</v>
      </c>
      <c r="B87" s="22" t="s">
        <v>175</v>
      </c>
      <c r="C87" s="22" t="s">
        <v>79</v>
      </c>
      <c r="D87" s="9">
        <v>1967</v>
      </c>
      <c r="E87" s="22" t="s">
        <v>150</v>
      </c>
      <c r="F87" s="40" t="s">
        <v>283</v>
      </c>
      <c r="G87" s="9" t="str">
        <f t="shared" si="6"/>
        <v>6.08/km</v>
      </c>
      <c r="H87" s="8">
        <f t="shared" si="7"/>
        <v>0.013831018518518513</v>
      </c>
      <c r="I87" s="8">
        <f t="shared" si="8"/>
        <v>0.007997685185185184</v>
      </c>
    </row>
    <row r="88" spans="1:9" ht="12.75">
      <c r="A88" s="9">
        <v>84</v>
      </c>
      <c r="B88" s="22" t="s">
        <v>176</v>
      </c>
      <c r="C88" s="22" t="s">
        <v>51</v>
      </c>
      <c r="D88" s="9">
        <v>1967</v>
      </c>
      <c r="E88" s="22" t="s">
        <v>177</v>
      </c>
      <c r="F88" s="40" t="s">
        <v>284</v>
      </c>
      <c r="G88" s="9" t="str">
        <f t="shared" si="6"/>
        <v>6.08/km</v>
      </c>
      <c r="H88" s="8">
        <f t="shared" si="7"/>
        <v>0.013865740740740741</v>
      </c>
      <c r="I88" s="8">
        <f t="shared" si="8"/>
        <v>0.008032407407407412</v>
      </c>
    </row>
    <row r="89" spans="1:9" ht="12.75">
      <c r="A89" s="9">
        <v>85</v>
      </c>
      <c r="B89" s="22" t="s">
        <v>178</v>
      </c>
      <c r="C89" s="22" t="s">
        <v>179</v>
      </c>
      <c r="D89" s="9">
        <v>1968</v>
      </c>
      <c r="E89" s="22" t="s">
        <v>36</v>
      </c>
      <c r="F89" s="40" t="s">
        <v>285</v>
      </c>
      <c r="G89" s="9" t="str">
        <f t="shared" si="6"/>
        <v>6.12/km</v>
      </c>
      <c r="H89" s="8">
        <f t="shared" si="7"/>
        <v>0.014212962962962962</v>
      </c>
      <c r="I89" s="8">
        <f t="shared" si="8"/>
        <v>0</v>
      </c>
    </row>
    <row r="90" spans="1:9" ht="12.75">
      <c r="A90" s="9">
        <v>86</v>
      </c>
      <c r="B90" s="22" t="s">
        <v>180</v>
      </c>
      <c r="C90" s="22" t="s">
        <v>9</v>
      </c>
      <c r="D90" s="9">
        <v>1969</v>
      </c>
      <c r="E90" s="22" t="s">
        <v>181</v>
      </c>
      <c r="F90" s="41">
        <v>0.03449074074074074</v>
      </c>
      <c r="G90" s="9" t="str">
        <f t="shared" si="6"/>
        <v>6.13/km</v>
      </c>
      <c r="H90" s="8">
        <f t="shared" si="7"/>
        <v>0.01427083333333333</v>
      </c>
      <c r="I90" s="8">
        <f t="shared" si="8"/>
        <v>0.010590277777777778</v>
      </c>
    </row>
    <row r="91" spans="1:9" ht="12.75">
      <c r="A91" s="9">
        <v>87</v>
      </c>
      <c r="B91" s="22" t="s">
        <v>182</v>
      </c>
      <c r="C91" s="22" t="s">
        <v>183</v>
      </c>
      <c r="D91" s="9">
        <v>1971</v>
      </c>
      <c r="E91" s="22" t="s">
        <v>181</v>
      </c>
      <c r="F91" s="40" t="s">
        <v>286</v>
      </c>
      <c r="G91" s="9" t="str">
        <f t="shared" si="6"/>
        <v>6.13/km</v>
      </c>
      <c r="H91" s="8">
        <f t="shared" si="7"/>
        <v>0.014282407407407403</v>
      </c>
      <c r="I91" s="8">
        <f t="shared" si="8"/>
        <v>0.01244212962962963</v>
      </c>
    </row>
    <row r="92" spans="1:9" ht="12.75">
      <c r="A92" s="9">
        <v>88</v>
      </c>
      <c r="B92" s="22" t="s">
        <v>184</v>
      </c>
      <c r="C92" s="22" t="s">
        <v>185</v>
      </c>
      <c r="D92" s="9">
        <v>1961</v>
      </c>
      <c r="E92" s="22" t="s">
        <v>36</v>
      </c>
      <c r="F92" s="40" t="s">
        <v>287</v>
      </c>
      <c r="G92" s="9" t="str">
        <f t="shared" si="6"/>
        <v>6.15/km</v>
      </c>
      <c r="H92" s="8">
        <f t="shared" si="7"/>
        <v>0.014513888888888889</v>
      </c>
      <c r="I92" s="8">
        <f t="shared" si="8"/>
        <v>0.0045601851851851845</v>
      </c>
    </row>
    <row r="93" spans="1:9" ht="12.75">
      <c r="A93" s="9">
        <v>89</v>
      </c>
      <c r="B93" s="22" t="s">
        <v>186</v>
      </c>
      <c r="C93" s="22" t="s">
        <v>187</v>
      </c>
      <c r="D93" s="9">
        <v>1964</v>
      </c>
      <c r="E93" s="22" t="s">
        <v>36</v>
      </c>
      <c r="F93" s="40" t="s">
        <v>288</v>
      </c>
      <c r="G93" s="9" t="str">
        <f t="shared" si="6"/>
        <v>6.18/km</v>
      </c>
      <c r="H93" s="8">
        <f t="shared" si="7"/>
        <v>0.014803240740740735</v>
      </c>
      <c r="I93" s="8">
        <f t="shared" si="8"/>
        <v>0.009340277777777774</v>
      </c>
    </row>
    <row r="94" spans="1:9" ht="12.75">
      <c r="A94" s="9">
        <v>90</v>
      </c>
      <c r="B94" s="22" t="s">
        <v>188</v>
      </c>
      <c r="C94" s="22" t="s">
        <v>82</v>
      </c>
      <c r="D94" s="9">
        <v>1949</v>
      </c>
      <c r="E94" s="22" t="s">
        <v>189</v>
      </c>
      <c r="F94" s="40" t="s">
        <v>289</v>
      </c>
      <c r="G94" s="9" t="str">
        <f t="shared" si="6"/>
        <v>6.21/km</v>
      </c>
      <c r="H94" s="8">
        <f t="shared" si="7"/>
        <v>0.015092592592592595</v>
      </c>
      <c r="I94" s="8">
        <f t="shared" si="8"/>
        <v>0</v>
      </c>
    </row>
    <row r="95" spans="1:9" ht="12.75">
      <c r="A95" s="9">
        <v>91</v>
      </c>
      <c r="B95" s="22" t="s">
        <v>190</v>
      </c>
      <c r="C95" s="22" t="s">
        <v>11</v>
      </c>
      <c r="D95" s="9">
        <v>1968</v>
      </c>
      <c r="E95" s="22" t="s">
        <v>18</v>
      </c>
      <c r="F95" s="40" t="s">
        <v>290</v>
      </c>
      <c r="G95" s="9" t="str">
        <f t="shared" si="6"/>
        <v>6.27/km</v>
      </c>
      <c r="H95" s="8">
        <f t="shared" si="7"/>
        <v>0.015601851851851853</v>
      </c>
      <c r="I95" s="8">
        <f t="shared" si="8"/>
        <v>0.001388888888888891</v>
      </c>
    </row>
    <row r="96" spans="1:9" ht="12.75">
      <c r="A96" s="9">
        <v>92</v>
      </c>
      <c r="B96" s="22" t="s">
        <v>191</v>
      </c>
      <c r="C96" s="22" t="s">
        <v>192</v>
      </c>
      <c r="D96" s="9">
        <v>1950</v>
      </c>
      <c r="E96" s="22" t="s">
        <v>150</v>
      </c>
      <c r="F96" s="40" t="s">
        <v>291</v>
      </c>
      <c r="G96" s="9" t="str">
        <f t="shared" si="6"/>
        <v>6.30/km</v>
      </c>
      <c r="H96" s="8">
        <f t="shared" si="7"/>
        <v>0.015879629629629625</v>
      </c>
      <c r="I96" s="8">
        <f t="shared" si="8"/>
        <v>0</v>
      </c>
    </row>
    <row r="97" spans="1:9" ht="12.75">
      <c r="A97" s="9">
        <v>93</v>
      </c>
      <c r="B97" s="22" t="s">
        <v>193</v>
      </c>
      <c r="C97" s="22" t="s">
        <v>194</v>
      </c>
      <c r="D97" s="9">
        <v>1959</v>
      </c>
      <c r="E97" s="22" t="s">
        <v>36</v>
      </c>
      <c r="F97" s="40" t="s">
        <v>292</v>
      </c>
      <c r="G97" s="9" t="str">
        <f t="shared" si="6"/>
        <v>6.30/km</v>
      </c>
      <c r="H97" s="8">
        <f t="shared" si="7"/>
        <v>0.015914351851851853</v>
      </c>
      <c r="I97" s="8">
        <f t="shared" si="8"/>
        <v>0.010416666666666668</v>
      </c>
    </row>
    <row r="98" spans="1:9" ht="12.75">
      <c r="A98" s="9">
        <v>94</v>
      </c>
      <c r="B98" s="22" t="s">
        <v>195</v>
      </c>
      <c r="C98" s="22" t="s">
        <v>196</v>
      </c>
      <c r="D98" s="9">
        <v>1971</v>
      </c>
      <c r="E98" s="22" t="s">
        <v>150</v>
      </c>
      <c r="F98" s="40" t="s">
        <v>293</v>
      </c>
      <c r="G98" s="9" t="str">
        <f t="shared" si="6"/>
        <v>6.30/km</v>
      </c>
      <c r="H98" s="8">
        <f t="shared" si="7"/>
        <v>0.01592592592592592</v>
      </c>
      <c r="I98" s="8">
        <f t="shared" si="8"/>
        <v>0.014085648148148146</v>
      </c>
    </row>
    <row r="99" spans="1:9" ht="12.75">
      <c r="A99" s="9">
        <v>95</v>
      </c>
      <c r="B99" s="22" t="s">
        <v>197</v>
      </c>
      <c r="C99" s="22" t="s">
        <v>111</v>
      </c>
      <c r="D99" s="9">
        <v>1953</v>
      </c>
      <c r="E99" s="22" t="s">
        <v>150</v>
      </c>
      <c r="F99" s="40" t="s">
        <v>294</v>
      </c>
      <c r="G99" s="9" t="str">
        <f t="shared" si="6"/>
        <v>6.46/km</v>
      </c>
      <c r="H99" s="8">
        <f t="shared" si="7"/>
        <v>0.017337962962962965</v>
      </c>
      <c r="I99" s="8">
        <f t="shared" si="8"/>
        <v>0</v>
      </c>
    </row>
    <row r="100" spans="1:9" ht="12.75">
      <c r="A100" s="9">
        <v>96</v>
      </c>
      <c r="B100" s="22" t="s">
        <v>198</v>
      </c>
      <c r="C100" s="22" t="s">
        <v>199</v>
      </c>
      <c r="D100" s="9">
        <v>1945</v>
      </c>
      <c r="E100" s="22" t="s">
        <v>36</v>
      </c>
      <c r="F100" s="40" t="s">
        <v>295</v>
      </c>
      <c r="G100" s="9" t="str">
        <f t="shared" si="6"/>
        <v>6.54/km</v>
      </c>
      <c r="H100" s="8">
        <f t="shared" si="7"/>
        <v>0.018148148148148142</v>
      </c>
      <c r="I100" s="8">
        <f t="shared" si="8"/>
        <v>0.007986111111111107</v>
      </c>
    </row>
    <row r="101" spans="1:9" ht="12.75">
      <c r="A101" s="9">
        <v>97</v>
      </c>
      <c r="B101" s="22" t="s">
        <v>200</v>
      </c>
      <c r="C101" s="22" t="s">
        <v>87</v>
      </c>
      <c r="D101" s="9">
        <v>1941</v>
      </c>
      <c r="E101" s="22" t="s">
        <v>36</v>
      </c>
      <c r="F101" s="40" t="s">
        <v>295</v>
      </c>
      <c r="G101" s="9" t="str">
        <f t="shared" si="6"/>
        <v>6.54/km</v>
      </c>
      <c r="H101" s="8">
        <f t="shared" si="7"/>
        <v>0.018148148148148142</v>
      </c>
      <c r="I101" s="8">
        <f t="shared" si="8"/>
        <v>0</v>
      </c>
    </row>
    <row r="102" spans="1:9" ht="12.75">
      <c r="A102" s="9">
        <v>98</v>
      </c>
      <c r="B102" s="22" t="s">
        <v>201</v>
      </c>
      <c r="C102" s="22" t="s">
        <v>101</v>
      </c>
      <c r="D102" s="9">
        <v>1937</v>
      </c>
      <c r="E102" s="22" t="s">
        <v>29</v>
      </c>
      <c r="F102" s="40" t="s">
        <v>296</v>
      </c>
      <c r="G102" s="9" t="str">
        <f t="shared" si="6"/>
        <v>6.56/km</v>
      </c>
      <c r="H102" s="8">
        <f t="shared" si="7"/>
        <v>0.01828703703703704</v>
      </c>
      <c r="I102" s="8">
        <f t="shared" si="8"/>
        <v>0</v>
      </c>
    </row>
    <row r="103" spans="1:9" ht="12.75">
      <c r="A103" s="6">
        <v>99</v>
      </c>
      <c r="B103" s="26" t="s">
        <v>202</v>
      </c>
      <c r="C103" s="26" t="s">
        <v>11</v>
      </c>
      <c r="D103" s="6">
        <v>1960</v>
      </c>
      <c r="E103" s="26" t="s">
        <v>301</v>
      </c>
      <c r="F103" s="44">
        <v>0.04108796296296296</v>
      </c>
      <c r="G103" s="6" t="str">
        <f t="shared" si="6"/>
        <v>7.24/km</v>
      </c>
      <c r="H103" s="12">
        <f t="shared" si="7"/>
        <v>0.02086805555555555</v>
      </c>
      <c r="I103" s="12">
        <f t="shared" si="8"/>
        <v>0.011365740740740739</v>
      </c>
    </row>
    <row r="104" spans="1:9" ht="12.75">
      <c r="A104" s="9">
        <v>100</v>
      </c>
      <c r="B104" s="22" t="s">
        <v>203</v>
      </c>
      <c r="C104" s="22" t="s">
        <v>204</v>
      </c>
      <c r="D104" s="9">
        <v>1945</v>
      </c>
      <c r="E104" s="22" t="s">
        <v>29</v>
      </c>
      <c r="F104" s="40" t="s">
        <v>297</v>
      </c>
      <c r="G104" s="9" t="str">
        <f t="shared" si="6"/>
        <v>8.01/km</v>
      </c>
      <c r="H104" s="8">
        <f t="shared" si="7"/>
        <v>0.02430555555555556</v>
      </c>
      <c r="I104" s="8">
        <f t="shared" si="8"/>
        <v>0.014143518518518524</v>
      </c>
    </row>
    <row r="105" spans="1:9" ht="12.75">
      <c r="A105" s="9">
        <v>101</v>
      </c>
      <c r="B105" s="22" t="s">
        <v>205</v>
      </c>
      <c r="C105" s="22" t="s">
        <v>206</v>
      </c>
      <c r="D105" s="9">
        <v>1942</v>
      </c>
      <c r="E105" s="22" t="s">
        <v>207</v>
      </c>
      <c r="F105" s="40" t="s">
        <v>298</v>
      </c>
      <c r="G105" s="9" t="str">
        <f t="shared" si="6"/>
        <v>8.14/km</v>
      </c>
      <c r="H105" s="8">
        <f t="shared" si="7"/>
        <v>0.025509259259259252</v>
      </c>
      <c r="I105" s="8">
        <f t="shared" si="8"/>
        <v>0</v>
      </c>
    </row>
    <row r="106" spans="1:9" ht="12.75">
      <c r="A106" s="7">
        <v>102</v>
      </c>
      <c r="B106" s="24" t="s">
        <v>208</v>
      </c>
      <c r="C106" s="24" t="s">
        <v>209</v>
      </c>
      <c r="D106" s="7">
        <v>1938</v>
      </c>
      <c r="E106" s="24" t="s">
        <v>36</v>
      </c>
      <c r="F106" s="42" t="s">
        <v>299</v>
      </c>
      <c r="G106" s="7" t="str">
        <f t="shared" si="6"/>
        <v>8.46/km</v>
      </c>
      <c r="H106" s="38">
        <f t="shared" si="7"/>
        <v>0.028437499999999998</v>
      </c>
      <c r="I106" s="38">
        <f t="shared" si="8"/>
        <v>0</v>
      </c>
    </row>
  </sheetData>
  <sheetProtection/>
  <autoFilter ref="A4:I10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Corriamo per l'autismo</v>
      </c>
      <c r="B1" s="36"/>
      <c r="C1" s="36"/>
    </row>
    <row r="2" spans="1:3" ht="33" customHeight="1">
      <c r="A2" s="37" t="str">
        <f>Individuale!A3&amp;" km. "&amp;Individuale!I3</f>
        <v>Villa Ada - Roma (RM) Italia - Domenica 03/11/2013 km. 8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36</v>
      </c>
      <c r="C4" s="21">
        <v>24</v>
      </c>
    </row>
    <row r="5" spans="1:3" ht="15" customHeight="1">
      <c r="A5" s="9">
        <v>2</v>
      </c>
      <c r="B5" s="22" t="s">
        <v>29</v>
      </c>
      <c r="C5" s="23">
        <v>14</v>
      </c>
    </row>
    <row r="6" spans="1:3" ht="15" customHeight="1">
      <c r="A6" s="9">
        <v>3</v>
      </c>
      <c r="B6" s="22" t="s">
        <v>42</v>
      </c>
      <c r="C6" s="23">
        <v>6</v>
      </c>
    </row>
    <row r="7" spans="1:3" ht="15" customHeight="1">
      <c r="A7" s="9">
        <v>4</v>
      </c>
      <c r="B7" s="22" t="s">
        <v>150</v>
      </c>
      <c r="C7" s="23">
        <v>6</v>
      </c>
    </row>
    <row r="8" spans="1:3" ht="15" customHeight="1">
      <c r="A8" s="9">
        <v>5</v>
      </c>
      <c r="B8" s="22" t="s">
        <v>56</v>
      </c>
      <c r="C8" s="23">
        <v>5</v>
      </c>
    </row>
    <row r="9" spans="1:3" ht="15" customHeight="1">
      <c r="A9" s="9">
        <v>6</v>
      </c>
      <c r="B9" s="22" t="s">
        <v>47</v>
      </c>
      <c r="C9" s="23">
        <v>4</v>
      </c>
    </row>
    <row r="10" spans="1:3" ht="15" customHeight="1">
      <c r="A10" s="9">
        <v>7</v>
      </c>
      <c r="B10" s="22" t="s">
        <v>58</v>
      </c>
      <c r="C10" s="23">
        <v>4</v>
      </c>
    </row>
    <row r="11" spans="1:3" ht="15" customHeight="1">
      <c r="A11" s="9">
        <v>8</v>
      </c>
      <c r="B11" s="22" t="s">
        <v>300</v>
      </c>
      <c r="C11" s="23">
        <v>4</v>
      </c>
    </row>
    <row r="12" spans="1:3" ht="15" customHeight="1">
      <c r="A12" s="9">
        <v>9</v>
      </c>
      <c r="B12" s="22" t="s">
        <v>62</v>
      </c>
      <c r="C12" s="23">
        <v>4</v>
      </c>
    </row>
    <row r="13" spans="1:3" ht="15" customHeight="1">
      <c r="A13" s="6">
        <v>10</v>
      </c>
      <c r="B13" s="26" t="s">
        <v>301</v>
      </c>
      <c r="C13" s="27">
        <v>2</v>
      </c>
    </row>
    <row r="14" spans="1:3" ht="15" customHeight="1">
      <c r="A14" s="9">
        <v>11</v>
      </c>
      <c r="B14" s="22" t="s">
        <v>135</v>
      </c>
      <c r="C14" s="23">
        <v>2</v>
      </c>
    </row>
    <row r="15" spans="1:3" ht="15" customHeight="1">
      <c r="A15" s="9">
        <v>12</v>
      </c>
      <c r="B15" s="22" t="s">
        <v>18</v>
      </c>
      <c r="C15" s="23">
        <v>2</v>
      </c>
    </row>
    <row r="16" spans="1:3" ht="15" customHeight="1">
      <c r="A16" s="9">
        <v>13</v>
      </c>
      <c r="B16" s="22" t="s">
        <v>181</v>
      </c>
      <c r="C16" s="23">
        <v>2</v>
      </c>
    </row>
    <row r="17" spans="1:3" ht="15" customHeight="1">
      <c r="A17" s="9">
        <v>14</v>
      </c>
      <c r="B17" s="22" t="s">
        <v>39</v>
      </c>
      <c r="C17" s="23">
        <v>2</v>
      </c>
    </row>
    <row r="18" spans="1:3" ht="15" customHeight="1">
      <c r="A18" s="9">
        <v>15</v>
      </c>
      <c r="B18" s="22" t="s">
        <v>125</v>
      </c>
      <c r="C18" s="23">
        <v>2</v>
      </c>
    </row>
    <row r="19" spans="1:3" ht="15" customHeight="1">
      <c r="A19" s="9">
        <v>16</v>
      </c>
      <c r="B19" s="22" t="s">
        <v>114</v>
      </c>
      <c r="C19" s="23">
        <v>2</v>
      </c>
    </row>
    <row r="20" spans="1:3" ht="15" customHeight="1">
      <c r="A20" s="9">
        <v>17</v>
      </c>
      <c r="B20" s="22" t="s">
        <v>157</v>
      </c>
      <c r="C20" s="23">
        <v>1</v>
      </c>
    </row>
    <row r="21" spans="1:3" ht="15" customHeight="1">
      <c r="A21" s="9">
        <v>18</v>
      </c>
      <c r="B21" s="22" t="s">
        <v>17</v>
      </c>
      <c r="C21" s="23">
        <v>1</v>
      </c>
    </row>
    <row r="22" spans="1:3" ht="15" customHeight="1">
      <c r="A22" s="9">
        <v>19</v>
      </c>
      <c r="B22" s="22" t="s">
        <v>64</v>
      </c>
      <c r="C22" s="23">
        <v>1</v>
      </c>
    </row>
    <row r="23" spans="1:3" ht="15" customHeight="1">
      <c r="A23" s="9">
        <v>20</v>
      </c>
      <c r="B23" s="22" t="s">
        <v>207</v>
      </c>
      <c r="C23" s="23">
        <v>1</v>
      </c>
    </row>
    <row r="24" spans="1:3" ht="15" customHeight="1">
      <c r="A24" s="9">
        <v>21</v>
      </c>
      <c r="B24" s="22" t="s">
        <v>77</v>
      </c>
      <c r="C24" s="23">
        <v>1</v>
      </c>
    </row>
    <row r="25" spans="1:3" ht="15" customHeight="1">
      <c r="A25" s="9">
        <v>22</v>
      </c>
      <c r="B25" s="22" t="s">
        <v>27</v>
      </c>
      <c r="C25" s="23">
        <v>1</v>
      </c>
    </row>
    <row r="26" spans="1:3" ht="15" customHeight="1">
      <c r="A26" s="9">
        <v>23</v>
      </c>
      <c r="B26" s="22" t="s">
        <v>32</v>
      </c>
      <c r="C26" s="23">
        <v>1</v>
      </c>
    </row>
    <row r="27" spans="1:3" ht="15" customHeight="1">
      <c r="A27" s="9">
        <v>24</v>
      </c>
      <c r="B27" s="22" t="s">
        <v>19</v>
      </c>
      <c r="C27" s="23">
        <v>1</v>
      </c>
    </row>
    <row r="28" spans="1:3" ht="15" customHeight="1">
      <c r="A28" s="9">
        <v>25</v>
      </c>
      <c r="B28" s="22" t="s">
        <v>106</v>
      </c>
      <c r="C28" s="23">
        <v>1</v>
      </c>
    </row>
    <row r="29" spans="1:3" ht="15" customHeight="1">
      <c r="A29" s="9">
        <v>26</v>
      </c>
      <c r="B29" s="22" t="s">
        <v>174</v>
      </c>
      <c r="C29" s="23">
        <v>1</v>
      </c>
    </row>
    <row r="30" spans="1:3" ht="15" customHeight="1">
      <c r="A30" s="9">
        <v>27</v>
      </c>
      <c r="B30" s="22" t="s">
        <v>93</v>
      </c>
      <c r="C30" s="23">
        <v>1</v>
      </c>
    </row>
    <row r="31" spans="1:3" ht="15" customHeight="1">
      <c r="A31" s="9">
        <v>28</v>
      </c>
      <c r="B31" s="22" t="s">
        <v>99</v>
      </c>
      <c r="C31" s="23">
        <v>1</v>
      </c>
    </row>
    <row r="32" spans="1:3" ht="15" customHeight="1">
      <c r="A32" s="9">
        <v>29</v>
      </c>
      <c r="B32" s="22" t="s">
        <v>140</v>
      </c>
      <c r="C32" s="23">
        <v>1</v>
      </c>
    </row>
    <row r="33" spans="1:3" ht="15" customHeight="1">
      <c r="A33" s="9">
        <v>30</v>
      </c>
      <c r="B33" s="22" t="s">
        <v>177</v>
      </c>
      <c r="C33" s="23">
        <v>1</v>
      </c>
    </row>
    <row r="34" spans="1:3" ht="15" customHeight="1">
      <c r="A34" s="9">
        <v>31</v>
      </c>
      <c r="B34" s="22" t="s">
        <v>189</v>
      </c>
      <c r="C34" s="23">
        <v>1</v>
      </c>
    </row>
    <row r="35" spans="1:3" ht="15" customHeight="1">
      <c r="A35" s="9">
        <v>32</v>
      </c>
      <c r="B35" s="22" t="s">
        <v>96</v>
      </c>
      <c r="C35" s="23">
        <v>1</v>
      </c>
    </row>
    <row r="36" spans="1:3" ht="15" customHeight="1">
      <c r="A36" s="7">
        <v>33</v>
      </c>
      <c r="B36" s="24" t="s">
        <v>129</v>
      </c>
      <c r="C36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2013-11-12T16:13:20Z</dcterms:modified>
  <cp:category/>
  <cp:version/>
  <cp:contentType/>
  <cp:contentStatus/>
</cp:coreProperties>
</file>