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<sst xmlns="http://schemas.openxmlformats.org/spreadsheetml/2006/main" count="941" uniqueCount="405">
  <si>
    <t>VALENTINO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</si>
  <si>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</si>
  <si>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</si>
  <si>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</si>
  <si>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</si>
  <si>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</si>
  <si>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</si>
  <si>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</si>
  <si>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</si>
  <si>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</si>
  <si>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</si>
  <si>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</si>
  <si>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</si>
  <si>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</si>
  <si>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</si>
  <si>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</si>
  <si>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</si>
  <si>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</si>
  <si>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</si>
  <si>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</si>
  <si>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</si>
  <si>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</si>
  <si>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</si>
  <si>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</si>
  <si>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</si>
  <si>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</si>
  <si>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</si>
  <si>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</si>
  <si>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LUCIANO</t>
  </si>
  <si>
    <t>ROBERTO</t>
  </si>
  <si>
    <t>FRANCO</t>
  </si>
  <si>
    <t>MASSIMO</t>
  </si>
  <si>
    <t>MAURIZIO</t>
  </si>
  <si>
    <t>MASSIMILIANO</t>
  </si>
  <si>
    <t>PAOLO</t>
  </si>
  <si>
    <t>MICHELE</t>
  </si>
  <si>
    <t>LUIGI</t>
  </si>
  <si>
    <t>GIOVANNI</t>
  </si>
  <si>
    <t>ANTONIO</t>
  </si>
  <si>
    <t>GIANNI</t>
  </si>
  <si>
    <t>ENRICO</t>
  </si>
  <si>
    <t>ROSSI</t>
  </si>
  <si>
    <t>PAOLA</t>
  </si>
  <si>
    <t>MARCELLO</t>
  </si>
  <si>
    <t>MANCINI</t>
  </si>
  <si>
    <t>GIORDANO</t>
  </si>
  <si>
    <t>GIORGIO</t>
  </si>
  <si>
    <t>VINCENZO</t>
  </si>
  <si>
    <t>SERGIO</t>
  </si>
  <si>
    <t>UMBERTO</t>
  </si>
  <si>
    <t>ROBERTA</t>
  </si>
  <si>
    <t>PASQUALE</t>
  </si>
  <si>
    <t>PIETRO</t>
  </si>
  <si>
    <t>ROMANO</t>
  </si>
  <si>
    <t>SILVIA</t>
  </si>
  <si>
    <t>GIANNINI</t>
  </si>
  <si>
    <t>D'ORAZIO</t>
  </si>
  <si>
    <t>RENATO</t>
  </si>
  <si>
    <t>RENZO</t>
  </si>
  <si>
    <t>CONTI</t>
  </si>
  <si>
    <t>GIUSEPPINA</t>
  </si>
  <si>
    <t>UGO</t>
  </si>
  <si>
    <t>LEONARDO</t>
  </si>
  <si>
    <t>GIANLUCA</t>
  </si>
  <si>
    <t>MARIO</t>
  </si>
  <si>
    <t>SANDRO</t>
  </si>
  <si>
    <t>DARIO</t>
  </si>
  <si>
    <t>DI COSIMO</t>
  </si>
  <si>
    <t>GROSSI</t>
  </si>
  <si>
    <t>MARINI</t>
  </si>
  <si>
    <t>EDOARDO</t>
  </si>
  <si>
    <t>SERENA</t>
  </si>
  <si>
    <t>IVANA</t>
  </si>
  <si>
    <t>ARSENTI</t>
  </si>
  <si>
    <t>GUIDO</t>
  </si>
  <si>
    <t>E</t>
  </si>
  <si>
    <t>ALTO LAZIO</t>
  </si>
  <si>
    <t>DANIELE</t>
  </si>
  <si>
    <t>C</t>
  </si>
  <si>
    <t>COGNATA</t>
  </si>
  <si>
    <t>B</t>
  </si>
  <si>
    <t>EMANUELE</t>
  </si>
  <si>
    <t>A</t>
  </si>
  <si>
    <t>D</t>
  </si>
  <si>
    <t>F</t>
  </si>
  <si>
    <t>GELANGA</t>
  </si>
  <si>
    <t>RENZI</t>
  </si>
  <si>
    <t>MARSILIO</t>
  </si>
  <si>
    <t>DI CLEMENTE</t>
  </si>
  <si>
    <t>VIRTUS CORCHIANO</t>
  </si>
  <si>
    <t>CANTONI</t>
  </si>
  <si>
    <t>LIBERTAS ELLERA</t>
  </si>
  <si>
    <t>ANTONINO</t>
  </si>
  <si>
    <t>AMICI DELLA PINETA</t>
  </si>
  <si>
    <t>PUCCI</t>
  </si>
  <si>
    <t>G</t>
  </si>
  <si>
    <t>BOLSENA FORUM SPORT</t>
  </si>
  <si>
    <t>FERRI</t>
  </si>
  <si>
    <t>RICCI</t>
  </si>
  <si>
    <t>PACE</t>
  </si>
  <si>
    <t>ELIO</t>
  </si>
  <si>
    <t>FRACASSA</t>
  </si>
  <si>
    <t>MANTOZZI</t>
  </si>
  <si>
    <t>AMEDEO</t>
  </si>
  <si>
    <t>ANNA BABY RUNNER</t>
  </si>
  <si>
    <t>DI BERNARDO</t>
  </si>
  <si>
    <t>PAOLI</t>
  </si>
  <si>
    <t>INDIVIDUALE</t>
  </si>
  <si>
    <t>VISMARA</t>
  </si>
  <si>
    <t>ANTONELLA</t>
  </si>
  <si>
    <t>MAIETTO</t>
  </si>
  <si>
    <t>ATLETICA ORTE</t>
  </si>
  <si>
    <t>LIBERI PODISTI</t>
  </si>
  <si>
    <t>SPADA</t>
  </si>
  <si>
    <t>PAONE</t>
  </si>
  <si>
    <t>H</t>
  </si>
  <si>
    <t>BRUNOTTI</t>
  </si>
  <si>
    <t>GINO</t>
  </si>
  <si>
    <t>D'EMILIO</t>
  </si>
  <si>
    <t>ORSINI</t>
  </si>
  <si>
    <t>LUCCHETTI</t>
  </si>
  <si>
    <t>RAVONI</t>
  </si>
  <si>
    <t>USAI</t>
  </si>
  <si>
    <t>GIAMPAOLO</t>
  </si>
  <si>
    <t>PROCACCI</t>
  </si>
  <si>
    <t>ATLETICA NEPI</t>
  </si>
  <si>
    <t>BOCCIALONI</t>
  </si>
  <si>
    <t>CAPITONI</t>
  </si>
  <si>
    <t>AGOSTINI</t>
  </si>
  <si>
    <t>LUPI</t>
  </si>
  <si>
    <t>MARINO</t>
  </si>
  <si>
    <t>I</t>
  </si>
  <si>
    <t>NELLI</t>
  </si>
  <si>
    <t>COPPARI</t>
  </si>
  <si>
    <t>ORRU'</t>
  </si>
  <si>
    <t>SIMONA</t>
  </si>
  <si>
    <t>IONE</t>
  </si>
  <si>
    <t>ROMOLI</t>
  </si>
  <si>
    <t>TOLI</t>
  </si>
  <si>
    <t>MIGLIORINI</t>
  </si>
  <si>
    <t>VILMA</t>
  </si>
  <si>
    <t>BENEDETTI</t>
  </si>
  <si>
    <t>BURLA</t>
  </si>
  <si>
    <t>FERNANDO</t>
  </si>
  <si>
    <t>STELLA</t>
  </si>
  <si>
    <t>ALFREDO</t>
  </si>
  <si>
    <t>L</t>
  </si>
  <si>
    <t>LISI</t>
  </si>
  <si>
    <t>MORDECCHI</t>
  </si>
  <si>
    <t>LUCIO</t>
  </si>
  <si>
    <t>NICOLETTA</t>
  </si>
  <si>
    <t>LAURA</t>
  </si>
  <si>
    <t>ERCOLI</t>
  </si>
  <si>
    <t>NATALE</t>
  </si>
  <si>
    <t>NOBILI</t>
  </si>
  <si>
    <t>SCORSINO</t>
  </si>
  <si>
    <t>EUGENIO</t>
  </si>
  <si>
    <t>BIAGETTI</t>
  </si>
  <si>
    <t>BARBOSA DE ARAUJO</t>
  </si>
  <si>
    <t>LUZIA</t>
  </si>
  <si>
    <t>RAMPICONI</t>
  </si>
  <si>
    <t>ADRIANO</t>
  </si>
  <si>
    <t>SINI</t>
  </si>
  <si>
    <t>CAPOTOSTI</t>
  </si>
  <si>
    <t>SCARDETTA</t>
  </si>
  <si>
    <t>CIOCCOLINI</t>
  </si>
  <si>
    <t>BOUDOUMA</t>
  </si>
  <si>
    <t>YAHYA</t>
  </si>
  <si>
    <t>SABINA MARATHON CLUB</t>
  </si>
  <si>
    <t>PIFFERI</t>
  </si>
  <si>
    <t>AS ROMA 83</t>
  </si>
  <si>
    <t>CRISOSTOMI</t>
  </si>
  <si>
    <t>FARAONI</t>
  </si>
  <si>
    <t>ASAL MANZIANA</t>
  </si>
  <si>
    <t>GIUSTINI</t>
  </si>
  <si>
    <t>ZONA OLIMPICA</t>
  </si>
  <si>
    <t>PANUNZI</t>
  </si>
  <si>
    <t>FLORIANO</t>
  </si>
  <si>
    <t>GIORGETTI</t>
  </si>
  <si>
    <t>AMATORI TERNI</t>
  </si>
  <si>
    <t>PODISTI MARA</t>
  </si>
  <si>
    <t>BRIZZI</t>
  </si>
  <si>
    <t>FIORITO</t>
  </si>
  <si>
    <t>RUNNER SANGEMINI</t>
  </si>
  <si>
    <t>TASSONE</t>
  </si>
  <si>
    <t>CAVALLUCCI</t>
  </si>
  <si>
    <t>GERMONI</t>
  </si>
  <si>
    <t>ANGUILLARA SABAZIA R.</t>
  </si>
  <si>
    <t>DI BERNARDI</t>
  </si>
  <si>
    <t>COSTA D'ARGENTO</t>
  </si>
  <si>
    <t>OLIVIERO</t>
  </si>
  <si>
    <t>STABILE</t>
  </si>
  <si>
    <t>PAOLELLI</t>
  </si>
  <si>
    <t>SOC. MODELLI CERAMICI R.</t>
  </si>
  <si>
    <t>GRECO</t>
  </si>
  <si>
    <t>DI MARCO SPORT</t>
  </si>
  <si>
    <t>RICCITELLI</t>
  </si>
  <si>
    <t>US ROMA 83</t>
  </si>
  <si>
    <t>CAPARDI</t>
  </si>
  <si>
    <t>SACCHI</t>
  </si>
  <si>
    <t>MATANI</t>
  </si>
  <si>
    <t>A.S.A.L. MANZIANA</t>
  </si>
  <si>
    <t>POLISPORTIVA MOLTALTO</t>
  </si>
  <si>
    <t>CONFORTI</t>
  </si>
  <si>
    <t>MERCANTINI</t>
  </si>
  <si>
    <t>PODISTICA CARSULAR</t>
  </si>
  <si>
    <t>ANASTASI</t>
  </si>
  <si>
    <t>CESOLINI</t>
  </si>
  <si>
    <t>ASD DI MARCO</t>
  </si>
  <si>
    <t>ASD LIBERTAS ELLERA</t>
  </si>
  <si>
    <t>SILVA</t>
  </si>
  <si>
    <t>RICCARDO</t>
  </si>
  <si>
    <t>CORIGLIANI</t>
  </si>
  <si>
    <t>BORDI</t>
  </si>
  <si>
    <t>DE BERNARDI</t>
  </si>
  <si>
    <t>ASDGS COSTA D'ARGENTO</t>
  </si>
  <si>
    <t>FARINA</t>
  </si>
  <si>
    <t>LAZIO RINNER</t>
  </si>
  <si>
    <t>OTTAVIANELLI</t>
  </si>
  <si>
    <t>ODDO</t>
  </si>
  <si>
    <t>SANGIORGI</t>
  </si>
  <si>
    <t>CAVALLARI</t>
  </si>
  <si>
    <t>GIOVANNI SCAVO 200</t>
  </si>
  <si>
    <t>MENICHELLI</t>
  </si>
  <si>
    <t>SIROTTI</t>
  </si>
  <si>
    <t>PODISTICA MYRICAE</t>
  </si>
  <si>
    <t>TOMBOLINI</t>
  </si>
  <si>
    <t>ARCELLA</t>
  </si>
  <si>
    <t>CONCETTA</t>
  </si>
  <si>
    <t>SETTIMI</t>
  </si>
  <si>
    <t>RINALDO</t>
  </si>
  <si>
    <t>MASTROPIETRO</t>
  </si>
  <si>
    <t>GRUPPO SPORT. MILLEPIEDI</t>
  </si>
  <si>
    <t>FILIPPONI</t>
  </si>
  <si>
    <t>BARTOLINI</t>
  </si>
  <si>
    <t>SUADONI</t>
  </si>
  <si>
    <t>GHIGI</t>
  </si>
  <si>
    <t>GS CAT. SPORT ROMA</t>
  </si>
  <si>
    <t>PECELLI</t>
  </si>
  <si>
    <t>FELICIAU</t>
  </si>
  <si>
    <t>PATRISON</t>
  </si>
  <si>
    <t>SANTA MARINELLA RUN.</t>
  </si>
  <si>
    <t>ANGELUZZI</t>
  </si>
  <si>
    <t>TREPICCIONE</t>
  </si>
  <si>
    <t>LAZIO RUMERTEA</t>
  </si>
  <si>
    <t>FORMICA</t>
  </si>
  <si>
    <t>ZANI</t>
  </si>
  <si>
    <t>ASD G.P. AIRONE</t>
  </si>
  <si>
    <t>NICCOLI</t>
  </si>
  <si>
    <t xml:space="preserve">GRIFONI </t>
  </si>
  <si>
    <t>ESERCITO GS</t>
  </si>
  <si>
    <t>ROSCI</t>
  </si>
  <si>
    <t>FEDERICO</t>
  </si>
  <si>
    <t>MARCHETTI</t>
  </si>
  <si>
    <t>BELLITO</t>
  </si>
  <si>
    <t>ASD BOLSENA FORUM</t>
  </si>
  <si>
    <t>ZANONI</t>
  </si>
  <si>
    <t>URBANI</t>
  </si>
  <si>
    <t>LIBERTAS ORVIETO</t>
  </si>
  <si>
    <t>ROCCHI</t>
  </si>
  <si>
    <t>GALLINELLA</t>
  </si>
  <si>
    <t>PERLUIGI</t>
  </si>
  <si>
    <t>OSTINI</t>
  </si>
  <si>
    <t xml:space="preserve">LEONARDI </t>
  </si>
  <si>
    <t>GIANPAOLO</t>
  </si>
  <si>
    <t>TIRRATTERRA</t>
  </si>
  <si>
    <t>ASD ATLETICA ORTE</t>
  </si>
  <si>
    <t>IANNILLI</t>
  </si>
  <si>
    <t>RODOLFO</t>
  </si>
  <si>
    <t>ZINNI</t>
  </si>
  <si>
    <t>ASD COSTA D'ARGENTO</t>
  </si>
  <si>
    <t>PATRIZI</t>
  </si>
  <si>
    <t>VECCHIARELLI</t>
  </si>
  <si>
    <t xml:space="preserve">MORGANTI </t>
  </si>
  <si>
    <t>MARIANNA</t>
  </si>
  <si>
    <t>FRATINI</t>
  </si>
  <si>
    <t>ASD LIBERI PODISTI</t>
  </si>
  <si>
    <t>SS LAZIO ATL</t>
  </si>
  <si>
    <t>CHIRICO</t>
  </si>
  <si>
    <t>MIZZELLI</t>
  </si>
  <si>
    <t>ASD MODELLI CERAMICI</t>
  </si>
  <si>
    <t>FELICI</t>
  </si>
  <si>
    <t xml:space="preserve">DE STEFANIS </t>
  </si>
  <si>
    <t>BIZZARRI</t>
  </si>
  <si>
    <t>MERLINO</t>
  </si>
  <si>
    <t>MICHELA</t>
  </si>
  <si>
    <t>ASI ALLENZA SPORT</t>
  </si>
  <si>
    <t>GETTATELLI</t>
  </si>
  <si>
    <t>NAPPI</t>
  </si>
  <si>
    <t>MANGIALLARDI</t>
  </si>
  <si>
    <t>PISTOIA</t>
  </si>
  <si>
    <t>LAURETTI</t>
  </si>
  <si>
    <t xml:space="preserve">PAOLOCCI </t>
  </si>
  <si>
    <t>BERNI</t>
  </si>
  <si>
    <t>ROSA</t>
  </si>
  <si>
    <t>MASINI</t>
  </si>
  <si>
    <t>TURCO</t>
  </si>
  <si>
    <t>PROIETTI</t>
  </si>
  <si>
    <t>FOSSI</t>
  </si>
  <si>
    <t>SCOTTI</t>
  </si>
  <si>
    <t>GREGORI</t>
  </si>
  <si>
    <t>D'ANTO'</t>
  </si>
  <si>
    <t>TRADARDI</t>
  </si>
  <si>
    <t>EUSTACHI</t>
  </si>
  <si>
    <t>MALATON CLUB ROMA</t>
  </si>
  <si>
    <t>ETTORE</t>
  </si>
  <si>
    <t>NERVINI</t>
  </si>
  <si>
    <t>RAMELLA</t>
  </si>
  <si>
    <t>TUIA</t>
  </si>
  <si>
    <t>PAOLACCI</t>
  </si>
  <si>
    <t>SEVERA</t>
  </si>
  <si>
    <t>ERALDO</t>
  </si>
  <si>
    <t>IL CAMPANILE</t>
  </si>
  <si>
    <t>FALCONE</t>
  </si>
  <si>
    <t>BIGAGLI</t>
  </si>
  <si>
    <t>LAI</t>
  </si>
  <si>
    <t>BANCARI ROMANI</t>
  </si>
  <si>
    <t>CLAVA</t>
  </si>
  <si>
    <t>MARIADELIA</t>
  </si>
  <si>
    <t>MINNUCCI</t>
  </si>
  <si>
    <t>ERNESTO</t>
  </si>
  <si>
    <t>ASRC</t>
  </si>
  <si>
    <t>BERTO</t>
  </si>
  <si>
    <t>GUIDA</t>
  </si>
  <si>
    <t>MARIA ONORINA</t>
  </si>
  <si>
    <t>COSTANZI</t>
  </si>
  <si>
    <t>ORTENZI</t>
  </si>
  <si>
    <t>ROBETO</t>
  </si>
  <si>
    <t>DELLA ROCA</t>
  </si>
  <si>
    <t>FRANCESCHI</t>
  </si>
  <si>
    <t>AGNELLI</t>
  </si>
  <si>
    <t>WALTER</t>
  </si>
  <si>
    <t>SARTUCCI</t>
  </si>
  <si>
    <t xml:space="preserve">CECCANI </t>
  </si>
  <si>
    <t>GIANPIERO</t>
  </si>
  <si>
    <t>LAMPIS</t>
  </si>
  <si>
    <t>FERRANTI</t>
  </si>
  <si>
    <t>CIPICCIA</t>
  </si>
  <si>
    <t xml:space="preserve">LOTTI </t>
  </si>
  <si>
    <t>SANTINI</t>
  </si>
  <si>
    <t>COMITE</t>
  </si>
  <si>
    <t>ADIUTORI</t>
  </si>
  <si>
    <t>VISP ORVIETO</t>
  </si>
  <si>
    <t>RINALDI</t>
  </si>
  <si>
    <t xml:space="preserve">MANCIN </t>
  </si>
  <si>
    <t>ANSELMI</t>
  </si>
  <si>
    <t>GILBERTO</t>
  </si>
  <si>
    <t>SORDINI</t>
  </si>
  <si>
    <t>SEVERONETO</t>
  </si>
  <si>
    <t>ALESINI</t>
  </si>
  <si>
    <t>ARNALDO</t>
  </si>
  <si>
    <t>BELLONI</t>
  </si>
  <si>
    <t>MONTELEONE</t>
  </si>
  <si>
    <t>CARMELO</t>
  </si>
  <si>
    <t>MESTO</t>
  </si>
  <si>
    <t xml:space="preserve">NADDEO </t>
  </si>
  <si>
    <t>FAGGIANI</t>
  </si>
  <si>
    <t>DILIO</t>
  </si>
  <si>
    <t>MALATESTA</t>
  </si>
  <si>
    <t>LAZZARINI</t>
  </si>
  <si>
    <t>PULIMANTI</t>
  </si>
  <si>
    <t>BIANCO</t>
  </si>
  <si>
    <t>WORLD TRUCH TEAM</t>
  </si>
  <si>
    <t>NAPOLI</t>
  </si>
  <si>
    <t>LEOCADIO</t>
  </si>
  <si>
    <t>MARCIA</t>
  </si>
  <si>
    <t>DANILO</t>
  </si>
  <si>
    <t>DIOMEDI</t>
  </si>
  <si>
    <t>SABBATINI</t>
  </si>
  <si>
    <t>MENGHINI</t>
  </si>
  <si>
    <t>MYRICAE</t>
  </si>
  <si>
    <t>AQUILANTE</t>
  </si>
  <si>
    <t>FAGIOLI</t>
  </si>
  <si>
    <t xml:space="preserve">SPERATI </t>
  </si>
  <si>
    <t>MACRI</t>
  </si>
  <si>
    <t>MARIA CRISTINA</t>
  </si>
  <si>
    <t>PASQUEL</t>
  </si>
  <si>
    <t>ANA BELEN</t>
  </si>
  <si>
    <t>ORU'</t>
  </si>
  <si>
    <t>MARCELLINO</t>
  </si>
  <si>
    <t>MANGANO</t>
  </si>
  <si>
    <t>CECCHETTI</t>
  </si>
  <si>
    <t>GIULIO</t>
  </si>
  <si>
    <t>VISP DI VITERBO</t>
  </si>
  <si>
    <t>BEDINI</t>
  </si>
  <si>
    <t>ELIGIA</t>
  </si>
  <si>
    <t>TUSCANIA ETRUSCA</t>
  </si>
  <si>
    <t>VALORI</t>
  </si>
  <si>
    <t>BOBBONI</t>
  </si>
  <si>
    <t>N/D</t>
  </si>
  <si>
    <t>-</t>
  </si>
  <si>
    <t>PODISTICA INTEGRAMNA</t>
  </si>
  <si>
    <t>ASD VALLERANO</t>
  </si>
  <si>
    <t>ATLETICA TERNI</t>
  </si>
  <si>
    <t>ATLETICA TUSCANIA ETRURIA</t>
  </si>
  <si>
    <t>ASD ATLETICA 90 TARQUINIA</t>
  </si>
  <si>
    <t>ATLETICA IL CAMPANILE</t>
  </si>
  <si>
    <t>ATLETICA PODIS. CIVITAVECCHIA</t>
  </si>
  <si>
    <t>ASD ATLETICA NEPI</t>
  </si>
  <si>
    <t>ASD ATLETICA AURORA</t>
  </si>
  <si>
    <t>ATLETICA CIVITAVECCHIA</t>
  </si>
  <si>
    <t>ATLETICA MONTEFISCONE</t>
  </si>
  <si>
    <t>Raduno Podistico Città di Corchiano</t>
  </si>
  <si>
    <t>21ª edizione</t>
  </si>
  <si>
    <t>Corchiano (VT) Italia - Domenica 12/05/2013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</si>
</sst>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>
      <alignment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40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402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403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404</v>
      </c>
      <c r="B3" s="22"/>
      <c r="C3" s="22"/>
      <c r="D3" s="22"/>
      <c r="E3" s="22"/>
      <c r="F3" s="22"/>
      <c r="G3" s="22"/>
      <c r="H3" s="3" t="s">
        <v>2</v>
      </c>
      <c r="I3" s="4">
        <v>10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30" t="s">
        <v>163</v>
      </c>
      <c r="C5" s="30" t="s">
        <v>43</v>
      </c>
      <c r="D5" s="31" t="s">
        <v>75</v>
      </c>
      <c r="E5" s="37" t="s">
        <v>393</v>
      </c>
      <c r="F5" s="41">
        <v>0.02513888888888889</v>
      </c>
      <c r="G5" s="10" t="str">
        <f aca="true" t="shared" si="0" ref="G5:G68">TEXT(INT((HOUR(F5)*3600+MINUTE(F5)*60+SECOND(F5))/$I$3/60),"0")&amp;"."&amp;TEXT(MOD((HOUR(F5)*3600+MINUTE(F5)*60+SECOND(F5))/$I$3,60),"00")&amp;"/km"</f>
        <v>3.37/km</v>
      </c>
      <c r="H5" s="11">
        <f aca="true" t="shared" si="1" ref="H5:H68">F5-$F$5</f>
        <v>0</v>
      </c>
      <c r="I5" s="11">
        <f>F5-INDEX($F$5:$F$300,MATCH(D5,$D$5:$D$300,0))</f>
        <v>0</v>
      </c>
    </row>
    <row r="6" spans="1:9" s="12" customFormat="1" ht="15" customHeight="1">
      <c r="A6" s="13">
        <v>2</v>
      </c>
      <c r="B6" s="32" t="s">
        <v>73</v>
      </c>
      <c r="C6" s="32" t="s">
        <v>74</v>
      </c>
      <c r="D6" s="33" t="s">
        <v>75</v>
      </c>
      <c r="E6" s="38" t="s">
        <v>76</v>
      </c>
      <c r="F6" s="42">
        <v>0.025520833333333336</v>
      </c>
      <c r="G6" s="13" t="str">
        <f t="shared" si="0"/>
        <v>3.41/km</v>
      </c>
      <c r="H6" s="14">
        <f t="shared" si="1"/>
        <v>0.00038194444444444517</v>
      </c>
      <c r="I6" s="14">
        <f aca="true" t="shared" si="2" ref="I6:I69">F6-INDEX($F$5:$F$300,MATCH(D6,$D$5:$D$300,0))</f>
        <v>0.00038194444444444517</v>
      </c>
    </row>
    <row r="7" spans="1:9" s="12" customFormat="1" ht="15" customHeight="1">
      <c r="A7" s="13">
        <v>3</v>
      </c>
      <c r="B7" s="32" t="s">
        <v>164</v>
      </c>
      <c r="C7" s="32" t="s">
        <v>13</v>
      </c>
      <c r="D7" s="33" t="s">
        <v>80</v>
      </c>
      <c r="E7" s="38" t="s">
        <v>96</v>
      </c>
      <c r="F7" s="42">
        <v>0.02579861111111111</v>
      </c>
      <c r="G7" s="13" t="str">
        <f t="shared" si="0"/>
        <v>3.43/km</v>
      </c>
      <c r="H7" s="14">
        <f t="shared" si="1"/>
        <v>0.0006597222222222178</v>
      </c>
      <c r="I7" s="14">
        <f t="shared" si="2"/>
        <v>0</v>
      </c>
    </row>
    <row r="8" spans="1:9" s="12" customFormat="1" ht="15" customHeight="1">
      <c r="A8" s="13">
        <v>4</v>
      </c>
      <c r="B8" s="32" t="s">
        <v>165</v>
      </c>
      <c r="C8" s="32" t="s">
        <v>12</v>
      </c>
      <c r="D8" s="34" t="s">
        <v>75</v>
      </c>
      <c r="E8" s="25" t="s">
        <v>394</v>
      </c>
      <c r="F8" s="42">
        <v>0.025914351851851855</v>
      </c>
      <c r="G8" s="13" t="str">
        <f t="shared" si="0"/>
        <v>3.44/km</v>
      </c>
      <c r="H8" s="14">
        <f t="shared" si="1"/>
        <v>0.0007754629629629639</v>
      </c>
      <c r="I8" s="14">
        <f t="shared" si="2"/>
        <v>0.0007754629629629639</v>
      </c>
    </row>
    <row r="9" spans="1:9" s="12" customFormat="1" ht="15" customHeight="1">
      <c r="A9" s="13">
        <v>5</v>
      </c>
      <c r="B9" s="32" t="s">
        <v>166</v>
      </c>
      <c r="C9" s="32" t="s">
        <v>167</v>
      </c>
      <c r="D9" s="33" t="s">
        <v>83</v>
      </c>
      <c r="E9" s="38" t="s">
        <v>168</v>
      </c>
      <c r="F9" s="42">
        <v>0.026064814814814815</v>
      </c>
      <c r="G9" s="13" t="str">
        <f t="shared" si="0"/>
        <v>3.45/km</v>
      </c>
      <c r="H9" s="14">
        <f t="shared" si="1"/>
        <v>0.0009259259259259238</v>
      </c>
      <c r="I9" s="14">
        <f t="shared" si="2"/>
        <v>0</v>
      </c>
    </row>
    <row r="10" spans="1:9" s="12" customFormat="1" ht="15" customHeight="1">
      <c r="A10" s="13">
        <v>6</v>
      </c>
      <c r="B10" s="32" t="s">
        <v>169</v>
      </c>
      <c r="C10" s="32" t="s">
        <v>14</v>
      </c>
      <c r="D10" s="33" t="s">
        <v>80</v>
      </c>
      <c r="E10" s="38" t="s">
        <v>170</v>
      </c>
      <c r="F10" s="42">
        <v>0.02638888888888889</v>
      </c>
      <c r="G10" s="13" t="str">
        <f t="shared" si="0"/>
        <v>3.48/km</v>
      </c>
      <c r="H10" s="14">
        <f t="shared" si="1"/>
        <v>0.0012499999999999976</v>
      </c>
      <c r="I10" s="14">
        <f t="shared" si="2"/>
        <v>0.0005902777777777798</v>
      </c>
    </row>
    <row r="11" spans="1:9" s="12" customFormat="1" ht="15" customHeight="1">
      <c r="A11" s="13">
        <v>7</v>
      </c>
      <c r="B11" s="32" t="s">
        <v>171</v>
      </c>
      <c r="C11" s="32" t="s">
        <v>40</v>
      </c>
      <c r="D11" s="33" t="s">
        <v>83</v>
      </c>
      <c r="E11" s="38" t="s">
        <v>394</v>
      </c>
      <c r="F11" s="42">
        <v>0.026886574074074077</v>
      </c>
      <c r="G11" s="13" t="str">
        <f t="shared" si="0"/>
        <v>3.52/km</v>
      </c>
      <c r="H11" s="14">
        <f t="shared" si="1"/>
        <v>0.0017476851851851855</v>
      </c>
      <c r="I11" s="14">
        <f t="shared" si="2"/>
        <v>0.0008217592592592617</v>
      </c>
    </row>
    <row r="12" spans="1:9" s="12" customFormat="1" ht="15" customHeight="1">
      <c r="A12" s="13">
        <v>8</v>
      </c>
      <c r="B12" s="32" t="s">
        <v>172</v>
      </c>
      <c r="C12" s="32" t="s">
        <v>23</v>
      </c>
      <c r="D12" s="33" t="s">
        <v>84</v>
      </c>
      <c r="E12" s="38" t="s">
        <v>173</v>
      </c>
      <c r="F12" s="42">
        <v>0.027083333333333334</v>
      </c>
      <c r="G12" s="13" t="str">
        <f t="shared" si="0"/>
        <v>3.54/km</v>
      </c>
      <c r="H12" s="14">
        <f t="shared" si="1"/>
        <v>0.001944444444444443</v>
      </c>
      <c r="I12" s="14">
        <f t="shared" si="2"/>
        <v>0</v>
      </c>
    </row>
    <row r="13" spans="1:9" s="12" customFormat="1" ht="15" customHeight="1">
      <c r="A13" s="13">
        <v>9</v>
      </c>
      <c r="B13" s="32" t="s">
        <v>174</v>
      </c>
      <c r="C13" s="32" t="s">
        <v>12</v>
      </c>
      <c r="D13" s="33" t="s">
        <v>83</v>
      </c>
      <c r="E13" s="38" t="s">
        <v>175</v>
      </c>
      <c r="F13" s="42">
        <v>0.02711805555555555</v>
      </c>
      <c r="G13" s="13" t="str">
        <f t="shared" si="0"/>
        <v>3.54/km</v>
      </c>
      <c r="H13" s="14">
        <f t="shared" si="1"/>
        <v>0.0019791666666666603</v>
      </c>
      <c r="I13" s="14">
        <f t="shared" si="2"/>
        <v>0.0010532407407407365</v>
      </c>
    </row>
    <row r="14" spans="1:9" s="12" customFormat="1" ht="15" customHeight="1">
      <c r="A14" s="13">
        <v>10</v>
      </c>
      <c r="B14" s="32" t="s">
        <v>176</v>
      </c>
      <c r="C14" s="32" t="s">
        <v>177</v>
      </c>
      <c r="D14" s="33" t="s">
        <v>78</v>
      </c>
      <c r="E14" s="38" t="s">
        <v>104</v>
      </c>
      <c r="F14" s="42">
        <v>0.02715277777777778</v>
      </c>
      <c r="G14" s="13" t="str">
        <f t="shared" si="0"/>
        <v>3.55/km</v>
      </c>
      <c r="H14" s="14">
        <f t="shared" si="1"/>
        <v>0.002013888888888888</v>
      </c>
      <c r="I14" s="14">
        <f t="shared" si="2"/>
        <v>0</v>
      </c>
    </row>
    <row r="15" spans="1:9" s="12" customFormat="1" ht="15" customHeight="1">
      <c r="A15" s="13">
        <v>11</v>
      </c>
      <c r="B15" s="32" t="s">
        <v>178</v>
      </c>
      <c r="C15" s="32" t="s">
        <v>23</v>
      </c>
      <c r="D15" s="33" t="s">
        <v>84</v>
      </c>
      <c r="E15" s="32" t="s">
        <v>179</v>
      </c>
      <c r="F15" s="42">
        <v>0.027280092592592592</v>
      </c>
      <c r="G15" s="13" t="str">
        <f t="shared" si="0"/>
        <v>3.56/km</v>
      </c>
      <c r="H15" s="14">
        <f t="shared" si="1"/>
        <v>0.0021412037037037007</v>
      </c>
      <c r="I15" s="14">
        <f t="shared" si="2"/>
        <v>0.00019675925925925764</v>
      </c>
    </row>
    <row r="16" spans="1:9" s="12" customFormat="1" ht="15" customHeight="1">
      <c r="A16" s="13">
        <v>12</v>
      </c>
      <c r="B16" s="32" t="s">
        <v>79</v>
      </c>
      <c r="C16" s="32" t="s">
        <v>12</v>
      </c>
      <c r="D16" s="33" t="s">
        <v>78</v>
      </c>
      <c r="E16" s="32" t="s">
        <v>180</v>
      </c>
      <c r="F16" s="42">
        <v>0.027384259259259257</v>
      </c>
      <c r="G16" s="13" t="str">
        <f t="shared" si="0"/>
        <v>3.57/km</v>
      </c>
      <c r="H16" s="14">
        <f t="shared" si="1"/>
        <v>0.0022453703703703663</v>
      </c>
      <c r="I16" s="14">
        <f t="shared" si="2"/>
        <v>0.00023148148148147835</v>
      </c>
    </row>
    <row r="17" spans="1:9" s="12" customFormat="1" ht="15" customHeight="1">
      <c r="A17" s="13">
        <v>13</v>
      </c>
      <c r="B17" s="32" t="s">
        <v>181</v>
      </c>
      <c r="C17" s="32" t="s">
        <v>81</v>
      </c>
      <c r="D17" s="33" t="s">
        <v>82</v>
      </c>
      <c r="E17" s="32" t="s">
        <v>395</v>
      </c>
      <c r="F17" s="42">
        <v>0.027465277777777772</v>
      </c>
      <c r="G17" s="13" t="str">
        <f t="shared" si="0"/>
        <v>3.57/km</v>
      </c>
      <c r="H17" s="14">
        <f t="shared" si="1"/>
        <v>0.0023263888888888813</v>
      </c>
      <c r="I17" s="14">
        <f t="shared" si="2"/>
        <v>0</v>
      </c>
    </row>
    <row r="18" spans="1:9" s="12" customFormat="1" ht="15" customHeight="1">
      <c r="A18" s="13">
        <v>14</v>
      </c>
      <c r="B18" s="32" t="s">
        <v>182</v>
      </c>
      <c r="C18" s="32" t="s">
        <v>22</v>
      </c>
      <c r="D18" s="34" t="s">
        <v>75</v>
      </c>
      <c r="E18" s="25" t="s">
        <v>183</v>
      </c>
      <c r="F18" s="42">
        <v>0.02758101851851852</v>
      </c>
      <c r="G18" s="13" t="str">
        <f t="shared" si="0"/>
        <v>3.58/km</v>
      </c>
      <c r="H18" s="14">
        <f t="shared" si="1"/>
        <v>0.0024421296296296274</v>
      </c>
      <c r="I18" s="14">
        <f t="shared" si="2"/>
        <v>0.0024421296296296274</v>
      </c>
    </row>
    <row r="19" spans="1:9" s="12" customFormat="1" ht="15" customHeight="1">
      <c r="A19" s="13">
        <v>15</v>
      </c>
      <c r="B19" s="32" t="s">
        <v>44</v>
      </c>
      <c r="C19" s="32" t="s">
        <v>14</v>
      </c>
      <c r="D19" s="33" t="s">
        <v>80</v>
      </c>
      <c r="E19" s="38" t="s">
        <v>394</v>
      </c>
      <c r="F19" s="42">
        <v>0.027893518518518515</v>
      </c>
      <c r="G19" s="13" t="str">
        <f t="shared" si="0"/>
        <v>4.01/km</v>
      </c>
      <c r="H19" s="14">
        <f t="shared" si="1"/>
        <v>0.0027546296296296242</v>
      </c>
      <c r="I19" s="14">
        <f t="shared" si="2"/>
        <v>0.0020949074074074064</v>
      </c>
    </row>
    <row r="20" spans="1:9" s="12" customFormat="1" ht="15" customHeight="1">
      <c r="A20" s="13">
        <v>16</v>
      </c>
      <c r="B20" s="32" t="s">
        <v>184</v>
      </c>
      <c r="C20" s="32" t="s">
        <v>77</v>
      </c>
      <c r="D20" s="33" t="s">
        <v>78</v>
      </c>
      <c r="E20" s="38" t="s">
        <v>175</v>
      </c>
      <c r="F20" s="42">
        <v>0.028194444444444442</v>
      </c>
      <c r="G20" s="13" t="str">
        <f t="shared" si="0"/>
        <v>4.04/km</v>
      </c>
      <c r="H20" s="14">
        <f t="shared" si="1"/>
        <v>0.003055555555555551</v>
      </c>
      <c r="I20" s="14">
        <f t="shared" si="2"/>
        <v>0.001041666666666663</v>
      </c>
    </row>
    <row r="21" spans="1:9" s="12" customFormat="1" ht="15" customHeight="1">
      <c r="A21" s="13">
        <v>17</v>
      </c>
      <c r="B21" s="32" t="s">
        <v>185</v>
      </c>
      <c r="C21" s="32" t="s">
        <v>22</v>
      </c>
      <c r="D21" s="34" t="s">
        <v>75</v>
      </c>
      <c r="E21" s="25" t="s">
        <v>183</v>
      </c>
      <c r="F21" s="42">
        <v>0.028229166666666666</v>
      </c>
      <c r="G21" s="13" t="str">
        <f t="shared" si="0"/>
        <v>4.04/km</v>
      </c>
      <c r="H21" s="14">
        <f t="shared" si="1"/>
        <v>0.003090277777777775</v>
      </c>
      <c r="I21" s="14">
        <f t="shared" si="2"/>
        <v>0.003090277777777775</v>
      </c>
    </row>
    <row r="22" spans="1:9" s="12" customFormat="1" ht="15" customHeight="1">
      <c r="A22" s="13">
        <v>18</v>
      </c>
      <c r="B22" s="32" t="s">
        <v>186</v>
      </c>
      <c r="C22" s="32" t="s">
        <v>20</v>
      </c>
      <c r="D22" s="33" t="s">
        <v>83</v>
      </c>
      <c r="E22" s="38" t="s">
        <v>187</v>
      </c>
      <c r="F22" s="42">
        <v>0.02829861111111111</v>
      </c>
      <c r="G22" s="13" t="str">
        <f t="shared" si="0"/>
        <v>4.05/km</v>
      </c>
      <c r="H22" s="14">
        <f t="shared" si="1"/>
        <v>0.00315972222222222</v>
      </c>
      <c r="I22" s="14">
        <f t="shared" si="2"/>
        <v>0.0022337962962962962</v>
      </c>
    </row>
    <row r="23" spans="1:9" s="12" customFormat="1" ht="15" customHeight="1">
      <c r="A23" s="13">
        <v>19</v>
      </c>
      <c r="B23" s="32" t="s">
        <v>188</v>
      </c>
      <c r="C23" s="32" t="s">
        <v>117</v>
      </c>
      <c r="D23" s="33" t="s">
        <v>82</v>
      </c>
      <c r="E23" s="38" t="s">
        <v>189</v>
      </c>
      <c r="F23" s="42">
        <v>0.0284375</v>
      </c>
      <c r="G23" s="13" t="str">
        <f t="shared" si="0"/>
        <v>4.06/km</v>
      </c>
      <c r="H23" s="14">
        <f t="shared" si="1"/>
        <v>0.00329861111111111</v>
      </c>
      <c r="I23" s="14">
        <f t="shared" si="2"/>
        <v>0.0009722222222222285</v>
      </c>
    </row>
    <row r="24" spans="1:9" s="12" customFormat="1" ht="15" customHeight="1">
      <c r="A24" s="13">
        <v>20</v>
      </c>
      <c r="B24" s="32" t="s">
        <v>69</v>
      </c>
      <c r="C24" s="32" t="s">
        <v>190</v>
      </c>
      <c r="D24" s="34" t="s">
        <v>75</v>
      </c>
      <c r="E24" s="25" t="s">
        <v>183</v>
      </c>
      <c r="F24" s="42">
        <v>0.028773148148148145</v>
      </c>
      <c r="G24" s="13" t="str">
        <f t="shared" si="0"/>
        <v>4.09/km</v>
      </c>
      <c r="H24" s="14">
        <f t="shared" si="1"/>
        <v>0.0036342592592592537</v>
      </c>
      <c r="I24" s="14">
        <f t="shared" si="2"/>
        <v>0.0036342592592592537</v>
      </c>
    </row>
    <row r="25" spans="1:9" s="12" customFormat="1" ht="15" customHeight="1">
      <c r="A25" s="13">
        <v>21</v>
      </c>
      <c r="B25" s="32" t="s">
        <v>191</v>
      </c>
      <c r="C25" s="32" t="s">
        <v>19</v>
      </c>
      <c r="D25" s="33" t="s">
        <v>80</v>
      </c>
      <c r="E25" s="38" t="s">
        <v>175</v>
      </c>
      <c r="F25" s="42">
        <v>0.028854166666666667</v>
      </c>
      <c r="G25" s="13" t="str">
        <f t="shared" si="0"/>
        <v>4.09/km</v>
      </c>
      <c r="H25" s="14">
        <f t="shared" si="1"/>
        <v>0.0037152777777777757</v>
      </c>
      <c r="I25" s="14">
        <f t="shared" si="2"/>
        <v>0.003055555555555558</v>
      </c>
    </row>
    <row r="26" spans="1:9" s="12" customFormat="1" ht="15" customHeight="1">
      <c r="A26" s="13">
        <v>22</v>
      </c>
      <c r="B26" s="32" t="s">
        <v>192</v>
      </c>
      <c r="C26" s="32" t="s">
        <v>123</v>
      </c>
      <c r="D26" s="34" t="s">
        <v>75</v>
      </c>
      <c r="E26" s="25" t="s">
        <v>193</v>
      </c>
      <c r="F26" s="42">
        <v>0.028865740740740744</v>
      </c>
      <c r="G26" s="13" t="str">
        <f t="shared" si="0"/>
        <v>4.09/km</v>
      </c>
      <c r="H26" s="14">
        <f t="shared" si="1"/>
        <v>0.0037268518518518527</v>
      </c>
      <c r="I26" s="14">
        <f t="shared" si="2"/>
        <v>0.0037268518518518527</v>
      </c>
    </row>
    <row r="27" spans="1:9" s="12" customFormat="1" ht="15" customHeight="1">
      <c r="A27" s="13">
        <v>23</v>
      </c>
      <c r="B27" s="32" t="s">
        <v>194</v>
      </c>
      <c r="C27" s="32" t="s">
        <v>51</v>
      </c>
      <c r="D27" s="33" t="s">
        <v>78</v>
      </c>
      <c r="E27" s="38" t="s">
        <v>195</v>
      </c>
      <c r="F27" s="42">
        <v>0.028958333333333336</v>
      </c>
      <c r="G27" s="13" t="str">
        <f t="shared" si="0"/>
        <v>4.10/km</v>
      </c>
      <c r="H27" s="14">
        <f t="shared" si="1"/>
        <v>0.0038194444444444448</v>
      </c>
      <c r="I27" s="14">
        <f t="shared" si="2"/>
        <v>0.0018055555555555568</v>
      </c>
    </row>
    <row r="28" spans="1:9" s="15" customFormat="1" ht="15" customHeight="1">
      <c r="A28" s="13">
        <v>24</v>
      </c>
      <c r="B28" s="32" t="s">
        <v>196</v>
      </c>
      <c r="C28" s="32" t="s">
        <v>16</v>
      </c>
      <c r="D28" s="33" t="s">
        <v>84</v>
      </c>
      <c r="E28" s="38" t="s">
        <v>197</v>
      </c>
      <c r="F28" s="42">
        <v>0.029039351851851854</v>
      </c>
      <c r="G28" s="13" t="str">
        <f t="shared" si="0"/>
        <v>4.11/km</v>
      </c>
      <c r="H28" s="14">
        <f t="shared" si="1"/>
        <v>0.003900462962962963</v>
      </c>
      <c r="I28" s="14">
        <f t="shared" si="2"/>
        <v>0.00195601851851852</v>
      </c>
    </row>
    <row r="29" spans="1:9" ht="15" customHeight="1">
      <c r="A29" s="13">
        <v>25</v>
      </c>
      <c r="B29" s="32" t="s">
        <v>198</v>
      </c>
      <c r="C29" s="32" t="s">
        <v>27</v>
      </c>
      <c r="D29" s="33" t="s">
        <v>78</v>
      </c>
      <c r="E29" s="38" t="s">
        <v>187</v>
      </c>
      <c r="F29" s="42">
        <v>0.029097222222222222</v>
      </c>
      <c r="G29" s="13" t="str">
        <f t="shared" si="0"/>
        <v>4.11/km</v>
      </c>
      <c r="H29" s="14">
        <f t="shared" si="1"/>
        <v>0.003958333333333331</v>
      </c>
      <c r="I29" s="14">
        <f t="shared" si="2"/>
        <v>0.001944444444444443</v>
      </c>
    </row>
    <row r="30" spans="1:9" ht="15" customHeight="1">
      <c r="A30" s="13">
        <v>26</v>
      </c>
      <c r="B30" s="32" t="s">
        <v>199</v>
      </c>
      <c r="C30" s="32" t="s">
        <v>29</v>
      </c>
      <c r="D30" s="34" t="s">
        <v>75</v>
      </c>
      <c r="E30" s="25" t="s">
        <v>183</v>
      </c>
      <c r="F30" s="42">
        <v>0.029247685185185186</v>
      </c>
      <c r="G30" s="13" t="str">
        <f t="shared" si="0"/>
        <v>4.13/km</v>
      </c>
      <c r="H30" s="14">
        <f t="shared" si="1"/>
        <v>0.004108796296296294</v>
      </c>
      <c r="I30" s="14">
        <f t="shared" si="2"/>
        <v>0.004108796296296294</v>
      </c>
    </row>
    <row r="31" spans="1:9" ht="15" customHeight="1">
      <c r="A31" s="13">
        <v>27</v>
      </c>
      <c r="B31" s="32" t="s">
        <v>200</v>
      </c>
      <c r="C31" s="32" t="s">
        <v>70</v>
      </c>
      <c r="D31" s="33" t="s">
        <v>82</v>
      </c>
      <c r="E31" s="38" t="s">
        <v>201</v>
      </c>
      <c r="F31" s="42">
        <v>0.02957175925925926</v>
      </c>
      <c r="G31" s="13" t="str">
        <f t="shared" si="0"/>
        <v>4.16/km</v>
      </c>
      <c r="H31" s="14">
        <f t="shared" si="1"/>
        <v>0.004432870370370368</v>
      </c>
      <c r="I31" s="14">
        <f t="shared" si="2"/>
        <v>0.002106481481481487</v>
      </c>
    </row>
    <row r="32" spans="1:9" ht="15" customHeight="1">
      <c r="A32" s="13">
        <v>28</v>
      </c>
      <c r="B32" s="32" t="s">
        <v>86</v>
      </c>
      <c r="C32" s="32" t="s">
        <v>87</v>
      </c>
      <c r="D32" s="33" t="s">
        <v>78</v>
      </c>
      <c r="E32" s="38" t="s">
        <v>202</v>
      </c>
      <c r="F32" s="42">
        <v>0.029594907407407407</v>
      </c>
      <c r="G32" s="13" t="str">
        <f t="shared" si="0"/>
        <v>4.16/km</v>
      </c>
      <c r="H32" s="14">
        <f t="shared" si="1"/>
        <v>0.004456018518518515</v>
      </c>
      <c r="I32" s="14">
        <f t="shared" si="2"/>
        <v>0.0024421296296296274</v>
      </c>
    </row>
    <row r="33" spans="1:9" ht="15" customHeight="1">
      <c r="A33" s="13">
        <v>29</v>
      </c>
      <c r="B33" s="32" t="s">
        <v>203</v>
      </c>
      <c r="C33" s="32" t="s">
        <v>48</v>
      </c>
      <c r="D33" s="34" t="s">
        <v>75</v>
      </c>
      <c r="E33" s="25" t="s">
        <v>187</v>
      </c>
      <c r="F33" s="42">
        <v>0.029618055555555554</v>
      </c>
      <c r="G33" s="13" t="str">
        <f t="shared" si="0"/>
        <v>4.16/km</v>
      </c>
      <c r="H33" s="14">
        <f t="shared" si="1"/>
        <v>0.0044791666666666625</v>
      </c>
      <c r="I33" s="14">
        <f t="shared" si="2"/>
        <v>0.0044791666666666625</v>
      </c>
    </row>
    <row r="34" spans="1:9" ht="15" customHeight="1">
      <c r="A34" s="13">
        <v>30</v>
      </c>
      <c r="B34" s="32" t="s">
        <v>204</v>
      </c>
      <c r="C34" s="32" t="s">
        <v>30</v>
      </c>
      <c r="D34" s="33" t="s">
        <v>75</v>
      </c>
      <c r="E34" s="38" t="s">
        <v>205</v>
      </c>
      <c r="F34" s="42">
        <v>0.02974537037037037</v>
      </c>
      <c r="G34" s="13" t="str">
        <f t="shared" si="0"/>
        <v>4.17/km</v>
      </c>
      <c r="H34" s="14">
        <f t="shared" si="1"/>
        <v>0.004606481481481479</v>
      </c>
      <c r="I34" s="14">
        <f t="shared" si="2"/>
        <v>0.004606481481481479</v>
      </c>
    </row>
    <row r="35" spans="1:9" ht="15" customHeight="1">
      <c r="A35" s="13">
        <v>31</v>
      </c>
      <c r="B35" s="32" t="s">
        <v>206</v>
      </c>
      <c r="C35" s="32" t="s">
        <v>65</v>
      </c>
      <c r="D35" s="33" t="s">
        <v>84</v>
      </c>
      <c r="E35" s="38" t="s">
        <v>197</v>
      </c>
      <c r="F35" s="42">
        <v>0.029768518518518517</v>
      </c>
      <c r="G35" s="13" t="str">
        <f t="shared" si="0"/>
        <v>4.17/km</v>
      </c>
      <c r="H35" s="14">
        <f t="shared" si="1"/>
        <v>0.004629629629629626</v>
      </c>
      <c r="I35" s="14">
        <f t="shared" si="2"/>
        <v>0.002685185185185183</v>
      </c>
    </row>
    <row r="36" spans="1:9" ht="15" customHeight="1">
      <c r="A36" s="13">
        <v>32</v>
      </c>
      <c r="B36" s="32" t="s">
        <v>85</v>
      </c>
      <c r="C36" s="32" t="s">
        <v>26</v>
      </c>
      <c r="D36" s="33" t="s">
        <v>83</v>
      </c>
      <c r="E36" s="38" t="s">
        <v>76</v>
      </c>
      <c r="F36" s="42">
        <v>0.029965277777777775</v>
      </c>
      <c r="G36" s="13" t="str">
        <f t="shared" si="0"/>
        <v>4.19/km</v>
      </c>
      <c r="H36" s="14">
        <f t="shared" si="1"/>
        <v>0.0048263888888888835</v>
      </c>
      <c r="I36" s="14">
        <f t="shared" si="2"/>
        <v>0.0039004629629629597</v>
      </c>
    </row>
    <row r="37" spans="1:9" ht="15" customHeight="1">
      <c r="A37" s="13">
        <v>33</v>
      </c>
      <c r="B37" s="32" t="s">
        <v>207</v>
      </c>
      <c r="C37" s="32" t="s">
        <v>21</v>
      </c>
      <c r="D37" s="33" t="s">
        <v>80</v>
      </c>
      <c r="E37" s="38" t="s">
        <v>396</v>
      </c>
      <c r="F37" s="42">
        <v>0.03</v>
      </c>
      <c r="G37" s="13" t="str">
        <f t="shared" si="0"/>
        <v>4.19/km</v>
      </c>
      <c r="H37" s="14">
        <f t="shared" si="1"/>
        <v>0.004861111111111108</v>
      </c>
      <c r="I37" s="14">
        <f t="shared" si="2"/>
        <v>0.00420138888888889</v>
      </c>
    </row>
    <row r="38" spans="1:9" ht="15" customHeight="1">
      <c r="A38" s="13">
        <v>34</v>
      </c>
      <c r="B38" s="32" t="s">
        <v>86</v>
      </c>
      <c r="C38" s="32" t="s">
        <v>58</v>
      </c>
      <c r="D38" s="33" t="s">
        <v>83</v>
      </c>
      <c r="E38" s="38" t="s">
        <v>104</v>
      </c>
      <c r="F38" s="42">
        <v>0.030046296296296297</v>
      </c>
      <c r="G38" s="13" t="str">
        <f t="shared" si="0"/>
        <v>4.20/km</v>
      </c>
      <c r="H38" s="14">
        <f t="shared" si="1"/>
        <v>0.0049074074074074055</v>
      </c>
      <c r="I38" s="14">
        <f t="shared" si="2"/>
        <v>0.003981481481481482</v>
      </c>
    </row>
    <row r="39" spans="1:9" ht="15" customHeight="1">
      <c r="A39" s="13">
        <v>35</v>
      </c>
      <c r="B39" s="32" t="s">
        <v>97</v>
      </c>
      <c r="C39" s="32" t="s">
        <v>37</v>
      </c>
      <c r="D39" s="33" t="s">
        <v>84</v>
      </c>
      <c r="E39" s="38" t="s">
        <v>208</v>
      </c>
      <c r="F39" s="42">
        <v>0.030046296296296297</v>
      </c>
      <c r="G39" s="13" t="str">
        <f t="shared" si="0"/>
        <v>4.20/km</v>
      </c>
      <c r="H39" s="14">
        <f t="shared" si="1"/>
        <v>0.0049074074074074055</v>
      </c>
      <c r="I39" s="14">
        <f t="shared" si="2"/>
        <v>0.0029629629629629624</v>
      </c>
    </row>
    <row r="40" spans="1:9" ht="15" customHeight="1">
      <c r="A40" s="13">
        <v>36</v>
      </c>
      <c r="B40" s="32" t="s">
        <v>90</v>
      </c>
      <c r="C40" s="32" t="s">
        <v>21</v>
      </c>
      <c r="D40" s="33" t="s">
        <v>83</v>
      </c>
      <c r="E40" s="38" t="s">
        <v>209</v>
      </c>
      <c r="F40" s="42">
        <v>0.03006944444444444</v>
      </c>
      <c r="G40" s="13" t="str">
        <f t="shared" si="0"/>
        <v>4.20/km</v>
      </c>
      <c r="H40" s="14">
        <f t="shared" si="1"/>
        <v>0.004930555555555549</v>
      </c>
      <c r="I40" s="14">
        <f t="shared" si="2"/>
        <v>0.004004629629629625</v>
      </c>
    </row>
    <row r="41" spans="1:9" ht="15" customHeight="1">
      <c r="A41" s="13">
        <v>37</v>
      </c>
      <c r="B41" s="32" t="s">
        <v>210</v>
      </c>
      <c r="C41" s="32" t="s">
        <v>211</v>
      </c>
      <c r="D41" s="33" t="s">
        <v>84</v>
      </c>
      <c r="E41" s="38" t="s">
        <v>107</v>
      </c>
      <c r="F41" s="42">
        <v>0.03008101851851852</v>
      </c>
      <c r="G41" s="13" t="str">
        <f t="shared" si="0"/>
        <v>4.20/km</v>
      </c>
      <c r="H41" s="14">
        <f t="shared" si="1"/>
        <v>0.00494212962962963</v>
      </c>
      <c r="I41" s="14">
        <f t="shared" si="2"/>
        <v>0.0029976851851851866</v>
      </c>
    </row>
    <row r="42" spans="1:9" ht="15" customHeight="1">
      <c r="A42" s="13">
        <v>38</v>
      </c>
      <c r="B42" s="32" t="s">
        <v>212</v>
      </c>
      <c r="C42" s="32" t="s">
        <v>92</v>
      </c>
      <c r="D42" s="33" t="s">
        <v>75</v>
      </c>
      <c r="E42" s="38" t="s">
        <v>93</v>
      </c>
      <c r="F42" s="42">
        <v>0.030104166666666668</v>
      </c>
      <c r="G42" s="13" t="str">
        <f t="shared" si="0"/>
        <v>4.20/km</v>
      </c>
      <c r="H42" s="14">
        <f t="shared" si="1"/>
        <v>0.004965277777777777</v>
      </c>
      <c r="I42" s="14">
        <f t="shared" si="2"/>
        <v>0.004965277777777777</v>
      </c>
    </row>
    <row r="43" spans="1:9" ht="15" customHeight="1">
      <c r="A43" s="13">
        <v>39</v>
      </c>
      <c r="B43" s="32" t="s">
        <v>94</v>
      </c>
      <c r="C43" s="32" t="s">
        <v>47</v>
      </c>
      <c r="D43" s="33" t="s">
        <v>95</v>
      </c>
      <c r="E43" s="38" t="s">
        <v>96</v>
      </c>
      <c r="F43" s="42">
        <v>0.030127314814814815</v>
      </c>
      <c r="G43" s="13" t="str">
        <f t="shared" si="0"/>
        <v>4.20/km</v>
      </c>
      <c r="H43" s="14">
        <f t="shared" si="1"/>
        <v>0.004988425925925924</v>
      </c>
      <c r="I43" s="14">
        <f t="shared" si="2"/>
        <v>0</v>
      </c>
    </row>
    <row r="44" spans="1:9" ht="15" customHeight="1">
      <c r="A44" s="13">
        <v>40</v>
      </c>
      <c r="B44" s="32" t="s">
        <v>59</v>
      </c>
      <c r="C44" s="32" t="s">
        <v>57</v>
      </c>
      <c r="D44" s="33" t="s">
        <v>78</v>
      </c>
      <c r="E44" s="38" t="s">
        <v>76</v>
      </c>
      <c r="F44" s="42">
        <v>0.030150462962962962</v>
      </c>
      <c r="G44" s="13" t="str">
        <f t="shared" si="0"/>
        <v>4.21/km</v>
      </c>
      <c r="H44" s="14">
        <f t="shared" si="1"/>
        <v>0.005011574074074071</v>
      </c>
      <c r="I44" s="14">
        <f t="shared" si="2"/>
        <v>0.002997685185185183</v>
      </c>
    </row>
    <row r="45" spans="1:9" ht="15" customHeight="1">
      <c r="A45" s="13">
        <v>41</v>
      </c>
      <c r="B45" s="32" t="s">
        <v>389</v>
      </c>
      <c r="C45" s="32" t="s">
        <v>389</v>
      </c>
      <c r="D45" s="33" t="s">
        <v>390</v>
      </c>
      <c r="E45" s="38" t="s">
        <v>107</v>
      </c>
      <c r="F45" s="42">
        <v>0.03019675925925926</v>
      </c>
      <c r="G45" s="13" t="str">
        <f t="shared" si="0"/>
        <v>4.21/km</v>
      </c>
      <c r="H45" s="14">
        <f t="shared" si="1"/>
        <v>0.005057870370370369</v>
      </c>
      <c r="I45" s="14">
        <f t="shared" si="2"/>
        <v>0</v>
      </c>
    </row>
    <row r="46" spans="1:9" ht="15" customHeight="1">
      <c r="A46" s="13">
        <v>42</v>
      </c>
      <c r="B46" s="32" t="s">
        <v>213</v>
      </c>
      <c r="C46" s="32" t="s">
        <v>16</v>
      </c>
      <c r="D46" s="34" t="s">
        <v>75</v>
      </c>
      <c r="E46" s="25" t="s">
        <v>183</v>
      </c>
      <c r="F46" s="42">
        <v>0.030208333333333334</v>
      </c>
      <c r="G46" s="13" t="str">
        <f t="shared" si="0"/>
        <v>4.21/km</v>
      </c>
      <c r="H46" s="14">
        <f t="shared" si="1"/>
        <v>0.005069444444444442</v>
      </c>
      <c r="I46" s="14">
        <f t="shared" si="2"/>
        <v>0.005069444444444442</v>
      </c>
    </row>
    <row r="47" spans="1:9" ht="15" customHeight="1">
      <c r="A47" s="13">
        <v>43</v>
      </c>
      <c r="B47" s="32" t="s">
        <v>214</v>
      </c>
      <c r="C47" s="32" t="s">
        <v>36</v>
      </c>
      <c r="D47" s="33" t="s">
        <v>84</v>
      </c>
      <c r="E47" s="38" t="s">
        <v>215</v>
      </c>
      <c r="F47" s="42">
        <v>0.030219907407407407</v>
      </c>
      <c r="G47" s="13" t="str">
        <f t="shared" si="0"/>
        <v>4.21/km</v>
      </c>
      <c r="H47" s="14">
        <f t="shared" si="1"/>
        <v>0.005081018518518516</v>
      </c>
      <c r="I47" s="14">
        <f t="shared" si="2"/>
        <v>0.003136574074074073</v>
      </c>
    </row>
    <row r="48" spans="1:9" ht="15" customHeight="1">
      <c r="A48" s="13">
        <v>44</v>
      </c>
      <c r="B48" s="32" t="s">
        <v>216</v>
      </c>
      <c r="C48" s="32" t="s">
        <v>31</v>
      </c>
      <c r="D48" s="33" t="s">
        <v>75</v>
      </c>
      <c r="E48" s="38" t="s">
        <v>217</v>
      </c>
      <c r="F48" s="42">
        <v>0.030243055555555554</v>
      </c>
      <c r="G48" s="13" t="str">
        <f t="shared" si="0"/>
        <v>4.21/km</v>
      </c>
      <c r="H48" s="14">
        <f t="shared" si="1"/>
        <v>0.005104166666666663</v>
      </c>
      <c r="I48" s="14">
        <f t="shared" si="2"/>
        <v>0.005104166666666663</v>
      </c>
    </row>
    <row r="49" spans="1:9" ht="15" customHeight="1">
      <c r="A49" s="13">
        <v>45</v>
      </c>
      <c r="B49" s="32" t="s">
        <v>98</v>
      </c>
      <c r="C49" s="32" t="s">
        <v>34</v>
      </c>
      <c r="D49" s="34" t="s">
        <v>75</v>
      </c>
      <c r="E49" s="25" t="s">
        <v>175</v>
      </c>
      <c r="F49" s="42">
        <v>0.03025462962962963</v>
      </c>
      <c r="G49" s="13" t="str">
        <f t="shared" si="0"/>
        <v>4.21/km</v>
      </c>
      <c r="H49" s="14">
        <f t="shared" si="1"/>
        <v>0.00511574074074074</v>
      </c>
      <c r="I49" s="14">
        <f t="shared" si="2"/>
        <v>0.00511574074074074</v>
      </c>
    </row>
    <row r="50" spans="1:9" ht="15" customHeight="1">
      <c r="A50" s="13">
        <v>46</v>
      </c>
      <c r="B50" s="32" t="s">
        <v>218</v>
      </c>
      <c r="C50" s="32" t="s">
        <v>219</v>
      </c>
      <c r="D50" s="33" t="s">
        <v>78</v>
      </c>
      <c r="E50" s="38" t="s">
        <v>175</v>
      </c>
      <c r="F50" s="42">
        <v>0.03026620370370371</v>
      </c>
      <c r="G50" s="13" t="str">
        <f t="shared" si="0"/>
        <v>4.22/km</v>
      </c>
      <c r="H50" s="14">
        <f t="shared" si="1"/>
        <v>0.005127314814814817</v>
      </c>
      <c r="I50" s="14">
        <f t="shared" si="2"/>
        <v>0.003113425925925929</v>
      </c>
    </row>
    <row r="51" spans="1:9" ht="15" customHeight="1">
      <c r="A51" s="13">
        <v>47</v>
      </c>
      <c r="B51" s="32" t="s">
        <v>220</v>
      </c>
      <c r="C51" s="32" t="s">
        <v>156</v>
      </c>
      <c r="D51" s="33" t="s">
        <v>83</v>
      </c>
      <c r="E51" s="38" t="s">
        <v>76</v>
      </c>
      <c r="F51" s="42">
        <v>0.030347222222222223</v>
      </c>
      <c r="G51" s="13" t="str">
        <f t="shared" si="0"/>
        <v>4.22/km</v>
      </c>
      <c r="H51" s="14">
        <f t="shared" si="1"/>
        <v>0.005208333333333332</v>
      </c>
      <c r="I51" s="14">
        <f t="shared" si="2"/>
        <v>0.004282407407407408</v>
      </c>
    </row>
    <row r="52" spans="1:9" ht="15" customHeight="1">
      <c r="A52" s="13">
        <v>48</v>
      </c>
      <c r="B52" s="32" t="s">
        <v>88</v>
      </c>
      <c r="C52" s="32" t="s">
        <v>46</v>
      </c>
      <c r="D52" s="33" t="s">
        <v>78</v>
      </c>
      <c r="E52" s="38" t="s">
        <v>89</v>
      </c>
      <c r="F52" s="42">
        <v>0.030381944444444444</v>
      </c>
      <c r="G52" s="13" t="str">
        <f t="shared" si="0"/>
        <v>4.23/km</v>
      </c>
      <c r="H52" s="14">
        <f t="shared" si="1"/>
        <v>0.005243055555555553</v>
      </c>
      <c r="I52" s="14">
        <f t="shared" si="2"/>
        <v>0.003229166666666665</v>
      </c>
    </row>
    <row r="53" spans="1:9" ht="15" customHeight="1">
      <c r="A53" s="13">
        <v>49</v>
      </c>
      <c r="B53" s="32" t="s">
        <v>221</v>
      </c>
      <c r="C53" s="32" t="s">
        <v>35</v>
      </c>
      <c r="D53" s="33" t="s">
        <v>83</v>
      </c>
      <c r="E53" s="38" t="s">
        <v>222</v>
      </c>
      <c r="F53" s="42">
        <v>0.03040509259259259</v>
      </c>
      <c r="G53" s="13" t="str">
        <f t="shared" si="0"/>
        <v>4.23/km</v>
      </c>
      <c r="H53" s="14">
        <f t="shared" si="1"/>
        <v>0.0052662037037037</v>
      </c>
      <c r="I53" s="14">
        <f t="shared" si="2"/>
        <v>0.004340277777777776</v>
      </c>
    </row>
    <row r="54" spans="1:9" ht="15" customHeight="1">
      <c r="A54" s="13">
        <v>50</v>
      </c>
      <c r="B54" s="32" t="s">
        <v>223</v>
      </c>
      <c r="C54" s="32" t="s">
        <v>26</v>
      </c>
      <c r="D54" s="34" t="s">
        <v>75</v>
      </c>
      <c r="E54" s="25" t="s">
        <v>187</v>
      </c>
      <c r="F54" s="42">
        <v>0.03045138888888889</v>
      </c>
      <c r="G54" s="13" t="str">
        <f t="shared" si="0"/>
        <v>4.23/km</v>
      </c>
      <c r="H54" s="14">
        <f t="shared" si="1"/>
        <v>0.005312499999999998</v>
      </c>
      <c r="I54" s="14">
        <f t="shared" si="2"/>
        <v>0.005312499999999998</v>
      </c>
    </row>
    <row r="55" spans="1:9" ht="15" customHeight="1">
      <c r="A55" s="13">
        <v>51</v>
      </c>
      <c r="B55" s="32" t="s">
        <v>224</v>
      </c>
      <c r="C55" s="32" t="s">
        <v>22</v>
      </c>
      <c r="D55" s="33" t="s">
        <v>78</v>
      </c>
      <c r="E55" s="38" t="s">
        <v>225</v>
      </c>
      <c r="F55" s="42">
        <v>0.030486111111111113</v>
      </c>
      <c r="G55" s="13" t="str">
        <f t="shared" si="0"/>
        <v>4.23/km</v>
      </c>
      <c r="H55" s="14">
        <f t="shared" si="1"/>
        <v>0.005347222222222222</v>
      </c>
      <c r="I55" s="14">
        <f t="shared" si="2"/>
        <v>0.003333333333333334</v>
      </c>
    </row>
    <row r="56" spans="1:9" ht="15" customHeight="1">
      <c r="A56" s="13">
        <v>52</v>
      </c>
      <c r="B56" s="32" t="s">
        <v>226</v>
      </c>
      <c r="C56" s="32" t="s">
        <v>20</v>
      </c>
      <c r="D56" s="33" t="s">
        <v>83</v>
      </c>
      <c r="E56" s="38" t="s">
        <v>76</v>
      </c>
      <c r="F56" s="42">
        <v>0.030497685185185183</v>
      </c>
      <c r="G56" s="13" t="str">
        <f t="shared" si="0"/>
        <v>4.24/km</v>
      </c>
      <c r="H56" s="14">
        <f t="shared" si="1"/>
        <v>0.005358796296296292</v>
      </c>
      <c r="I56" s="14">
        <f t="shared" si="2"/>
        <v>0.004432870370370368</v>
      </c>
    </row>
    <row r="57" spans="1:9" ht="15" customHeight="1">
      <c r="A57" s="13">
        <v>53</v>
      </c>
      <c r="B57" s="32" t="s">
        <v>227</v>
      </c>
      <c r="C57" s="32" t="s">
        <v>228</v>
      </c>
      <c r="D57" s="33" t="s">
        <v>78</v>
      </c>
      <c r="E57" s="38" t="s">
        <v>187</v>
      </c>
      <c r="F57" s="42">
        <v>0.030636574074074076</v>
      </c>
      <c r="G57" s="13" t="str">
        <f t="shared" si="0"/>
        <v>4.25/km</v>
      </c>
      <c r="H57" s="14">
        <f t="shared" si="1"/>
        <v>0.005497685185185185</v>
      </c>
      <c r="I57" s="14">
        <f t="shared" si="2"/>
        <v>0.0034837962962962973</v>
      </c>
    </row>
    <row r="58" spans="1:9" ht="15" customHeight="1">
      <c r="A58" s="13">
        <v>54</v>
      </c>
      <c r="B58" s="32" t="s">
        <v>67</v>
      </c>
      <c r="C58" s="32" t="s">
        <v>18</v>
      </c>
      <c r="D58" s="33" t="s">
        <v>80</v>
      </c>
      <c r="E58" s="38" t="s">
        <v>76</v>
      </c>
      <c r="F58" s="42">
        <v>0.030648148148148147</v>
      </c>
      <c r="G58" s="13" t="str">
        <f t="shared" si="0"/>
        <v>4.25/km</v>
      </c>
      <c r="H58" s="14">
        <f t="shared" si="1"/>
        <v>0.005509259259259255</v>
      </c>
      <c r="I58" s="14">
        <f t="shared" si="2"/>
        <v>0.004849537037037038</v>
      </c>
    </row>
    <row r="59" spans="1:9" ht="15" customHeight="1">
      <c r="A59" s="13">
        <v>55</v>
      </c>
      <c r="B59" s="32" t="s">
        <v>229</v>
      </c>
      <c r="C59" s="32" t="s">
        <v>230</v>
      </c>
      <c r="D59" s="33" t="s">
        <v>75</v>
      </c>
      <c r="E59" s="38" t="s">
        <v>168</v>
      </c>
      <c r="F59" s="42">
        <v>0.03071759259259259</v>
      </c>
      <c r="G59" s="13" t="str">
        <f t="shared" si="0"/>
        <v>4.25/km</v>
      </c>
      <c r="H59" s="14">
        <f t="shared" si="1"/>
        <v>0.0055787037037037</v>
      </c>
      <c r="I59" s="14">
        <f t="shared" si="2"/>
        <v>0.0055787037037037</v>
      </c>
    </row>
    <row r="60" spans="1:9" ht="15" customHeight="1">
      <c r="A60" s="13">
        <v>56</v>
      </c>
      <c r="B60" s="32" t="s">
        <v>231</v>
      </c>
      <c r="C60" s="32" t="s">
        <v>23</v>
      </c>
      <c r="D60" s="33" t="s">
        <v>84</v>
      </c>
      <c r="E60" s="38" t="s">
        <v>232</v>
      </c>
      <c r="F60" s="42">
        <v>0.030844907407407404</v>
      </c>
      <c r="G60" s="13" t="str">
        <f t="shared" si="0"/>
        <v>4.27/km</v>
      </c>
      <c r="H60" s="14">
        <f t="shared" si="1"/>
        <v>0.005706018518518513</v>
      </c>
      <c r="I60" s="14">
        <f t="shared" si="2"/>
        <v>0.00376157407407407</v>
      </c>
    </row>
    <row r="61" spans="1:9" ht="15" customHeight="1">
      <c r="A61" s="13">
        <v>57</v>
      </c>
      <c r="B61" s="32" t="s">
        <v>233</v>
      </c>
      <c r="C61" s="32" t="s">
        <v>29</v>
      </c>
      <c r="D61" s="33" t="s">
        <v>80</v>
      </c>
      <c r="E61" s="38" t="s">
        <v>104</v>
      </c>
      <c r="F61" s="42">
        <v>0.030879629629629632</v>
      </c>
      <c r="G61" s="13" t="str">
        <f t="shared" si="0"/>
        <v>4.27/km</v>
      </c>
      <c r="H61" s="14">
        <f t="shared" si="1"/>
        <v>0.005740740740740741</v>
      </c>
      <c r="I61" s="14">
        <f t="shared" si="2"/>
        <v>0.005081018518518523</v>
      </c>
    </row>
    <row r="62" spans="1:9" ht="15" customHeight="1">
      <c r="A62" s="13">
        <v>58</v>
      </c>
      <c r="B62" s="32" t="s">
        <v>234</v>
      </c>
      <c r="C62" s="32" t="s">
        <v>65</v>
      </c>
      <c r="D62" s="33" t="s">
        <v>95</v>
      </c>
      <c r="E62" s="38" t="s">
        <v>183</v>
      </c>
      <c r="F62" s="42">
        <v>0.03090277777777778</v>
      </c>
      <c r="G62" s="13" t="str">
        <f t="shared" si="0"/>
        <v>4.27/km</v>
      </c>
      <c r="H62" s="14">
        <f t="shared" si="1"/>
        <v>0.005763888888888888</v>
      </c>
      <c r="I62" s="14">
        <f t="shared" si="2"/>
        <v>0.0007754629629629639</v>
      </c>
    </row>
    <row r="63" spans="1:9" ht="15" customHeight="1">
      <c r="A63" s="13">
        <v>59</v>
      </c>
      <c r="B63" s="32" t="s">
        <v>235</v>
      </c>
      <c r="C63" s="32" t="s">
        <v>46</v>
      </c>
      <c r="D63" s="33" t="s">
        <v>78</v>
      </c>
      <c r="E63" s="38" t="s">
        <v>266</v>
      </c>
      <c r="F63" s="42">
        <v>0.03091435185185185</v>
      </c>
      <c r="G63" s="13" t="str">
        <f t="shared" si="0"/>
        <v>4.27/km</v>
      </c>
      <c r="H63" s="14">
        <f t="shared" si="1"/>
        <v>0.005775462962962958</v>
      </c>
      <c r="I63" s="14">
        <f t="shared" si="2"/>
        <v>0.00376157407407407</v>
      </c>
    </row>
    <row r="64" spans="1:9" ht="15" customHeight="1">
      <c r="A64" s="13">
        <v>60</v>
      </c>
      <c r="B64" s="32" t="s">
        <v>236</v>
      </c>
      <c r="C64" s="32" t="s">
        <v>117</v>
      </c>
      <c r="D64" s="33" t="s">
        <v>75</v>
      </c>
      <c r="E64" s="25" t="s">
        <v>237</v>
      </c>
      <c r="F64" s="42">
        <v>0.030925925925925926</v>
      </c>
      <c r="G64" s="13" t="str">
        <f t="shared" si="0"/>
        <v>4.27/km</v>
      </c>
      <c r="H64" s="14">
        <f t="shared" si="1"/>
        <v>0.005787037037037035</v>
      </c>
      <c r="I64" s="14">
        <f t="shared" si="2"/>
        <v>0.005787037037037035</v>
      </c>
    </row>
    <row r="65" spans="1:9" ht="15" customHeight="1">
      <c r="A65" s="13">
        <v>61</v>
      </c>
      <c r="B65" s="32" t="s">
        <v>238</v>
      </c>
      <c r="C65" s="32" t="s">
        <v>211</v>
      </c>
      <c r="D65" s="33" t="s">
        <v>83</v>
      </c>
      <c r="E65" s="38" t="s">
        <v>76</v>
      </c>
      <c r="F65" s="42">
        <v>0.030949074074074077</v>
      </c>
      <c r="G65" s="13" t="str">
        <f t="shared" si="0"/>
        <v>4.27/km</v>
      </c>
      <c r="H65" s="14">
        <f t="shared" si="1"/>
        <v>0.005810185185185186</v>
      </c>
      <c r="I65" s="14">
        <f t="shared" si="2"/>
        <v>0.004884259259259262</v>
      </c>
    </row>
    <row r="66" spans="1:9" ht="15" customHeight="1">
      <c r="A66" s="13">
        <v>62</v>
      </c>
      <c r="B66" s="32" t="s">
        <v>239</v>
      </c>
      <c r="C66" s="32" t="s">
        <v>240</v>
      </c>
      <c r="D66" s="33" t="s">
        <v>82</v>
      </c>
      <c r="E66" s="38" t="s">
        <v>195</v>
      </c>
      <c r="F66" s="42">
        <v>0.030972222222222224</v>
      </c>
      <c r="G66" s="13" t="str">
        <f t="shared" si="0"/>
        <v>4.28/km</v>
      </c>
      <c r="H66" s="14">
        <f t="shared" si="1"/>
        <v>0.005833333333333333</v>
      </c>
      <c r="I66" s="14">
        <f t="shared" si="2"/>
        <v>0.0035069444444444514</v>
      </c>
    </row>
    <row r="67" spans="1:9" ht="15" customHeight="1">
      <c r="A67" s="13">
        <v>63</v>
      </c>
      <c r="B67" s="32" t="s">
        <v>101</v>
      </c>
      <c r="C67" s="32" t="s">
        <v>13</v>
      </c>
      <c r="D67" s="33" t="s">
        <v>78</v>
      </c>
      <c r="E67" s="38" t="s">
        <v>241</v>
      </c>
      <c r="F67" s="42">
        <v>0.031053240740740742</v>
      </c>
      <c r="G67" s="13" t="str">
        <f t="shared" si="0"/>
        <v>4.28/km</v>
      </c>
      <c r="H67" s="14">
        <f t="shared" si="1"/>
        <v>0.005914351851851851</v>
      </c>
      <c r="I67" s="14">
        <f t="shared" si="2"/>
        <v>0.003900462962962963</v>
      </c>
    </row>
    <row r="68" spans="1:9" ht="15" customHeight="1">
      <c r="A68" s="13">
        <v>64</v>
      </c>
      <c r="B68" s="32" t="s">
        <v>242</v>
      </c>
      <c r="C68" s="32" t="s">
        <v>31</v>
      </c>
      <c r="D68" s="33" t="s">
        <v>84</v>
      </c>
      <c r="E68" s="38" t="s">
        <v>183</v>
      </c>
      <c r="F68" s="42">
        <v>0.03108796296296296</v>
      </c>
      <c r="G68" s="13" t="str">
        <f t="shared" si="0"/>
        <v>4.29/km</v>
      </c>
      <c r="H68" s="14">
        <f t="shared" si="1"/>
        <v>0.0059490740740740684</v>
      </c>
      <c r="I68" s="14">
        <f t="shared" si="2"/>
        <v>0.004004629629629625</v>
      </c>
    </row>
    <row r="69" spans="1:9" ht="15" customHeight="1">
      <c r="A69" s="13">
        <v>65</v>
      </c>
      <c r="B69" s="32" t="s">
        <v>243</v>
      </c>
      <c r="C69" s="32" t="s">
        <v>47</v>
      </c>
      <c r="D69" s="33" t="s">
        <v>78</v>
      </c>
      <c r="E69" s="38" t="s">
        <v>244</v>
      </c>
      <c r="F69" s="42">
        <v>0.031122685185185187</v>
      </c>
      <c r="G69" s="13" t="str">
        <f aca="true" t="shared" si="3" ref="G69:G132">TEXT(INT((HOUR(F69)*3600+MINUTE(F69)*60+SECOND(F69))/$I$3/60),"0")&amp;"."&amp;TEXT(MOD((HOUR(F69)*3600+MINUTE(F69)*60+SECOND(F69))/$I$3,60),"00")&amp;"/km"</f>
        <v>4.29/km</v>
      </c>
      <c r="H69" s="14">
        <f aca="true" t="shared" si="4" ref="H69:H125">F69-$F$5</f>
        <v>0.005983796296296296</v>
      </c>
      <c r="I69" s="14">
        <f t="shared" si="2"/>
        <v>0.003969907407407408</v>
      </c>
    </row>
    <row r="70" spans="1:9" ht="15" customHeight="1">
      <c r="A70" s="13">
        <v>66</v>
      </c>
      <c r="B70" s="32" t="s">
        <v>245</v>
      </c>
      <c r="C70" s="32" t="s">
        <v>103</v>
      </c>
      <c r="D70" s="33" t="s">
        <v>75</v>
      </c>
      <c r="E70" s="38" t="s">
        <v>125</v>
      </c>
      <c r="F70" s="42">
        <v>0.031226851851851853</v>
      </c>
      <c r="G70" s="13" t="str">
        <f t="shared" si="3"/>
        <v>4.30/km</v>
      </c>
      <c r="H70" s="14">
        <f t="shared" si="4"/>
        <v>0.006087962962962962</v>
      </c>
      <c r="I70" s="14">
        <f aca="true" t="shared" si="5" ref="I70:I133">F70-INDEX($F$5:$F$300,MATCH(D70,$D$5:$D$300,0))</f>
        <v>0.006087962962962962</v>
      </c>
    </row>
    <row r="71" spans="1:9" ht="15" customHeight="1">
      <c r="A71" s="13">
        <v>67</v>
      </c>
      <c r="B71" s="32" t="s">
        <v>246</v>
      </c>
      <c r="C71" s="32" t="s">
        <v>36</v>
      </c>
      <c r="D71" s="33" t="s">
        <v>78</v>
      </c>
      <c r="E71" s="38" t="s">
        <v>247</v>
      </c>
      <c r="F71" s="42">
        <v>0.031226851851851853</v>
      </c>
      <c r="G71" s="13" t="str">
        <f t="shared" si="3"/>
        <v>4.30/km</v>
      </c>
      <c r="H71" s="14">
        <f t="shared" si="4"/>
        <v>0.006087962962962962</v>
      </c>
      <c r="I71" s="14">
        <f t="shared" si="5"/>
        <v>0.004074074074074074</v>
      </c>
    </row>
    <row r="72" spans="1:9" ht="15" customHeight="1">
      <c r="A72" s="13">
        <v>68</v>
      </c>
      <c r="B72" s="32" t="s">
        <v>248</v>
      </c>
      <c r="C72" s="32" t="s">
        <v>37</v>
      </c>
      <c r="D72" s="33" t="s">
        <v>83</v>
      </c>
      <c r="E72" s="38" t="s">
        <v>202</v>
      </c>
      <c r="F72" s="42">
        <v>0.03125</v>
      </c>
      <c r="G72" s="13" t="str">
        <f t="shared" si="3"/>
        <v>4.30/km</v>
      </c>
      <c r="H72" s="14">
        <f t="shared" si="4"/>
        <v>0.006111111111111109</v>
      </c>
      <c r="I72" s="14">
        <f t="shared" si="5"/>
        <v>0.005185185185185185</v>
      </c>
    </row>
    <row r="73" spans="1:9" ht="15" customHeight="1">
      <c r="A73" s="13">
        <v>69</v>
      </c>
      <c r="B73" s="32" t="s">
        <v>99</v>
      </c>
      <c r="C73" s="32" t="s">
        <v>100</v>
      </c>
      <c r="D73" s="33" t="s">
        <v>84</v>
      </c>
      <c r="E73" s="38" t="s">
        <v>395</v>
      </c>
      <c r="F73" s="42">
        <v>0.0312962962962963</v>
      </c>
      <c r="G73" s="13" t="str">
        <f t="shared" si="3"/>
        <v>4.30/km</v>
      </c>
      <c r="H73" s="14">
        <f t="shared" si="4"/>
        <v>0.00615740740740741</v>
      </c>
      <c r="I73" s="14">
        <f t="shared" si="5"/>
        <v>0.004212962962962967</v>
      </c>
    </row>
    <row r="74" spans="1:9" ht="15" customHeight="1">
      <c r="A74" s="13">
        <v>70</v>
      </c>
      <c r="B74" s="32" t="s">
        <v>56</v>
      </c>
      <c r="C74" s="32" t="s">
        <v>20</v>
      </c>
      <c r="D74" s="33" t="s">
        <v>83</v>
      </c>
      <c r="E74" s="38" t="s">
        <v>400</v>
      </c>
      <c r="F74" s="42">
        <v>0.03137731481481481</v>
      </c>
      <c r="G74" s="13" t="str">
        <f t="shared" si="3"/>
        <v>4.31/km</v>
      </c>
      <c r="H74" s="14">
        <f t="shared" si="4"/>
        <v>0.006238425925925918</v>
      </c>
      <c r="I74" s="14">
        <f t="shared" si="5"/>
        <v>0.005312499999999994</v>
      </c>
    </row>
    <row r="75" spans="1:9" ht="15" customHeight="1">
      <c r="A75" s="13">
        <v>71</v>
      </c>
      <c r="B75" s="32" t="s">
        <v>249</v>
      </c>
      <c r="C75" s="32" t="s">
        <v>25</v>
      </c>
      <c r="D75" s="33" t="s">
        <v>82</v>
      </c>
      <c r="E75" s="38" t="s">
        <v>76</v>
      </c>
      <c r="F75" s="42">
        <v>0.03138888888888889</v>
      </c>
      <c r="G75" s="13" t="str">
        <f t="shared" si="3"/>
        <v>4.31/km</v>
      </c>
      <c r="H75" s="14">
        <f t="shared" si="4"/>
        <v>0.006249999999999999</v>
      </c>
      <c r="I75" s="14">
        <f t="shared" si="5"/>
        <v>0.003923611111111117</v>
      </c>
    </row>
    <row r="76" spans="1:9" ht="15" customHeight="1">
      <c r="A76" s="13">
        <v>72</v>
      </c>
      <c r="B76" s="32" t="s">
        <v>108</v>
      </c>
      <c r="C76" s="32" t="s">
        <v>38</v>
      </c>
      <c r="D76" s="33" t="s">
        <v>84</v>
      </c>
      <c r="E76" s="38" t="s">
        <v>250</v>
      </c>
      <c r="F76" s="42">
        <v>0.03141203703703704</v>
      </c>
      <c r="G76" s="13" t="str">
        <f t="shared" si="3"/>
        <v>4.31/km</v>
      </c>
      <c r="H76" s="14">
        <f t="shared" si="4"/>
        <v>0.006273148148148146</v>
      </c>
      <c r="I76" s="14">
        <f t="shared" si="5"/>
        <v>0.004328703703703703</v>
      </c>
    </row>
    <row r="77" spans="1:9" ht="15" customHeight="1">
      <c r="A77" s="13">
        <v>73</v>
      </c>
      <c r="B77" s="32" t="s">
        <v>251</v>
      </c>
      <c r="C77" s="32" t="s">
        <v>252</v>
      </c>
      <c r="D77" s="33" t="s">
        <v>82</v>
      </c>
      <c r="E77" s="38" t="s">
        <v>76</v>
      </c>
      <c r="F77" s="42">
        <v>0.03146990740740741</v>
      </c>
      <c r="G77" s="13" t="str">
        <f t="shared" si="3"/>
        <v>4.32/km</v>
      </c>
      <c r="H77" s="14">
        <f t="shared" si="4"/>
        <v>0.0063310185185185205</v>
      </c>
      <c r="I77" s="14">
        <f t="shared" si="5"/>
        <v>0.004004629629629639</v>
      </c>
    </row>
    <row r="78" spans="1:9" ht="15" customHeight="1">
      <c r="A78" s="13">
        <v>74</v>
      </c>
      <c r="B78" s="32" t="s">
        <v>110</v>
      </c>
      <c r="C78" s="32" t="s">
        <v>31</v>
      </c>
      <c r="D78" s="33" t="s">
        <v>84</v>
      </c>
      <c r="E78" s="38" t="s">
        <v>202</v>
      </c>
      <c r="F78" s="42">
        <v>0.03149305555555556</v>
      </c>
      <c r="G78" s="13" t="str">
        <f t="shared" si="3"/>
        <v>4.32/km</v>
      </c>
      <c r="H78" s="14">
        <f t="shared" si="4"/>
        <v>0.006354166666666668</v>
      </c>
      <c r="I78" s="14">
        <f t="shared" si="5"/>
        <v>0.004409722222222225</v>
      </c>
    </row>
    <row r="79" spans="1:9" ht="15" customHeight="1">
      <c r="A79" s="13">
        <v>75</v>
      </c>
      <c r="B79" s="32" t="s">
        <v>105</v>
      </c>
      <c r="C79" s="32" t="s">
        <v>38</v>
      </c>
      <c r="D79" s="33" t="s">
        <v>82</v>
      </c>
      <c r="E79" s="38" t="s">
        <v>395</v>
      </c>
      <c r="F79" s="42">
        <v>0.031516203703703706</v>
      </c>
      <c r="G79" s="13" t="str">
        <f t="shared" si="3"/>
        <v>4.32/km</v>
      </c>
      <c r="H79" s="14">
        <f t="shared" si="4"/>
        <v>0.006377314814814815</v>
      </c>
      <c r="I79" s="14">
        <f t="shared" si="5"/>
        <v>0.0040509259259259335</v>
      </c>
    </row>
    <row r="80" spans="1:9" ht="15" customHeight="1">
      <c r="A80" s="13">
        <v>76</v>
      </c>
      <c r="B80" s="32" t="s">
        <v>253</v>
      </c>
      <c r="C80" s="32" t="s">
        <v>161</v>
      </c>
      <c r="D80" s="33" t="s">
        <v>78</v>
      </c>
      <c r="E80" s="38" t="s">
        <v>76</v>
      </c>
      <c r="F80" s="42">
        <v>0.03152777777777777</v>
      </c>
      <c r="G80" s="13" t="str">
        <f t="shared" si="3"/>
        <v>4.32/km</v>
      </c>
      <c r="H80" s="14">
        <f t="shared" si="4"/>
        <v>0.0063888888888888815</v>
      </c>
      <c r="I80" s="14">
        <f t="shared" si="5"/>
        <v>0.0043749999999999935</v>
      </c>
    </row>
    <row r="81" spans="1:9" ht="15" customHeight="1">
      <c r="A81" s="13">
        <v>77</v>
      </c>
      <c r="B81" s="32" t="s">
        <v>254</v>
      </c>
      <c r="C81" s="32" t="s">
        <v>109</v>
      </c>
      <c r="D81" s="33" t="s">
        <v>80</v>
      </c>
      <c r="E81" s="38" t="s">
        <v>255</v>
      </c>
      <c r="F81" s="42">
        <v>0.0315625</v>
      </c>
      <c r="G81" s="13" t="str">
        <f t="shared" si="3"/>
        <v>4.33/km</v>
      </c>
      <c r="H81" s="14">
        <f t="shared" si="4"/>
        <v>0.006423611111111109</v>
      </c>
      <c r="I81" s="14">
        <f t="shared" si="5"/>
        <v>0.005763888888888891</v>
      </c>
    </row>
    <row r="82" spans="1:9" ht="15" customHeight="1">
      <c r="A82" s="13">
        <v>78</v>
      </c>
      <c r="B82" s="32" t="s">
        <v>102</v>
      </c>
      <c r="C82" s="32" t="s">
        <v>103</v>
      </c>
      <c r="D82" s="33" t="s">
        <v>83</v>
      </c>
      <c r="E82" s="38" t="s">
        <v>104</v>
      </c>
      <c r="F82" s="42">
        <v>0.03158564814814815</v>
      </c>
      <c r="G82" s="13" t="str">
        <f t="shared" si="3"/>
        <v>4.33/km</v>
      </c>
      <c r="H82" s="14">
        <f t="shared" si="4"/>
        <v>0.006446759259259256</v>
      </c>
      <c r="I82" s="14">
        <f t="shared" si="5"/>
        <v>0.0055208333333333325</v>
      </c>
    </row>
    <row r="83" spans="1:9" ht="15" customHeight="1">
      <c r="A83" s="13">
        <v>79</v>
      </c>
      <c r="B83" s="32" t="s">
        <v>256</v>
      </c>
      <c r="C83" s="32" t="s">
        <v>22</v>
      </c>
      <c r="D83" s="33" t="s">
        <v>80</v>
      </c>
      <c r="E83" s="38" t="s">
        <v>96</v>
      </c>
      <c r="F83" s="42">
        <v>0.03162037037037037</v>
      </c>
      <c r="G83" s="13" t="str">
        <f t="shared" si="3"/>
        <v>4.33/km</v>
      </c>
      <c r="H83" s="14">
        <f t="shared" si="4"/>
        <v>0.006481481481481477</v>
      </c>
      <c r="I83" s="14">
        <f t="shared" si="5"/>
        <v>0.005821759259259259</v>
      </c>
    </row>
    <row r="84" spans="1:9" ht="15" customHeight="1">
      <c r="A84" s="13">
        <v>80</v>
      </c>
      <c r="B84" s="32" t="s">
        <v>257</v>
      </c>
      <c r="C84" s="32" t="s">
        <v>13</v>
      </c>
      <c r="D84" s="33" t="s">
        <v>80</v>
      </c>
      <c r="E84" s="38" t="s">
        <v>258</v>
      </c>
      <c r="F84" s="42">
        <v>0.03170138888888889</v>
      </c>
      <c r="G84" s="13" t="str">
        <f t="shared" si="3"/>
        <v>4.34/km</v>
      </c>
      <c r="H84" s="14">
        <f t="shared" si="4"/>
        <v>0.006562499999999999</v>
      </c>
      <c r="I84" s="14">
        <f t="shared" si="5"/>
        <v>0.005902777777777781</v>
      </c>
    </row>
    <row r="85" spans="1:9" ht="15" customHeight="1">
      <c r="A85" s="13">
        <v>81</v>
      </c>
      <c r="B85" s="32" t="s">
        <v>259</v>
      </c>
      <c r="C85" s="32" t="s">
        <v>29</v>
      </c>
      <c r="D85" s="34" t="s">
        <v>75</v>
      </c>
      <c r="E85" s="25" t="s">
        <v>187</v>
      </c>
      <c r="F85" s="42">
        <v>0.031747685185185184</v>
      </c>
      <c r="G85" s="13" t="str">
        <f t="shared" si="3"/>
        <v>4.34/km</v>
      </c>
      <c r="H85" s="14">
        <f t="shared" si="4"/>
        <v>0.006608796296296293</v>
      </c>
      <c r="I85" s="14">
        <f t="shared" si="5"/>
        <v>0.006608796296296293</v>
      </c>
    </row>
    <row r="86" spans="1:9" ht="15" customHeight="1">
      <c r="A86" s="13">
        <v>82</v>
      </c>
      <c r="B86" s="32" t="s">
        <v>260</v>
      </c>
      <c r="C86" s="32" t="s">
        <v>261</v>
      </c>
      <c r="D86" s="33" t="s">
        <v>115</v>
      </c>
      <c r="E86" s="38" t="s">
        <v>96</v>
      </c>
      <c r="F86" s="42">
        <v>0.03194444444444445</v>
      </c>
      <c r="G86" s="13" t="str">
        <f t="shared" si="3"/>
        <v>4.36/km</v>
      </c>
      <c r="H86" s="14">
        <f t="shared" si="4"/>
        <v>0.006805555555555558</v>
      </c>
      <c r="I86" s="14">
        <f t="shared" si="5"/>
        <v>0</v>
      </c>
    </row>
    <row r="87" spans="1:9" ht="15" customHeight="1">
      <c r="A87" s="13">
        <v>83</v>
      </c>
      <c r="B87" s="32" t="s">
        <v>262</v>
      </c>
      <c r="C87" s="32" t="s">
        <v>50</v>
      </c>
      <c r="D87" s="33" t="s">
        <v>80</v>
      </c>
      <c r="E87" s="38" t="s">
        <v>232</v>
      </c>
      <c r="F87" s="42">
        <v>0.03201388888888889</v>
      </c>
      <c r="G87" s="13" t="str">
        <f t="shared" si="3"/>
        <v>4.37/km</v>
      </c>
      <c r="H87" s="14">
        <f t="shared" si="4"/>
        <v>0.006874999999999999</v>
      </c>
      <c r="I87" s="14">
        <f t="shared" si="5"/>
        <v>0.006215277777777781</v>
      </c>
    </row>
    <row r="88" spans="1:9" ht="15" customHeight="1">
      <c r="A88" s="13">
        <v>84</v>
      </c>
      <c r="B88" s="32" t="s">
        <v>263</v>
      </c>
      <c r="C88" s="32" t="s">
        <v>264</v>
      </c>
      <c r="D88" s="33" t="s">
        <v>84</v>
      </c>
      <c r="E88" s="38" t="s">
        <v>175</v>
      </c>
      <c r="F88" s="42">
        <v>0.0321875</v>
      </c>
      <c r="G88" s="13" t="str">
        <f t="shared" si="3"/>
        <v>4.38/km</v>
      </c>
      <c r="H88" s="14">
        <f t="shared" si="4"/>
        <v>0.00704861111111111</v>
      </c>
      <c r="I88" s="14">
        <f t="shared" si="5"/>
        <v>0.005104166666666667</v>
      </c>
    </row>
    <row r="89" spans="1:9" ht="15" customHeight="1">
      <c r="A89" s="13">
        <v>85</v>
      </c>
      <c r="B89" s="32" t="s">
        <v>265</v>
      </c>
      <c r="C89" s="32" t="s">
        <v>38</v>
      </c>
      <c r="D89" s="34" t="s">
        <v>75</v>
      </c>
      <c r="E89" s="25" t="s">
        <v>266</v>
      </c>
      <c r="F89" s="42">
        <v>0.03228009259259259</v>
      </c>
      <c r="G89" s="13" t="str">
        <f t="shared" si="3"/>
        <v>4.39/km</v>
      </c>
      <c r="H89" s="14">
        <f t="shared" si="4"/>
        <v>0.007141203703703698</v>
      </c>
      <c r="I89" s="14">
        <f t="shared" si="5"/>
        <v>0.007141203703703698</v>
      </c>
    </row>
    <row r="90" spans="1:9" ht="15" customHeight="1">
      <c r="A90" s="13">
        <v>86</v>
      </c>
      <c r="B90" s="32" t="s">
        <v>55</v>
      </c>
      <c r="C90" s="32" t="s">
        <v>151</v>
      </c>
      <c r="D90" s="33" t="s">
        <v>80</v>
      </c>
      <c r="E90" s="38" t="s">
        <v>183</v>
      </c>
      <c r="F90" s="42">
        <v>0.032337962962962964</v>
      </c>
      <c r="G90" s="13" t="str">
        <f t="shared" si="3"/>
        <v>4.39/km</v>
      </c>
      <c r="H90" s="14">
        <f t="shared" si="4"/>
        <v>0.007199074074074073</v>
      </c>
      <c r="I90" s="14">
        <f t="shared" si="5"/>
        <v>0.006539351851851855</v>
      </c>
    </row>
    <row r="91" spans="1:9" ht="15" customHeight="1">
      <c r="A91" s="13">
        <v>87</v>
      </c>
      <c r="B91" s="32" t="s">
        <v>267</v>
      </c>
      <c r="C91" s="32" t="s">
        <v>21</v>
      </c>
      <c r="D91" s="33" t="s">
        <v>84</v>
      </c>
      <c r="E91" s="38" t="s">
        <v>232</v>
      </c>
      <c r="F91" s="42">
        <v>0.03234953703703704</v>
      </c>
      <c r="G91" s="13" t="str">
        <f t="shared" si="3"/>
        <v>4.40/km</v>
      </c>
      <c r="H91" s="14">
        <f t="shared" si="4"/>
        <v>0.007210648148148147</v>
      </c>
      <c r="I91" s="14">
        <f t="shared" si="5"/>
        <v>0.0052662037037037035</v>
      </c>
    </row>
    <row r="92" spans="1:9" ht="15" customHeight="1">
      <c r="A92" s="13">
        <v>88</v>
      </c>
      <c r="B92" s="32" t="s">
        <v>268</v>
      </c>
      <c r="C92" s="32" t="s">
        <v>0</v>
      </c>
      <c r="D92" s="33" t="s">
        <v>84</v>
      </c>
      <c r="E92" s="38" t="s">
        <v>175</v>
      </c>
      <c r="F92" s="42">
        <v>0.03236111111111111</v>
      </c>
      <c r="G92" s="13" t="str">
        <f t="shared" si="3"/>
        <v>4.40/km</v>
      </c>
      <c r="H92" s="14">
        <f t="shared" si="4"/>
        <v>0.00722222222222222</v>
      </c>
      <c r="I92" s="14">
        <f t="shared" si="5"/>
        <v>0.005277777777777777</v>
      </c>
    </row>
    <row r="93" spans="1:9" ht="15" customHeight="1">
      <c r="A93" s="13">
        <v>89</v>
      </c>
      <c r="B93" s="32" t="s">
        <v>269</v>
      </c>
      <c r="C93" s="32" t="s">
        <v>38</v>
      </c>
      <c r="D93" s="33" t="s">
        <v>75</v>
      </c>
      <c r="E93" s="38" t="s">
        <v>270</v>
      </c>
      <c r="F93" s="42">
        <v>0.03241898148148148</v>
      </c>
      <c r="G93" s="13" t="str">
        <f t="shared" si="3"/>
        <v>4.40/km</v>
      </c>
      <c r="H93" s="14">
        <f t="shared" si="4"/>
        <v>0.007280092592592588</v>
      </c>
      <c r="I93" s="14">
        <f t="shared" si="5"/>
        <v>0.007280092592592588</v>
      </c>
    </row>
    <row r="94" spans="1:9" ht="15" customHeight="1">
      <c r="A94" s="13">
        <v>90</v>
      </c>
      <c r="B94" s="32" t="s">
        <v>271</v>
      </c>
      <c r="C94" s="32" t="s">
        <v>24</v>
      </c>
      <c r="D94" s="33" t="s">
        <v>75</v>
      </c>
      <c r="E94" s="38" t="s">
        <v>175</v>
      </c>
      <c r="F94" s="42">
        <v>0.0325</v>
      </c>
      <c r="G94" s="13" t="str">
        <f t="shared" si="3"/>
        <v>4.41/km</v>
      </c>
      <c r="H94" s="14">
        <f t="shared" si="4"/>
        <v>0.00736111111111111</v>
      </c>
      <c r="I94" s="14">
        <f t="shared" si="5"/>
        <v>0.00736111111111111</v>
      </c>
    </row>
    <row r="95" spans="1:9" ht="15" customHeight="1">
      <c r="A95" s="13">
        <v>91</v>
      </c>
      <c r="B95" s="32" t="s">
        <v>272</v>
      </c>
      <c r="C95" s="32" t="s">
        <v>46</v>
      </c>
      <c r="D95" s="34" t="s">
        <v>75</v>
      </c>
      <c r="E95" s="25" t="s">
        <v>266</v>
      </c>
      <c r="F95" s="42">
        <v>0.03253472222222222</v>
      </c>
      <c r="G95" s="13" t="str">
        <f t="shared" si="3"/>
        <v>4.41/km</v>
      </c>
      <c r="H95" s="14">
        <f t="shared" si="4"/>
        <v>0.007395833333333331</v>
      </c>
      <c r="I95" s="14">
        <f t="shared" si="5"/>
        <v>0.007395833333333331</v>
      </c>
    </row>
    <row r="96" spans="1:9" ht="15" customHeight="1">
      <c r="A96" s="13">
        <v>92</v>
      </c>
      <c r="B96" s="32" t="s">
        <v>273</v>
      </c>
      <c r="C96" s="32" t="s">
        <v>274</v>
      </c>
      <c r="D96" s="33" t="s">
        <v>80</v>
      </c>
      <c r="E96" s="38" t="s">
        <v>91</v>
      </c>
      <c r="F96" s="42">
        <v>0.032615740740740744</v>
      </c>
      <c r="G96" s="13" t="str">
        <f t="shared" si="3"/>
        <v>4.42/km</v>
      </c>
      <c r="H96" s="14">
        <f t="shared" si="4"/>
        <v>0.007476851851851853</v>
      </c>
      <c r="I96" s="14">
        <f t="shared" si="5"/>
        <v>0.006817129629629635</v>
      </c>
    </row>
    <row r="97" spans="1:9" ht="15" customHeight="1">
      <c r="A97" s="13">
        <v>93</v>
      </c>
      <c r="B97" s="32" t="s">
        <v>275</v>
      </c>
      <c r="C97" s="32" t="s">
        <v>33</v>
      </c>
      <c r="D97" s="34" t="s">
        <v>75</v>
      </c>
      <c r="E97" s="25" t="s">
        <v>183</v>
      </c>
      <c r="F97" s="42">
        <v>0.032650462962962964</v>
      </c>
      <c r="G97" s="13" t="str">
        <f t="shared" si="3"/>
        <v>4.42/km</v>
      </c>
      <c r="H97" s="14">
        <f t="shared" si="4"/>
        <v>0.007511574074074073</v>
      </c>
      <c r="I97" s="14">
        <f t="shared" si="5"/>
        <v>0.007511574074074073</v>
      </c>
    </row>
    <row r="98" spans="1:9" ht="15" customHeight="1">
      <c r="A98" s="13">
        <v>94</v>
      </c>
      <c r="B98" s="32" t="s">
        <v>119</v>
      </c>
      <c r="C98" s="32" t="s">
        <v>53</v>
      </c>
      <c r="D98" s="33" t="s">
        <v>84</v>
      </c>
      <c r="E98" s="38" t="s">
        <v>276</v>
      </c>
      <c r="F98" s="42">
        <v>0.032673611111111105</v>
      </c>
      <c r="G98" s="13" t="str">
        <f t="shared" si="3"/>
        <v>4.42/km</v>
      </c>
      <c r="H98" s="14">
        <f t="shared" si="4"/>
        <v>0.0075347222222222135</v>
      </c>
      <c r="I98" s="14">
        <f t="shared" si="5"/>
        <v>0.00559027777777777</v>
      </c>
    </row>
    <row r="99" spans="1:9" ht="15" customHeight="1">
      <c r="A99" s="13">
        <v>95</v>
      </c>
      <c r="B99" s="32" t="s">
        <v>120</v>
      </c>
      <c r="C99" s="32" t="s">
        <v>77</v>
      </c>
      <c r="D99" s="33" t="s">
        <v>78</v>
      </c>
      <c r="E99" s="38" t="s">
        <v>394</v>
      </c>
      <c r="F99" s="42">
        <v>0.03270833333333333</v>
      </c>
      <c r="G99" s="13" t="str">
        <f t="shared" si="3"/>
        <v>4.43/km</v>
      </c>
      <c r="H99" s="14">
        <f t="shared" si="4"/>
        <v>0.007569444444444441</v>
      </c>
      <c r="I99" s="14">
        <f t="shared" si="5"/>
        <v>0.005555555555555553</v>
      </c>
    </row>
    <row r="100" spans="1:9" ht="15" customHeight="1">
      <c r="A100" s="13">
        <v>96</v>
      </c>
      <c r="B100" s="32" t="s">
        <v>114</v>
      </c>
      <c r="C100" s="32" t="s">
        <v>39</v>
      </c>
      <c r="D100" s="33" t="s">
        <v>115</v>
      </c>
      <c r="E100" s="38" t="s">
        <v>277</v>
      </c>
      <c r="F100" s="42">
        <v>0.03290509259259259</v>
      </c>
      <c r="G100" s="13" t="str">
        <f t="shared" si="3"/>
        <v>4.44/km</v>
      </c>
      <c r="H100" s="14">
        <f t="shared" si="4"/>
        <v>0.007766203703703699</v>
      </c>
      <c r="I100" s="14">
        <f t="shared" si="5"/>
        <v>0.000960648148148141</v>
      </c>
    </row>
    <row r="101" spans="1:9" ht="15" customHeight="1">
      <c r="A101" s="13">
        <v>97</v>
      </c>
      <c r="B101" s="32" t="s">
        <v>278</v>
      </c>
      <c r="C101" s="32" t="s">
        <v>47</v>
      </c>
      <c r="D101" s="33" t="s">
        <v>83</v>
      </c>
      <c r="E101" s="38" t="s">
        <v>394</v>
      </c>
      <c r="F101" s="42">
        <v>0.03292824074074074</v>
      </c>
      <c r="G101" s="13" t="str">
        <f t="shared" si="3"/>
        <v>4.45/km</v>
      </c>
      <c r="H101" s="14">
        <f t="shared" si="4"/>
        <v>0.007789351851851846</v>
      </c>
      <c r="I101" s="14">
        <f t="shared" si="5"/>
        <v>0.006863425925925922</v>
      </c>
    </row>
    <row r="102" spans="1:9" ht="15" customHeight="1">
      <c r="A102" s="13">
        <v>98</v>
      </c>
      <c r="B102" s="32" t="s">
        <v>279</v>
      </c>
      <c r="C102" s="32" t="s">
        <v>13</v>
      </c>
      <c r="D102" s="33" t="s">
        <v>78</v>
      </c>
      <c r="E102" s="38" t="s">
        <v>280</v>
      </c>
      <c r="F102" s="42">
        <v>0.03295138888888889</v>
      </c>
      <c r="G102" s="13" t="str">
        <f t="shared" si="3"/>
        <v>4.45/km</v>
      </c>
      <c r="H102" s="14">
        <f t="shared" si="4"/>
        <v>0.0078125</v>
      </c>
      <c r="I102" s="14">
        <f t="shared" si="5"/>
        <v>0.005798611111111112</v>
      </c>
    </row>
    <row r="103" spans="1:9" ht="15" customHeight="1">
      <c r="A103" s="13">
        <v>99</v>
      </c>
      <c r="B103" s="32" t="s">
        <v>116</v>
      </c>
      <c r="C103" s="32" t="s">
        <v>117</v>
      </c>
      <c r="D103" s="33" t="s">
        <v>83</v>
      </c>
      <c r="E103" s="38" t="s">
        <v>202</v>
      </c>
      <c r="F103" s="42">
        <v>0.032962962962962965</v>
      </c>
      <c r="G103" s="13" t="str">
        <f t="shared" si="3"/>
        <v>4.45/km</v>
      </c>
      <c r="H103" s="14">
        <f t="shared" si="4"/>
        <v>0.007824074074074074</v>
      </c>
      <c r="I103" s="14">
        <f t="shared" si="5"/>
        <v>0.00689814814814815</v>
      </c>
    </row>
    <row r="104" spans="1:9" ht="15" customHeight="1">
      <c r="A104" s="13">
        <v>100</v>
      </c>
      <c r="B104" s="32" t="s">
        <v>281</v>
      </c>
      <c r="C104" s="32" t="s">
        <v>29</v>
      </c>
      <c r="D104" s="33" t="s">
        <v>95</v>
      </c>
      <c r="E104" s="38" t="s">
        <v>111</v>
      </c>
      <c r="F104" s="42">
        <v>0.03297453703703704</v>
      </c>
      <c r="G104" s="13" t="str">
        <f t="shared" si="3"/>
        <v>4.45/km</v>
      </c>
      <c r="H104" s="14">
        <f t="shared" si="4"/>
        <v>0.007835648148148147</v>
      </c>
      <c r="I104" s="14">
        <f t="shared" si="5"/>
        <v>0.002847222222222223</v>
      </c>
    </row>
    <row r="105" spans="1:9" ht="15" customHeight="1">
      <c r="A105" s="13">
        <v>101</v>
      </c>
      <c r="B105" s="32" t="s">
        <v>282</v>
      </c>
      <c r="C105" s="32" t="s">
        <v>20</v>
      </c>
      <c r="D105" s="33" t="s">
        <v>75</v>
      </c>
      <c r="E105" s="38" t="s">
        <v>391</v>
      </c>
      <c r="F105" s="42">
        <v>0.032997685185185185</v>
      </c>
      <c r="G105" s="13" t="str">
        <f t="shared" si="3"/>
        <v>4.45/km</v>
      </c>
      <c r="H105" s="14">
        <f t="shared" si="4"/>
        <v>0.007858796296296294</v>
      </c>
      <c r="I105" s="14">
        <f t="shared" si="5"/>
        <v>0.007858796296296294</v>
      </c>
    </row>
    <row r="106" spans="1:9" ht="15" customHeight="1">
      <c r="A106" s="13">
        <v>102</v>
      </c>
      <c r="B106" s="32" t="s">
        <v>283</v>
      </c>
      <c r="C106" s="32" t="s">
        <v>72</v>
      </c>
      <c r="D106" s="33" t="s">
        <v>80</v>
      </c>
      <c r="E106" s="38" t="s">
        <v>183</v>
      </c>
      <c r="F106" s="42">
        <v>0.03300925925925926</v>
      </c>
      <c r="G106" s="13" t="str">
        <f t="shared" si="3"/>
        <v>4.45/km</v>
      </c>
      <c r="H106" s="14">
        <f t="shared" si="4"/>
        <v>0.007870370370370368</v>
      </c>
      <c r="I106" s="14">
        <f t="shared" si="5"/>
        <v>0.00721064814814815</v>
      </c>
    </row>
    <row r="107" spans="1:9" ht="15" customHeight="1">
      <c r="A107" s="13">
        <v>103</v>
      </c>
      <c r="B107" s="32" t="s">
        <v>284</v>
      </c>
      <c r="C107" s="32" t="s">
        <v>285</v>
      </c>
      <c r="D107" s="33" t="s">
        <v>78</v>
      </c>
      <c r="E107" s="38" t="s">
        <v>286</v>
      </c>
      <c r="F107" s="42">
        <v>0.03302083333333333</v>
      </c>
      <c r="G107" s="13" t="str">
        <f t="shared" si="3"/>
        <v>4.45/km</v>
      </c>
      <c r="H107" s="14">
        <f t="shared" si="4"/>
        <v>0.007881944444444441</v>
      </c>
      <c r="I107" s="14">
        <f t="shared" si="5"/>
        <v>0.0058680555555555534</v>
      </c>
    </row>
    <row r="108" spans="1:9" ht="15" customHeight="1">
      <c r="A108" s="13">
        <v>104</v>
      </c>
      <c r="B108" s="32" t="s">
        <v>287</v>
      </c>
      <c r="C108" s="32" t="s">
        <v>26</v>
      </c>
      <c r="D108" s="33" t="s">
        <v>95</v>
      </c>
      <c r="E108" s="38" t="s">
        <v>187</v>
      </c>
      <c r="F108" s="42">
        <v>0.03304398148148149</v>
      </c>
      <c r="G108" s="13" t="str">
        <f t="shared" si="3"/>
        <v>4.46/km</v>
      </c>
      <c r="H108" s="14">
        <f t="shared" si="4"/>
        <v>0.007905092592592596</v>
      </c>
      <c r="I108" s="14">
        <f t="shared" si="5"/>
        <v>0.0029166666666666716</v>
      </c>
    </row>
    <row r="109" spans="1:9" ht="15" customHeight="1">
      <c r="A109" s="13">
        <v>105</v>
      </c>
      <c r="B109" s="32" t="s">
        <v>288</v>
      </c>
      <c r="C109" s="32" t="s">
        <v>49</v>
      </c>
      <c r="D109" s="34" t="s">
        <v>75</v>
      </c>
      <c r="E109" s="25" t="s">
        <v>104</v>
      </c>
      <c r="F109" s="42">
        <v>0.033229166666666664</v>
      </c>
      <c r="G109" s="13" t="str">
        <f t="shared" si="3"/>
        <v>4.47/km</v>
      </c>
      <c r="H109" s="14">
        <f t="shared" si="4"/>
        <v>0.008090277777777773</v>
      </c>
      <c r="I109" s="14">
        <f t="shared" si="5"/>
        <v>0.008090277777777773</v>
      </c>
    </row>
    <row r="110" spans="1:9" ht="15" customHeight="1">
      <c r="A110" s="13">
        <v>106</v>
      </c>
      <c r="B110" s="32" t="s">
        <v>289</v>
      </c>
      <c r="C110" s="32" t="s">
        <v>12</v>
      </c>
      <c r="D110" s="34" t="s">
        <v>75</v>
      </c>
      <c r="E110" s="38" t="s">
        <v>209</v>
      </c>
      <c r="F110" s="42">
        <v>0.03329861111111111</v>
      </c>
      <c r="G110" s="13" t="str">
        <f t="shared" si="3"/>
        <v>4.48/km</v>
      </c>
      <c r="H110" s="14">
        <f t="shared" si="4"/>
        <v>0.008159722222222221</v>
      </c>
      <c r="I110" s="14">
        <f t="shared" si="5"/>
        <v>0.008159722222222221</v>
      </c>
    </row>
    <row r="111" spans="1:9" ht="15" customHeight="1">
      <c r="A111" s="13">
        <v>107</v>
      </c>
      <c r="B111" s="32" t="s">
        <v>290</v>
      </c>
      <c r="C111" s="32" t="s">
        <v>29</v>
      </c>
      <c r="D111" s="33" t="s">
        <v>78</v>
      </c>
      <c r="E111" s="38" t="s">
        <v>76</v>
      </c>
      <c r="F111" s="42">
        <v>0.03332175925925926</v>
      </c>
      <c r="G111" s="13" t="str">
        <f t="shared" si="3"/>
        <v>4.48/km</v>
      </c>
      <c r="H111" s="14">
        <f t="shared" si="4"/>
        <v>0.008182870370370368</v>
      </c>
      <c r="I111" s="14">
        <f t="shared" si="5"/>
        <v>0.00616898148148148</v>
      </c>
    </row>
    <row r="112" spans="1:9" ht="15" customHeight="1">
      <c r="A112" s="13">
        <v>108</v>
      </c>
      <c r="B112" s="32" t="s">
        <v>291</v>
      </c>
      <c r="C112" s="32" t="s">
        <v>135</v>
      </c>
      <c r="D112" s="33" t="s">
        <v>80</v>
      </c>
      <c r="E112" s="38" t="s">
        <v>209</v>
      </c>
      <c r="F112" s="42">
        <v>0.033368055555555554</v>
      </c>
      <c r="G112" s="13" t="str">
        <f t="shared" si="3"/>
        <v>4.48/km</v>
      </c>
      <c r="H112" s="14">
        <f t="shared" si="4"/>
        <v>0.008229166666666662</v>
      </c>
      <c r="I112" s="14">
        <f t="shared" si="5"/>
        <v>0.007569444444444445</v>
      </c>
    </row>
    <row r="113" spans="1:9" ht="15" customHeight="1">
      <c r="A113" s="13">
        <v>109</v>
      </c>
      <c r="B113" s="32" t="s">
        <v>292</v>
      </c>
      <c r="C113" s="32" t="s">
        <v>17</v>
      </c>
      <c r="D113" s="33" t="s">
        <v>82</v>
      </c>
      <c r="E113" s="38" t="s">
        <v>107</v>
      </c>
      <c r="F113" s="42">
        <v>0.033379629629629634</v>
      </c>
      <c r="G113" s="13" t="str">
        <f t="shared" si="3"/>
        <v>4.48/km</v>
      </c>
      <c r="H113" s="14">
        <f t="shared" si="4"/>
        <v>0.008240740740740743</v>
      </c>
      <c r="I113" s="14">
        <f t="shared" si="5"/>
        <v>0.005914351851851862</v>
      </c>
    </row>
    <row r="114" spans="1:9" ht="15" customHeight="1">
      <c r="A114" s="13">
        <v>110</v>
      </c>
      <c r="B114" s="32" t="s">
        <v>293</v>
      </c>
      <c r="C114" s="32" t="s">
        <v>294</v>
      </c>
      <c r="D114" s="33" t="s">
        <v>83</v>
      </c>
      <c r="E114" s="38" t="s">
        <v>276</v>
      </c>
      <c r="F114" s="42">
        <v>0.03339120370370371</v>
      </c>
      <c r="G114" s="13" t="str">
        <f t="shared" si="3"/>
        <v>4.49/km</v>
      </c>
      <c r="H114" s="14">
        <f t="shared" si="4"/>
        <v>0.008252314814814816</v>
      </c>
      <c r="I114" s="14">
        <f t="shared" si="5"/>
        <v>0.007326388888888893</v>
      </c>
    </row>
    <row r="115" spans="1:9" ht="15" customHeight="1">
      <c r="A115" s="13">
        <v>111</v>
      </c>
      <c r="B115" s="32" t="s">
        <v>118</v>
      </c>
      <c r="C115" s="32" t="s">
        <v>77</v>
      </c>
      <c r="D115" s="33" t="s">
        <v>78</v>
      </c>
      <c r="E115" s="38" t="s">
        <v>241</v>
      </c>
      <c r="F115" s="42">
        <v>0.033414351851851855</v>
      </c>
      <c r="G115" s="13" t="str">
        <f t="shared" si="3"/>
        <v>4.49/km</v>
      </c>
      <c r="H115" s="14">
        <f t="shared" si="4"/>
        <v>0.008275462962962964</v>
      </c>
      <c r="I115" s="14">
        <f t="shared" si="5"/>
        <v>0.006261574074074076</v>
      </c>
    </row>
    <row r="116" spans="1:9" ht="15" customHeight="1">
      <c r="A116" s="13">
        <v>112</v>
      </c>
      <c r="B116" s="32" t="s">
        <v>295</v>
      </c>
      <c r="C116" s="32" t="s">
        <v>18</v>
      </c>
      <c r="D116" s="33" t="s">
        <v>83</v>
      </c>
      <c r="E116" s="38" t="s">
        <v>91</v>
      </c>
      <c r="F116" s="42">
        <v>0.033680555555555554</v>
      </c>
      <c r="G116" s="13" t="str">
        <f t="shared" si="3"/>
        <v>4.51/km</v>
      </c>
      <c r="H116" s="14">
        <f t="shared" si="4"/>
        <v>0.008541666666666663</v>
      </c>
      <c r="I116" s="14">
        <f t="shared" si="5"/>
        <v>0.007615740740740739</v>
      </c>
    </row>
    <row r="117" spans="1:9" ht="15" customHeight="1">
      <c r="A117" s="13">
        <v>113</v>
      </c>
      <c r="B117" s="32" t="s">
        <v>296</v>
      </c>
      <c r="C117" s="32" t="s">
        <v>22</v>
      </c>
      <c r="D117" s="33" t="s">
        <v>83</v>
      </c>
      <c r="E117" s="38" t="s">
        <v>76</v>
      </c>
      <c r="F117" s="42">
        <v>0.03377314814814815</v>
      </c>
      <c r="G117" s="13" t="str">
        <f t="shared" si="3"/>
        <v>4.52/km</v>
      </c>
      <c r="H117" s="14">
        <f t="shared" si="4"/>
        <v>0.008634259259259258</v>
      </c>
      <c r="I117" s="14">
        <f t="shared" si="5"/>
        <v>0.007708333333333334</v>
      </c>
    </row>
    <row r="118" spans="1:9" ht="15" customHeight="1">
      <c r="A118" s="13">
        <v>114</v>
      </c>
      <c r="B118" s="32" t="s">
        <v>120</v>
      </c>
      <c r="C118" s="32" t="s">
        <v>54</v>
      </c>
      <c r="D118" s="33" t="s">
        <v>80</v>
      </c>
      <c r="E118" s="38" t="s">
        <v>394</v>
      </c>
      <c r="F118" s="42">
        <v>0.03380787037037037</v>
      </c>
      <c r="G118" s="13" t="str">
        <f t="shared" si="3"/>
        <v>4.52/km</v>
      </c>
      <c r="H118" s="14">
        <f t="shared" si="4"/>
        <v>0.008668981481481479</v>
      </c>
      <c r="I118" s="14">
        <f t="shared" si="5"/>
        <v>0.008009259259259261</v>
      </c>
    </row>
    <row r="119" spans="1:9" ht="15" customHeight="1">
      <c r="A119" s="13">
        <v>115</v>
      </c>
      <c r="B119" s="32" t="s">
        <v>297</v>
      </c>
      <c r="C119" s="32" t="s">
        <v>32</v>
      </c>
      <c r="D119" s="33" t="s">
        <v>83</v>
      </c>
      <c r="E119" s="38" t="s">
        <v>183</v>
      </c>
      <c r="F119" s="42">
        <v>0.03381944444444445</v>
      </c>
      <c r="G119" s="13" t="str">
        <f t="shared" si="3"/>
        <v>4.52/km</v>
      </c>
      <c r="H119" s="14">
        <f t="shared" si="4"/>
        <v>0.00868055555555556</v>
      </c>
      <c r="I119" s="14">
        <f t="shared" si="5"/>
        <v>0.007754629629629636</v>
      </c>
    </row>
    <row r="120" spans="1:9" ht="15" customHeight="1">
      <c r="A120" s="13">
        <v>116</v>
      </c>
      <c r="B120" s="32" t="s">
        <v>298</v>
      </c>
      <c r="C120" s="32" t="s">
        <v>66</v>
      </c>
      <c r="D120" s="33" t="s">
        <v>78</v>
      </c>
      <c r="E120" s="38" t="s">
        <v>266</v>
      </c>
      <c r="F120" s="42">
        <v>0.03383101851851852</v>
      </c>
      <c r="G120" s="13" t="str">
        <f t="shared" si="3"/>
        <v>4.52/km</v>
      </c>
      <c r="H120" s="14">
        <f t="shared" si="4"/>
        <v>0.008692129629629626</v>
      </c>
      <c r="I120" s="14">
        <f t="shared" si="5"/>
        <v>0.006678240740740738</v>
      </c>
    </row>
    <row r="121" spans="1:9" ht="15" customHeight="1">
      <c r="A121" s="13">
        <v>117</v>
      </c>
      <c r="B121" s="32" t="s">
        <v>113</v>
      </c>
      <c r="C121" s="32" t="s">
        <v>20</v>
      </c>
      <c r="D121" s="33" t="s">
        <v>84</v>
      </c>
      <c r="E121" s="38" t="s">
        <v>104</v>
      </c>
      <c r="F121" s="42">
        <v>0.0340625</v>
      </c>
      <c r="G121" s="13" t="str">
        <f t="shared" si="3"/>
        <v>4.54/km</v>
      </c>
      <c r="H121" s="14">
        <f t="shared" si="4"/>
        <v>0.008923611111111111</v>
      </c>
      <c r="I121" s="14">
        <f t="shared" si="5"/>
        <v>0.006979166666666668</v>
      </c>
    </row>
    <row r="122" spans="1:9" ht="15" customHeight="1">
      <c r="A122" s="13">
        <v>118</v>
      </c>
      <c r="B122" s="32" t="s">
        <v>41</v>
      </c>
      <c r="C122" s="32" t="s">
        <v>12</v>
      </c>
      <c r="D122" s="33" t="s">
        <v>78</v>
      </c>
      <c r="E122" s="38" t="s">
        <v>397</v>
      </c>
      <c r="F122" s="42">
        <v>0.034131944444444444</v>
      </c>
      <c r="G122" s="13" t="str">
        <f t="shared" si="3"/>
        <v>4.55/km</v>
      </c>
      <c r="H122" s="14">
        <f t="shared" si="4"/>
        <v>0.008993055555555553</v>
      </c>
      <c r="I122" s="14">
        <f t="shared" si="5"/>
        <v>0.006979166666666665</v>
      </c>
    </row>
    <row r="123" spans="1:9" ht="15" customHeight="1">
      <c r="A123" s="13">
        <v>119</v>
      </c>
      <c r="B123" s="32" t="s">
        <v>299</v>
      </c>
      <c r="C123" s="32" t="s">
        <v>29</v>
      </c>
      <c r="D123" s="33" t="s">
        <v>83</v>
      </c>
      <c r="E123" s="38" t="s">
        <v>187</v>
      </c>
      <c r="F123" s="42">
        <v>0.03414351851851852</v>
      </c>
      <c r="G123" s="13" t="str">
        <f t="shared" si="3"/>
        <v>4.55/km</v>
      </c>
      <c r="H123" s="14">
        <f t="shared" si="4"/>
        <v>0.009004629629629626</v>
      </c>
      <c r="I123" s="14">
        <f t="shared" si="5"/>
        <v>0.008078703703703703</v>
      </c>
    </row>
    <row r="124" spans="1:9" ht="15" customHeight="1">
      <c r="A124" s="13">
        <v>120</v>
      </c>
      <c r="B124" s="32" t="s">
        <v>299</v>
      </c>
      <c r="C124" s="32" t="s">
        <v>77</v>
      </c>
      <c r="D124" s="33" t="s">
        <v>78</v>
      </c>
      <c r="E124" s="38" t="s">
        <v>187</v>
      </c>
      <c r="F124" s="42">
        <v>0.03424768518518519</v>
      </c>
      <c r="G124" s="13" t="str">
        <f t="shared" si="3"/>
        <v>4.56/km</v>
      </c>
      <c r="H124" s="14">
        <f aca="true" t="shared" si="6" ref="H124:H187">F124-$F$5</f>
        <v>0.009108796296296295</v>
      </c>
      <c r="I124" s="14">
        <f t="shared" si="5"/>
        <v>0.007094907407407407</v>
      </c>
    </row>
    <row r="125" spans="1:9" ht="15" customHeight="1">
      <c r="A125" s="13">
        <v>121</v>
      </c>
      <c r="B125" s="32" t="s">
        <v>300</v>
      </c>
      <c r="C125" s="32" t="s">
        <v>22</v>
      </c>
      <c r="D125" s="33" t="s">
        <v>84</v>
      </c>
      <c r="E125" s="38" t="s">
        <v>392</v>
      </c>
      <c r="F125" s="42">
        <v>0.03429398148148148</v>
      </c>
      <c r="G125" s="13" t="str">
        <f t="shared" si="3"/>
        <v>4.56/km</v>
      </c>
      <c r="H125" s="14">
        <f t="shared" si="6"/>
        <v>0.00915509259259259</v>
      </c>
      <c r="I125" s="14">
        <f t="shared" si="5"/>
        <v>0.007210648148148147</v>
      </c>
    </row>
    <row r="126" spans="1:9" ht="15" customHeight="1">
      <c r="A126" s="13">
        <v>122</v>
      </c>
      <c r="B126" s="32" t="s">
        <v>278</v>
      </c>
      <c r="C126" s="32" t="s">
        <v>18</v>
      </c>
      <c r="D126" s="33" t="s">
        <v>78</v>
      </c>
      <c r="E126" s="38" t="s">
        <v>187</v>
      </c>
      <c r="F126" s="42">
        <v>0.03435185185185185</v>
      </c>
      <c r="G126" s="13" t="str">
        <f t="shared" si="3"/>
        <v>4.57/km</v>
      </c>
      <c r="H126" s="14">
        <f t="shared" si="6"/>
        <v>0.009212962962962958</v>
      </c>
      <c r="I126" s="14">
        <f t="shared" si="5"/>
        <v>0.0071990740740740695</v>
      </c>
    </row>
    <row r="127" spans="1:9" ht="15" customHeight="1">
      <c r="A127" s="13">
        <v>123</v>
      </c>
      <c r="B127" s="32" t="s">
        <v>301</v>
      </c>
      <c r="C127" s="32" t="s">
        <v>47</v>
      </c>
      <c r="D127" s="33" t="s">
        <v>83</v>
      </c>
      <c r="E127" s="38" t="s">
        <v>76</v>
      </c>
      <c r="F127" s="42">
        <v>0.03446759259259259</v>
      </c>
      <c r="G127" s="13" t="str">
        <f t="shared" si="3"/>
        <v>4.58/km</v>
      </c>
      <c r="H127" s="14">
        <f t="shared" si="6"/>
        <v>0.0093287037037037</v>
      </c>
      <c r="I127" s="14">
        <f t="shared" si="5"/>
        <v>0.008402777777777776</v>
      </c>
    </row>
    <row r="128" spans="1:9" ht="15" customHeight="1">
      <c r="A128" s="13">
        <v>124</v>
      </c>
      <c r="B128" s="32" t="s">
        <v>302</v>
      </c>
      <c r="C128" s="32" t="s">
        <v>22</v>
      </c>
      <c r="D128" s="33" t="s">
        <v>78</v>
      </c>
      <c r="E128" s="38" t="s">
        <v>183</v>
      </c>
      <c r="F128" s="42">
        <v>0.03453703703703704</v>
      </c>
      <c r="G128" s="13" t="str">
        <f t="shared" si="3"/>
        <v>4.58/km</v>
      </c>
      <c r="H128" s="14">
        <f t="shared" si="6"/>
        <v>0.009398148148148149</v>
      </c>
      <c r="I128" s="14">
        <f t="shared" si="5"/>
        <v>0.0073842592592592605</v>
      </c>
    </row>
    <row r="129" spans="1:9" ht="15" customHeight="1">
      <c r="A129" s="13">
        <v>125</v>
      </c>
      <c r="B129" s="32" t="s">
        <v>121</v>
      </c>
      <c r="C129" s="32" t="s">
        <v>38</v>
      </c>
      <c r="D129" s="33" t="s">
        <v>84</v>
      </c>
      <c r="E129" s="38" t="s">
        <v>112</v>
      </c>
      <c r="F129" s="42">
        <v>0.03454861111111111</v>
      </c>
      <c r="G129" s="13" t="str">
        <f t="shared" si="3"/>
        <v>4.59/km</v>
      </c>
      <c r="H129" s="14">
        <f t="shared" si="6"/>
        <v>0.009409722222222222</v>
      </c>
      <c r="I129" s="14">
        <f t="shared" si="5"/>
        <v>0.007465277777777779</v>
      </c>
    </row>
    <row r="130" spans="1:9" ht="15" customHeight="1">
      <c r="A130" s="13">
        <v>126</v>
      </c>
      <c r="B130" s="32" t="s">
        <v>303</v>
      </c>
      <c r="C130" s="32" t="s">
        <v>34</v>
      </c>
      <c r="D130" s="33" t="s">
        <v>131</v>
      </c>
      <c r="E130" s="38" t="s">
        <v>304</v>
      </c>
      <c r="F130" s="42">
        <v>0.03459490740740741</v>
      </c>
      <c r="G130" s="13" t="str">
        <f t="shared" si="3"/>
        <v>4.59/km</v>
      </c>
      <c r="H130" s="14">
        <f t="shared" si="6"/>
        <v>0.009456018518518516</v>
      </c>
      <c r="I130" s="14">
        <f t="shared" si="5"/>
        <v>0</v>
      </c>
    </row>
    <row r="131" spans="1:9" ht="15" customHeight="1">
      <c r="A131" s="13">
        <v>127</v>
      </c>
      <c r="B131" s="32" t="s">
        <v>126</v>
      </c>
      <c r="C131" s="32" t="s">
        <v>305</v>
      </c>
      <c r="D131" s="33" t="s">
        <v>84</v>
      </c>
      <c r="E131" s="38" t="s">
        <v>195</v>
      </c>
      <c r="F131" s="42">
        <v>0.03466435185185185</v>
      </c>
      <c r="G131" s="13" t="str">
        <f t="shared" si="3"/>
        <v>4.60/km</v>
      </c>
      <c r="H131" s="14">
        <f t="shared" si="6"/>
        <v>0.009525462962962958</v>
      </c>
      <c r="I131" s="14">
        <f t="shared" si="5"/>
        <v>0.007581018518518515</v>
      </c>
    </row>
    <row r="132" spans="1:9" ht="15" customHeight="1">
      <c r="A132" s="13">
        <v>128</v>
      </c>
      <c r="B132" s="32" t="s">
        <v>124</v>
      </c>
      <c r="C132" s="32" t="s">
        <v>50</v>
      </c>
      <c r="D132" s="33" t="s">
        <v>82</v>
      </c>
      <c r="E132" s="38" t="s">
        <v>398</v>
      </c>
      <c r="F132" s="42">
        <v>0.0346875</v>
      </c>
      <c r="G132" s="13" t="str">
        <f t="shared" si="3"/>
        <v>4.60/km</v>
      </c>
      <c r="H132" s="14">
        <f t="shared" si="6"/>
        <v>0.009548611111111112</v>
      </c>
      <c r="I132" s="14">
        <f t="shared" si="5"/>
        <v>0.0072222222222222306</v>
      </c>
    </row>
    <row r="133" spans="1:9" ht="15" customHeight="1">
      <c r="A133" s="13">
        <v>129</v>
      </c>
      <c r="B133" s="32" t="s">
        <v>306</v>
      </c>
      <c r="C133" s="32" t="s">
        <v>74</v>
      </c>
      <c r="D133" s="33" t="s">
        <v>75</v>
      </c>
      <c r="E133" s="38" t="s">
        <v>107</v>
      </c>
      <c r="F133" s="42">
        <v>0.03469907407407408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4.60/km</v>
      </c>
      <c r="H133" s="14">
        <f t="shared" si="6"/>
        <v>0.009560185185185185</v>
      </c>
      <c r="I133" s="14">
        <f t="shared" si="5"/>
        <v>0.009560185185185185</v>
      </c>
    </row>
    <row r="134" spans="1:9" ht="15" customHeight="1">
      <c r="A134" s="13">
        <v>130</v>
      </c>
      <c r="B134" s="32" t="s">
        <v>307</v>
      </c>
      <c r="C134" s="32" t="s">
        <v>305</v>
      </c>
      <c r="D134" s="33" t="s">
        <v>95</v>
      </c>
      <c r="E134" s="38" t="s">
        <v>112</v>
      </c>
      <c r="F134" s="42">
        <v>0.035</v>
      </c>
      <c r="G134" s="13" t="str">
        <f t="shared" si="7"/>
        <v>5.02/km</v>
      </c>
      <c r="H134" s="14">
        <f t="shared" si="6"/>
        <v>0.009861111111111112</v>
      </c>
      <c r="I134" s="14">
        <f aca="true" t="shared" si="8" ref="I134:I197">F134-INDEX($F$5:$F$300,MATCH(D134,$D$5:$D$300,0))</f>
        <v>0.004872685185185188</v>
      </c>
    </row>
    <row r="135" spans="1:9" ht="15" customHeight="1">
      <c r="A135" s="13">
        <v>131</v>
      </c>
      <c r="B135" s="32" t="s">
        <v>308</v>
      </c>
      <c r="C135" s="32" t="s">
        <v>22</v>
      </c>
      <c r="D135" s="33" t="s">
        <v>78</v>
      </c>
      <c r="E135" s="38" t="s">
        <v>76</v>
      </c>
      <c r="F135" s="42">
        <v>0.035115740740740746</v>
      </c>
      <c r="G135" s="13" t="str">
        <f t="shared" si="7"/>
        <v>5.03/km</v>
      </c>
      <c r="H135" s="14">
        <f t="shared" si="6"/>
        <v>0.009976851851851855</v>
      </c>
      <c r="I135" s="14">
        <f t="shared" si="8"/>
        <v>0.007962962962962967</v>
      </c>
    </row>
    <row r="136" spans="1:9" ht="15" customHeight="1">
      <c r="A136" s="13">
        <v>132</v>
      </c>
      <c r="B136" s="32" t="s">
        <v>309</v>
      </c>
      <c r="C136" s="32" t="s">
        <v>26</v>
      </c>
      <c r="D136" s="33" t="s">
        <v>83</v>
      </c>
      <c r="E136" s="38" t="s">
        <v>107</v>
      </c>
      <c r="F136" s="42">
        <v>0.035243055555555555</v>
      </c>
      <c r="G136" s="13" t="str">
        <f t="shared" si="7"/>
        <v>5.05/km</v>
      </c>
      <c r="H136" s="14">
        <f t="shared" si="6"/>
        <v>0.010104166666666664</v>
      </c>
      <c r="I136" s="14">
        <f t="shared" si="8"/>
        <v>0.00917824074074074</v>
      </c>
    </row>
    <row r="137" spans="1:9" ht="15" customHeight="1">
      <c r="A137" s="13">
        <v>133</v>
      </c>
      <c r="B137" s="32" t="s">
        <v>310</v>
      </c>
      <c r="C137" s="32" t="s">
        <v>311</v>
      </c>
      <c r="D137" s="33" t="s">
        <v>95</v>
      </c>
      <c r="E137" s="38" t="s">
        <v>312</v>
      </c>
      <c r="F137" s="42">
        <v>0.03539351851851852</v>
      </c>
      <c r="G137" s="13" t="str">
        <f t="shared" si="7"/>
        <v>5.06/km</v>
      </c>
      <c r="H137" s="14">
        <f t="shared" si="6"/>
        <v>0.010254629629629627</v>
      </c>
      <c r="I137" s="14">
        <f t="shared" si="8"/>
        <v>0.0052662037037037035</v>
      </c>
    </row>
    <row r="138" spans="1:9" ht="15" customHeight="1">
      <c r="A138" s="13">
        <v>134</v>
      </c>
      <c r="B138" s="32" t="s">
        <v>122</v>
      </c>
      <c r="C138" s="32" t="s">
        <v>264</v>
      </c>
      <c r="D138" s="33" t="s">
        <v>95</v>
      </c>
      <c r="E138" s="38" t="s">
        <v>112</v>
      </c>
      <c r="F138" s="42">
        <v>0.03543981481481481</v>
      </c>
      <c r="G138" s="13" t="str">
        <f t="shared" si="7"/>
        <v>5.06/km</v>
      </c>
      <c r="H138" s="14">
        <f t="shared" si="6"/>
        <v>0.010300925925925922</v>
      </c>
      <c r="I138" s="14">
        <f t="shared" si="8"/>
        <v>0.005312499999999998</v>
      </c>
    </row>
    <row r="139" spans="1:9" ht="15" customHeight="1">
      <c r="A139" s="13">
        <v>135</v>
      </c>
      <c r="B139" s="32" t="s">
        <v>313</v>
      </c>
      <c r="C139" s="32" t="s">
        <v>20</v>
      </c>
      <c r="D139" s="33" t="s">
        <v>83</v>
      </c>
      <c r="E139" s="38" t="s">
        <v>175</v>
      </c>
      <c r="F139" s="42">
        <v>0.03546296296296297</v>
      </c>
      <c r="G139" s="13" t="str">
        <f t="shared" si="7"/>
        <v>5.06/km</v>
      </c>
      <c r="H139" s="14">
        <f t="shared" si="6"/>
        <v>0.010324074074074076</v>
      </c>
      <c r="I139" s="14">
        <f t="shared" si="8"/>
        <v>0.009398148148148152</v>
      </c>
    </row>
    <row r="140" spans="1:9" ht="15" customHeight="1">
      <c r="A140" s="13">
        <v>136</v>
      </c>
      <c r="B140" s="32" t="s">
        <v>314</v>
      </c>
      <c r="C140" s="32" t="s">
        <v>22</v>
      </c>
      <c r="D140" s="34" t="s">
        <v>75</v>
      </c>
      <c r="E140" s="25" t="s">
        <v>187</v>
      </c>
      <c r="F140" s="42">
        <v>0.03552083333333333</v>
      </c>
      <c r="G140" s="13" t="str">
        <f t="shared" si="7"/>
        <v>5.07/km</v>
      </c>
      <c r="H140" s="14">
        <f t="shared" si="6"/>
        <v>0.010381944444444437</v>
      </c>
      <c r="I140" s="14">
        <f t="shared" si="8"/>
        <v>0.010381944444444437</v>
      </c>
    </row>
    <row r="141" spans="1:9" ht="15" customHeight="1">
      <c r="A141" s="13">
        <v>137</v>
      </c>
      <c r="B141" s="32" t="s">
        <v>315</v>
      </c>
      <c r="C141" s="32" t="s">
        <v>161</v>
      </c>
      <c r="D141" s="33" t="s">
        <v>95</v>
      </c>
      <c r="E141" s="38" t="s">
        <v>316</v>
      </c>
      <c r="F141" s="42">
        <v>0.03552083333333333</v>
      </c>
      <c r="G141" s="13" t="str">
        <f t="shared" si="7"/>
        <v>5.07/km</v>
      </c>
      <c r="H141" s="14">
        <f t="shared" si="6"/>
        <v>0.010381944444444437</v>
      </c>
      <c r="I141" s="14">
        <f t="shared" si="8"/>
        <v>0.005393518518518513</v>
      </c>
    </row>
    <row r="142" spans="1:9" ht="15" customHeight="1">
      <c r="A142" s="13">
        <v>138</v>
      </c>
      <c r="B142" s="32" t="s">
        <v>317</v>
      </c>
      <c r="C142" s="32" t="s">
        <v>318</v>
      </c>
      <c r="D142" s="33" t="s">
        <v>78</v>
      </c>
      <c r="E142" s="38" t="s">
        <v>187</v>
      </c>
      <c r="F142" s="42">
        <v>0.03553240740740741</v>
      </c>
      <c r="G142" s="13" t="str">
        <f t="shared" si="7"/>
        <v>5.07/km</v>
      </c>
      <c r="H142" s="14">
        <f t="shared" si="6"/>
        <v>0.010393518518518517</v>
      </c>
      <c r="I142" s="14">
        <f t="shared" si="8"/>
        <v>0.00837962962962963</v>
      </c>
    </row>
    <row r="143" spans="1:9" ht="15" customHeight="1">
      <c r="A143" s="13">
        <v>139</v>
      </c>
      <c r="B143" s="32" t="s">
        <v>319</v>
      </c>
      <c r="C143" s="32" t="s">
        <v>320</v>
      </c>
      <c r="D143" s="33" t="s">
        <v>84</v>
      </c>
      <c r="E143" s="38" t="s">
        <v>321</v>
      </c>
      <c r="F143" s="42">
        <v>0.035543981481481475</v>
      </c>
      <c r="G143" s="13" t="str">
        <f t="shared" si="7"/>
        <v>5.07/km</v>
      </c>
      <c r="H143" s="14">
        <f t="shared" si="6"/>
        <v>0.010405092592592584</v>
      </c>
      <c r="I143" s="14">
        <f t="shared" si="8"/>
        <v>0.00846064814814814</v>
      </c>
    </row>
    <row r="144" spans="1:9" ht="15" customHeight="1">
      <c r="A144" s="13">
        <v>140</v>
      </c>
      <c r="B144" s="32" t="s">
        <v>322</v>
      </c>
      <c r="C144" s="32" t="s">
        <v>13</v>
      </c>
      <c r="D144" s="33" t="s">
        <v>83</v>
      </c>
      <c r="E144" s="38" t="s">
        <v>76</v>
      </c>
      <c r="F144" s="42">
        <v>0.035729166666666666</v>
      </c>
      <c r="G144" s="13" t="str">
        <f t="shared" si="7"/>
        <v>5.09/km</v>
      </c>
      <c r="H144" s="14">
        <f t="shared" si="6"/>
        <v>0.010590277777777775</v>
      </c>
      <c r="I144" s="14">
        <f t="shared" si="8"/>
        <v>0.009664351851851851</v>
      </c>
    </row>
    <row r="145" spans="1:9" ht="15" customHeight="1">
      <c r="A145" s="13">
        <v>141</v>
      </c>
      <c r="B145" s="32" t="s">
        <v>323</v>
      </c>
      <c r="C145" s="32" t="s">
        <v>324</v>
      </c>
      <c r="D145" s="33" t="s">
        <v>83</v>
      </c>
      <c r="E145" s="38" t="s">
        <v>104</v>
      </c>
      <c r="F145" s="42">
        <v>0.03584490740740741</v>
      </c>
      <c r="G145" s="13" t="str">
        <f t="shared" si="7"/>
        <v>5.10/km</v>
      </c>
      <c r="H145" s="14">
        <f t="shared" si="6"/>
        <v>0.010706018518518517</v>
      </c>
      <c r="I145" s="14">
        <f t="shared" si="8"/>
        <v>0.009780092592592594</v>
      </c>
    </row>
    <row r="146" spans="1:9" ht="15" customHeight="1">
      <c r="A146" s="13">
        <v>142</v>
      </c>
      <c r="B146" s="32" t="s">
        <v>325</v>
      </c>
      <c r="C146" s="32" t="s">
        <v>40</v>
      </c>
      <c r="D146" s="33" t="s">
        <v>78</v>
      </c>
      <c r="E146" s="38" t="s">
        <v>183</v>
      </c>
      <c r="F146" s="42">
        <v>0.03587962962962963</v>
      </c>
      <c r="G146" s="13" t="str">
        <f t="shared" si="7"/>
        <v>5.10/km</v>
      </c>
      <c r="H146" s="14">
        <f t="shared" si="6"/>
        <v>0.010740740740740738</v>
      </c>
      <c r="I146" s="14">
        <f t="shared" si="8"/>
        <v>0.00872685185185185</v>
      </c>
    </row>
    <row r="147" spans="1:9" ht="15" customHeight="1">
      <c r="A147" s="13">
        <v>143</v>
      </c>
      <c r="B147" s="32" t="s">
        <v>326</v>
      </c>
      <c r="C147" s="32" t="s">
        <v>327</v>
      </c>
      <c r="D147" s="33" t="s">
        <v>78</v>
      </c>
      <c r="E147" s="38" t="s">
        <v>89</v>
      </c>
      <c r="F147" s="42">
        <v>0.03587962962962963</v>
      </c>
      <c r="G147" s="13" t="str">
        <f t="shared" si="7"/>
        <v>5.10/km</v>
      </c>
      <c r="H147" s="14">
        <f t="shared" si="6"/>
        <v>0.010740740740740738</v>
      </c>
      <c r="I147" s="14">
        <f t="shared" si="8"/>
        <v>0.00872685185185185</v>
      </c>
    </row>
    <row r="148" spans="1:9" ht="15" customHeight="1">
      <c r="A148" s="13">
        <v>144</v>
      </c>
      <c r="B148" s="32" t="s">
        <v>328</v>
      </c>
      <c r="C148" s="32" t="s">
        <v>61</v>
      </c>
      <c r="D148" s="33" t="s">
        <v>84</v>
      </c>
      <c r="E148" s="38" t="s">
        <v>175</v>
      </c>
      <c r="F148" s="42">
        <v>0.0358912037037037</v>
      </c>
      <c r="G148" s="13" t="str">
        <f t="shared" si="7"/>
        <v>5.10/km</v>
      </c>
      <c r="H148" s="14">
        <f t="shared" si="6"/>
        <v>0.010752314814814812</v>
      </c>
      <c r="I148" s="14">
        <f t="shared" si="8"/>
        <v>0.008807870370370369</v>
      </c>
    </row>
    <row r="149" spans="1:9" ht="15" customHeight="1">
      <c r="A149" s="13">
        <v>145</v>
      </c>
      <c r="B149" s="32" t="s">
        <v>329</v>
      </c>
      <c r="C149" s="32" t="s">
        <v>34</v>
      </c>
      <c r="D149" s="33" t="s">
        <v>95</v>
      </c>
      <c r="E149" s="38" t="s">
        <v>187</v>
      </c>
      <c r="F149" s="42">
        <v>0.03591435185185186</v>
      </c>
      <c r="G149" s="13" t="str">
        <f t="shared" si="7"/>
        <v>5.10/km</v>
      </c>
      <c r="H149" s="14">
        <f t="shared" si="6"/>
        <v>0.010775462962962966</v>
      </c>
      <c r="I149" s="14">
        <f t="shared" si="8"/>
        <v>0.005787037037037042</v>
      </c>
    </row>
    <row r="150" spans="1:9" ht="15" customHeight="1">
      <c r="A150" s="13">
        <v>146</v>
      </c>
      <c r="B150" s="32" t="s">
        <v>330</v>
      </c>
      <c r="C150" s="32" t="s">
        <v>331</v>
      </c>
      <c r="D150" s="33" t="s">
        <v>95</v>
      </c>
      <c r="E150" s="38" t="s">
        <v>112</v>
      </c>
      <c r="F150" s="42">
        <v>0.03596064814814815</v>
      </c>
      <c r="G150" s="13" t="str">
        <f t="shared" si="7"/>
        <v>5.11/km</v>
      </c>
      <c r="H150" s="14">
        <f t="shared" si="6"/>
        <v>0.01082175925925926</v>
      </c>
      <c r="I150" s="14">
        <f t="shared" si="8"/>
        <v>0.005833333333333336</v>
      </c>
    </row>
    <row r="151" spans="1:9" ht="15" customHeight="1">
      <c r="A151" s="13">
        <v>147</v>
      </c>
      <c r="B151" s="32" t="s">
        <v>332</v>
      </c>
      <c r="C151" s="32" t="s">
        <v>19</v>
      </c>
      <c r="D151" s="33" t="s">
        <v>78</v>
      </c>
      <c r="E151" s="38" t="s">
        <v>399</v>
      </c>
      <c r="F151" s="42">
        <v>0.036006944444444446</v>
      </c>
      <c r="G151" s="13" t="str">
        <f t="shared" si="7"/>
        <v>5.11/km</v>
      </c>
      <c r="H151" s="14">
        <f t="shared" si="6"/>
        <v>0.010868055555555554</v>
      </c>
      <c r="I151" s="14">
        <f t="shared" si="8"/>
        <v>0.008854166666666666</v>
      </c>
    </row>
    <row r="152" spans="1:9" ht="15" customHeight="1">
      <c r="A152" s="13">
        <v>148</v>
      </c>
      <c r="B152" s="32" t="s">
        <v>226</v>
      </c>
      <c r="C152" s="32" t="s">
        <v>32</v>
      </c>
      <c r="D152" s="33" t="s">
        <v>84</v>
      </c>
      <c r="E152" s="38" t="s">
        <v>76</v>
      </c>
      <c r="F152" s="42">
        <v>0.03606481481481481</v>
      </c>
      <c r="G152" s="13" t="str">
        <f t="shared" si="7"/>
        <v>5.12/km</v>
      </c>
      <c r="H152" s="14">
        <f t="shared" si="6"/>
        <v>0.010925925925925922</v>
      </c>
      <c r="I152" s="14">
        <f t="shared" si="8"/>
        <v>0.00898148148148148</v>
      </c>
    </row>
    <row r="153" spans="1:9" ht="15" customHeight="1">
      <c r="A153" s="13">
        <v>149</v>
      </c>
      <c r="B153" s="32" t="s">
        <v>333</v>
      </c>
      <c r="C153" s="32" t="s">
        <v>29</v>
      </c>
      <c r="D153" s="33" t="s">
        <v>83</v>
      </c>
      <c r="E153" s="38" t="s">
        <v>76</v>
      </c>
      <c r="F153" s="42">
        <v>0.03608796296296297</v>
      </c>
      <c r="G153" s="13" t="str">
        <f t="shared" si="7"/>
        <v>5.12/km</v>
      </c>
      <c r="H153" s="14">
        <f t="shared" si="6"/>
        <v>0.010949074074074076</v>
      </c>
      <c r="I153" s="14">
        <f t="shared" si="8"/>
        <v>0.010023148148148153</v>
      </c>
    </row>
    <row r="154" spans="1:9" ht="15" customHeight="1">
      <c r="A154" s="13">
        <v>150</v>
      </c>
      <c r="B154" s="32" t="s">
        <v>129</v>
      </c>
      <c r="C154" s="32" t="s">
        <v>334</v>
      </c>
      <c r="D154" s="33" t="s">
        <v>115</v>
      </c>
      <c r="E154" s="38" t="s">
        <v>168</v>
      </c>
      <c r="F154" s="42">
        <v>0.036111111111111115</v>
      </c>
      <c r="G154" s="13" t="str">
        <f t="shared" si="7"/>
        <v>5.12/km</v>
      </c>
      <c r="H154" s="14">
        <f t="shared" si="6"/>
        <v>0.010972222222222223</v>
      </c>
      <c r="I154" s="14">
        <f t="shared" si="8"/>
        <v>0.004166666666666666</v>
      </c>
    </row>
    <row r="155" spans="1:9" ht="15" customHeight="1">
      <c r="A155" s="13">
        <v>151</v>
      </c>
      <c r="B155" s="32" t="s">
        <v>127</v>
      </c>
      <c r="C155" s="32" t="s">
        <v>29</v>
      </c>
      <c r="D155" s="33" t="s">
        <v>84</v>
      </c>
      <c r="E155" s="38" t="s">
        <v>89</v>
      </c>
      <c r="F155" s="42">
        <v>0.03621527777777778</v>
      </c>
      <c r="G155" s="13" t="str">
        <f t="shared" si="7"/>
        <v>5.13/km</v>
      </c>
      <c r="H155" s="14">
        <f t="shared" si="6"/>
        <v>0.011076388888888886</v>
      </c>
      <c r="I155" s="14">
        <f t="shared" si="8"/>
        <v>0.009131944444444443</v>
      </c>
    </row>
    <row r="156" spans="1:9" ht="15" customHeight="1">
      <c r="A156" s="13">
        <v>152</v>
      </c>
      <c r="B156" s="32" t="s">
        <v>335</v>
      </c>
      <c r="C156" s="32" t="s">
        <v>37</v>
      </c>
      <c r="D156" s="33" t="s">
        <v>84</v>
      </c>
      <c r="E156" s="38" t="s">
        <v>183</v>
      </c>
      <c r="F156" s="42">
        <v>0.036273148148148145</v>
      </c>
      <c r="G156" s="13" t="str">
        <f t="shared" si="7"/>
        <v>5.13/km</v>
      </c>
      <c r="H156" s="14">
        <f t="shared" si="6"/>
        <v>0.011134259259259253</v>
      </c>
      <c r="I156" s="14">
        <f t="shared" si="8"/>
        <v>0.00918981481481481</v>
      </c>
    </row>
    <row r="157" spans="1:9" ht="15" customHeight="1">
      <c r="A157" s="13">
        <v>153</v>
      </c>
      <c r="B157" s="32" t="s">
        <v>68</v>
      </c>
      <c r="C157" s="32" t="s">
        <v>64</v>
      </c>
      <c r="D157" s="33" t="s">
        <v>83</v>
      </c>
      <c r="E157" s="38" t="s">
        <v>76</v>
      </c>
      <c r="F157" s="42">
        <v>0.03629629629629629</v>
      </c>
      <c r="G157" s="13" t="str">
        <f t="shared" si="7"/>
        <v>5.14/km</v>
      </c>
      <c r="H157" s="14">
        <f t="shared" si="6"/>
        <v>0.0111574074074074</v>
      </c>
      <c r="I157" s="14">
        <f t="shared" si="8"/>
        <v>0.010231481481481477</v>
      </c>
    </row>
    <row r="158" spans="1:9" ht="15" customHeight="1">
      <c r="A158" s="13">
        <v>154</v>
      </c>
      <c r="B158" s="32" t="s">
        <v>336</v>
      </c>
      <c r="C158" s="32" t="s">
        <v>28</v>
      </c>
      <c r="D158" s="33" t="s">
        <v>84</v>
      </c>
      <c r="E158" s="38" t="s">
        <v>394</v>
      </c>
      <c r="F158" s="42">
        <v>0.036516203703703703</v>
      </c>
      <c r="G158" s="13" t="str">
        <f t="shared" si="7"/>
        <v>5.16/km</v>
      </c>
      <c r="H158" s="14">
        <f t="shared" si="6"/>
        <v>0.011377314814814812</v>
      </c>
      <c r="I158" s="14">
        <f t="shared" si="8"/>
        <v>0.00943287037037037</v>
      </c>
    </row>
    <row r="159" spans="1:9" ht="15" customHeight="1">
      <c r="A159" s="13">
        <v>155</v>
      </c>
      <c r="B159" s="32" t="s">
        <v>130</v>
      </c>
      <c r="C159" s="32" t="s">
        <v>52</v>
      </c>
      <c r="D159" s="33" t="s">
        <v>131</v>
      </c>
      <c r="E159" s="38" t="s">
        <v>395</v>
      </c>
      <c r="F159" s="42">
        <v>0.03653935185185185</v>
      </c>
      <c r="G159" s="13" t="str">
        <f t="shared" si="7"/>
        <v>5.16/km</v>
      </c>
      <c r="H159" s="14">
        <f t="shared" si="6"/>
        <v>0.01140046296296296</v>
      </c>
      <c r="I159" s="14">
        <f t="shared" si="8"/>
        <v>0.001944444444444443</v>
      </c>
    </row>
    <row r="160" spans="1:9" ht="15" customHeight="1">
      <c r="A160" s="13">
        <v>156</v>
      </c>
      <c r="B160" s="32" t="s">
        <v>337</v>
      </c>
      <c r="C160" s="32" t="s">
        <v>19</v>
      </c>
      <c r="D160" s="33" t="s">
        <v>83</v>
      </c>
      <c r="E160" s="38" t="s">
        <v>225</v>
      </c>
      <c r="F160" s="42">
        <v>0.036550925925925924</v>
      </c>
      <c r="G160" s="13" t="str">
        <f t="shared" si="7"/>
        <v>5.16/km</v>
      </c>
      <c r="H160" s="14">
        <f t="shared" si="6"/>
        <v>0.011412037037037033</v>
      </c>
      <c r="I160" s="14">
        <f t="shared" si="8"/>
        <v>0.01048611111111111</v>
      </c>
    </row>
    <row r="161" spans="1:9" ht="15" customHeight="1">
      <c r="A161" s="13">
        <v>157</v>
      </c>
      <c r="B161" s="32" t="s">
        <v>338</v>
      </c>
      <c r="C161" s="32" t="s">
        <v>62</v>
      </c>
      <c r="D161" s="33" t="s">
        <v>80</v>
      </c>
      <c r="E161" s="38" t="s">
        <v>209</v>
      </c>
      <c r="F161" s="42">
        <v>0.0365625</v>
      </c>
      <c r="G161" s="13" t="str">
        <f t="shared" si="7"/>
        <v>5.16/km</v>
      </c>
      <c r="H161" s="14">
        <f t="shared" si="6"/>
        <v>0.011423611111111107</v>
      </c>
      <c r="I161" s="14">
        <f t="shared" si="8"/>
        <v>0.010763888888888889</v>
      </c>
    </row>
    <row r="162" spans="1:9" ht="15" customHeight="1">
      <c r="A162" s="13">
        <v>158</v>
      </c>
      <c r="B162" s="32" t="s">
        <v>339</v>
      </c>
      <c r="C162" s="32" t="s">
        <v>77</v>
      </c>
      <c r="D162" s="33" t="s">
        <v>78</v>
      </c>
      <c r="E162" s="38" t="s">
        <v>175</v>
      </c>
      <c r="F162" s="42">
        <v>0.03657407407407407</v>
      </c>
      <c r="G162" s="13" t="str">
        <f t="shared" si="7"/>
        <v>5.16/km</v>
      </c>
      <c r="H162" s="14">
        <f t="shared" si="6"/>
        <v>0.01143518518518518</v>
      </c>
      <c r="I162" s="14">
        <f t="shared" si="8"/>
        <v>0.009421296296296292</v>
      </c>
    </row>
    <row r="163" spans="1:9" ht="15" customHeight="1">
      <c r="A163" s="13">
        <v>159</v>
      </c>
      <c r="B163" s="32" t="s">
        <v>340</v>
      </c>
      <c r="C163" s="32" t="s">
        <v>52</v>
      </c>
      <c r="D163" s="33" t="s">
        <v>95</v>
      </c>
      <c r="E163" s="38" t="s">
        <v>76</v>
      </c>
      <c r="F163" s="42">
        <v>0.036597222222222225</v>
      </c>
      <c r="G163" s="13" t="str">
        <f t="shared" si="7"/>
        <v>5.16/km</v>
      </c>
      <c r="H163" s="14">
        <f t="shared" si="6"/>
        <v>0.011458333333333334</v>
      </c>
      <c r="I163" s="14">
        <f t="shared" si="8"/>
        <v>0.00646990740740741</v>
      </c>
    </row>
    <row r="164" spans="1:9" ht="15" customHeight="1">
      <c r="A164" s="13">
        <v>160</v>
      </c>
      <c r="B164" s="32" t="s">
        <v>341</v>
      </c>
      <c r="C164" s="32" t="s">
        <v>42</v>
      </c>
      <c r="D164" s="33" t="s">
        <v>78</v>
      </c>
      <c r="E164" s="38" t="s">
        <v>342</v>
      </c>
      <c r="F164" s="42">
        <v>0.03662037037037037</v>
      </c>
      <c r="G164" s="13" t="str">
        <f t="shared" si="7"/>
        <v>5.16/km</v>
      </c>
      <c r="H164" s="14">
        <f t="shared" si="6"/>
        <v>0.011481481481481481</v>
      </c>
      <c r="I164" s="14">
        <f t="shared" si="8"/>
        <v>0.009467592592592593</v>
      </c>
    </row>
    <row r="165" spans="1:9" ht="15" customHeight="1">
      <c r="A165" s="13">
        <v>161</v>
      </c>
      <c r="B165" s="32" t="s">
        <v>343</v>
      </c>
      <c r="C165" s="32" t="s">
        <v>17</v>
      </c>
      <c r="D165" s="33" t="s">
        <v>83</v>
      </c>
      <c r="E165" s="38" t="s">
        <v>187</v>
      </c>
      <c r="F165" s="42">
        <v>0.03684027777777778</v>
      </c>
      <c r="G165" s="13" t="str">
        <f t="shared" si="7"/>
        <v>5.18/km</v>
      </c>
      <c r="H165" s="14">
        <f t="shared" si="6"/>
        <v>0.011701388888888886</v>
      </c>
      <c r="I165" s="14">
        <f t="shared" si="8"/>
        <v>0.010775462962962962</v>
      </c>
    </row>
    <row r="166" spans="1:9" ht="15" customHeight="1">
      <c r="A166" s="13">
        <v>162</v>
      </c>
      <c r="B166" s="32" t="s">
        <v>344</v>
      </c>
      <c r="C166" s="32" t="s">
        <v>28</v>
      </c>
      <c r="D166" s="33" t="s">
        <v>75</v>
      </c>
      <c r="E166" s="38" t="s">
        <v>241</v>
      </c>
      <c r="F166" s="42">
        <v>0.03692129629629629</v>
      </c>
      <c r="G166" s="13" t="str">
        <f t="shared" si="7"/>
        <v>5.19/km</v>
      </c>
      <c r="H166" s="14">
        <f t="shared" si="6"/>
        <v>0.011782407407407401</v>
      </c>
      <c r="I166" s="14">
        <f t="shared" si="8"/>
        <v>0.011782407407407401</v>
      </c>
    </row>
    <row r="167" spans="1:9" ht="15" customHeight="1">
      <c r="A167" s="13">
        <v>163</v>
      </c>
      <c r="B167" s="32" t="s">
        <v>134</v>
      </c>
      <c r="C167" s="32" t="s">
        <v>135</v>
      </c>
      <c r="D167" s="33" t="s">
        <v>80</v>
      </c>
      <c r="E167" s="38" t="s">
        <v>395</v>
      </c>
      <c r="F167" s="42">
        <v>0.036944444444444446</v>
      </c>
      <c r="G167" s="13" t="str">
        <f t="shared" si="7"/>
        <v>5.19/km</v>
      </c>
      <c r="H167" s="14">
        <f t="shared" si="6"/>
        <v>0.011805555555555555</v>
      </c>
      <c r="I167" s="14">
        <f t="shared" si="8"/>
        <v>0.011145833333333337</v>
      </c>
    </row>
    <row r="168" spans="1:9" ht="15" customHeight="1">
      <c r="A168" s="13">
        <v>164</v>
      </c>
      <c r="B168" s="32" t="s">
        <v>128</v>
      </c>
      <c r="C168" s="32" t="s">
        <v>230</v>
      </c>
      <c r="D168" s="33" t="s">
        <v>78</v>
      </c>
      <c r="E168" s="38" t="s">
        <v>89</v>
      </c>
      <c r="F168" s="42">
        <v>0.03719907407407407</v>
      </c>
      <c r="G168" s="13" t="str">
        <f t="shared" si="7"/>
        <v>5.21/km</v>
      </c>
      <c r="H168" s="14">
        <f t="shared" si="6"/>
        <v>0.01206018518518518</v>
      </c>
      <c r="I168" s="14">
        <f t="shared" si="8"/>
        <v>0.010046296296296293</v>
      </c>
    </row>
    <row r="169" spans="1:9" ht="15" customHeight="1">
      <c r="A169" s="13">
        <v>165</v>
      </c>
      <c r="B169" s="32" t="s">
        <v>345</v>
      </c>
      <c r="C169" s="32" t="s">
        <v>346</v>
      </c>
      <c r="D169" s="33" t="s">
        <v>131</v>
      </c>
      <c r="E169" s="38" t="s">
        <v>96</v>
      </c>
      <c r="F169" s="42">
        <v>0.03743055555555556</v>
      </c>
      <c r="G169" s="13" t="str">
        <f t="shared" si="7"/>
        <v>5.23/km</v>
      </c>
      <c r="H169" s="14">
        <f t="shared" si="6"/>
        <v>0.012291666666666666</v>
      </c>
      <c r="I169" s="14">
        <f t="shared" si="8"/>
        <v>0.0028356481481481496</v>
      </c>
    </row>
    <row r="170" spans="1:9" ht="15" customHeight="1">
      <c r="A170" s="13">
        <v>166</v>
      </c>
      <c r="B170" s="32" t="s">
        <v>133</v>
      </c>
      <c r="C170" s="32" t="s">
        <v>34</v>
      </c>
      <c r="D170" s="33" t="s">
        <v>131</v>
      </c>
      <c r="E170" s="38" t="s">
        <v>112</v>
      </c>
      <c r="F170" s="42">
        <v>0.037453703703703704</v>
      </c>
      <c r="G170" s="13" t="str">
        <f t="shared" si="7"/>
        <v>5.24/km</v>
      </c>
      <c r="H170" s="14">
        <f t="shared" si="6"/>
        <v>0.012314814814814813</v>
      </c>
      <c r="I170" s="14">
        <f t="shared" si="8"/>
        <v>0.0028587962962962968</v>
      </c>
    </row>
    <row r="171" spans="1:9" ht="15" customHeight="1">
      <c r="A171" s="13">
        <v>167</v>
      </c>
      <c r="B171" s="32" t="s">
        <v>347</v>
      </c>
      <c r="C171" s="32" t="s">
        <v>151</v>
      </c>
      <c r="D171" s="33" t="s">
        <v>82</v>
      </c>
      <c r="E171" s="38" t="s">
        <v>96</v>
      </c>
      <c r="F171" s="42">
        <v>0.03746527777777778</v>
      </c>
      <c r="G171" s="13" t="str">
        <f t="shared" si="7"/>
        <v>5.24/km</v>
      </c>
      <c r="H171" s="14">
        <f t="shared" si="6"/>
        <v>0.012326388888888887</v>
      </c>
      <c r="I171" s="14">
        <f t="shared" si="8"/>
        <v>0.010000000000000005</v>
      </c>
    </row>
    <row r="172" spans="1:9" ht="15" customHeight="1">
      <c r="A172" s="13">
        <v>168</v>
      </c>
      <c r="B172" s="32" t="s">
        <v>139</v>
      </c>
      <c r="C172" s="32" t="s">
        <v>140</v>
      </c>
      <c r="D172" s="33" t="s">
        <v>83</v>
      </c>
      <c r="E172" s="38" t="s">
        <v>276</v>
      </c>
      <c r="F172" s="42">
        <v>0.03755787037037037</v>
      </c>
      <c r="G172" s="13" t="str">
        <f t="shared" si="7"/>
        <v>5.25/km</v>
      </c>
      <c r="H172" s="14">
        <f t="shared" si="6"/>
        <v>0.012418981481481482</v>
      </c>
      <c r="I172" s="14">
        <f t="shared" si="8"/>
        <v>0.011493055555555558</v>
      </c>
    </row>
    <row r="173" spans="1:9" ht="15" customHeight="1">
      <c r="A173" s="13">
        <v>169</v>
      </c>
      <c r="B173" s="32" t="s">
        <v>137</v>
      </c>
      <c r="C173" s="32" t="s">
        <v>15</v>
      </c>
      <c r="D173" s="33" t="s">
        <v>115</v>
      </c>
      <c r="E173" s="38" t="s">
        <v>89</v>
      </c>
      <c r="F173" s="42">
        <v>0.03768518518518518</v>
      </c>
      <c r="G173" s="13" t="str">
        <f t="shared" si="7"/>
        <v>5.26/km</v>
      </c>
      <c r="H173" s="14">
        <f t="shared" si="6"/>
        <v>0.012546296296296292</v>
      </c>
      <c r="I173" s="14">
        <f t="shared" si="8"/>
        <v>0.005740740740740734</v>
      </c>
    </row>
    <row r="174" spans="1:9" ht="15" customHeight="1">
      <c r="A174" s="13">
        <v>170</v>
      </c>
      <c r="B174" s="32" t="s">
        <v>348</v>
      </c>
      <c r="C174" s="32" t="s">
        <v>136</v>
      </c>
      <c r="D174" s="33" t="s">
        <v>83</v>
      </c>
      <c r="E174" s="38" t="s">
        <v>96</v>
      </c>
      <c r="F174" s="42">
        <v>0.037696759259259256</v>
      </c>
      <c r="G174" s="13" t="str">
        <f t="shared" si="7"/>
        <v>5.26/km</v>
      </c>
      <c r="H174" s="14">
        <f t="shared" si="6"/>
        <v>0.012557870370370365</v>
      </c>
      <c r="I174" s="14">
        <f t="shared" si="8"/>
        <v>0.011631944444444441</v>
      </c>
    </row>
    <row r="175" spans="1:9" ht="15" customHeight="1">
      <c r="A175" s="13">
        <v>171</v>
      </c>
      <c r="B175" s="32" t="s">
        <v>349</v>
      </c>
      <c r="C175" s="32" t="s">
        <v>350</v>
      </c>
      <c r="D175" s="33" t="s">
        <v>84</v>
      </c>
      <c r="E175" s="38" t="s">
        <v>96</v>
      </c>
      <c r="F175" s="42">
        <v>0.037766203703703705</v>
      </c>
      <c r="G175" s="13" t="str">
        <f t="shared" si="7"/>
        <v>5.26/km</v>
      </c>
      <c r="H175" s="14">
        <f t="shared" si="6"/>
        <v>0.012627314814814813</v>
      </c>
      <c r="I175" s="14">
        <f t="shared" si="8"/>
        <v>0.01068287037037037</v>
      </c>
    </row>
    <row r="176" spans="1:9" ht="15" customHeight="1">
      <c r="A176" s="13">
        <v>172</v>
      </c>
      <c r="B176" s="32" t="s">
        <v>351</v>
      </c>
      <c r="C176" s="32" t="s">
        <v>19</v>
      </c>
      <c r="D176" s="33" t="s">
        <v>83</v>
      </c>
      <c r="E176" s="38" t="s">
        <v>76</v>
      </c>
      <c r="F176" s="42">
        <v>0.03777777777777778</v>
      </c>
      <c r="G176" s="13" t="str">
        <f t="shared" si="7"/>
        <v>5.26/km</v>
      </c>
      <c r="H176" s="14">
        <f t="shared" si="6"/>
        <v>0.012638888888888887</v>
      </c>
      <c r="I176" s="14">
        <f t="shared" si="8"/>
        <v>0.011712962962962963</v>
      </c>
    </row>
    <row r="177" spans="1:9" ht="15" customHeight="1">
      <c r="A177" s="13">
        <v>173</v>
      </c>
      <c r="B177" s="32" t="s">
        <v>352</v>
      </c>
      <c r="C177" s="32" t="s">
        <v>353</v>
      </c>
      <c r="D177" s="33" t="s">
        <v>75</v>
      </c>
      <c r="E177" s="38" t="s">
        <v>76</v>
      </c>
      <c r="F177" s="42">
        <v>0.037800925925925925</v>
      </c>
      <c r="G177" s="13" t="str">
        <f t="shared" si="7"/>
        <v>5.27/km</v>
      </c>
      <c r="H177" s="14">
        <f t="shared" si="6"/>
        <v>0.012662037037037034</v>
      </c>
      <c r="I177" s="14">
        <f t="shared" si="8"/>
        <v>0.012662037037037034</v>
      </c>
    </row>
    <row r="178" spans="1:9" ht="15" customHeight="1">
      <c r="A178" s="13">
        <v>174</v>
      </c>
      <c r="B178" s="32" t="s">
        <v>354</v>
      </c>
      <c r="C178" s="32" t="s">
        <v>31</v>
      </c>
      <c r="D178" s="33" t="s">
        <v>78</v>
      </c>
      <c r="E178" s="38" t="s">
        <v>187</v>
      </c>
      <c r="F178" s="42">
        <v>0.0378587962962963</v>
      </c>
      <c r="G178" s="13" t="str">
        <f t="shared" si="7"/>
        <v>5.27/km</v>
      </c>
      <c r="H178" s="14">
        <f t="shared" si="6"/>
        <v>0.012719907407407409</v>
      </c>
      <c r="I178" s="14">
        <f t="shared" si="8"/>
        <v>0.010706018518518521</v>
      </c>
    </row>
    <row r="179" spans="1:9" ht="15" customHeight="1">
      <c r="A179" s="13">
        <v>175</v>
      </c>
      <c r="B179" s="32" t="s">
        <v>355</v>
      </c>
      <c r="C179" s="32" t="s">
        <v>38</v>
      </c>
      <c r="D179" s="33" t="s">
        <v>146</v>
      </c>
      <c r="E179" s="38" t="s">
        <v>96</v>
      </c>
      <c r="F179" s="42">
        <v>0.03813657407407407</v>
      </c>
      <c r="G179" s="13" t="str">
        <f t="shared" si="7"/>
        <v>5.30/km</v>
      </c>
      <c r="H179" s="14">
        <f t="shared" si="6"/>
        <v>0.012997685185185182</v>
      </c>
      <c r="I179" s="14">
        <f t="shared" si="8"/>
        <v>0</v>
      </c>
    </row>
    <row r="180" spans="1:9" ht="15" customHeight="1">
      <c r="A180" s="13">
        <v>176</v>
      </c>
      <c r="B180" s="32" t="s">
        <v>356</v>
      </c>
      <c r="C180" s="32" t="s">
        <v>45</v>
      </c>
      <c r="D180" s="33" t="s">
        <v>115</v>
      </c>
      <c r="E180" s="38" t="s">
        <v>96</v>
      </c>
      <c r="F180" s="42">
        <v>0.038287037037037036</v>
      </c>
      <c r="G180" s="13" t="str">
        <f t="shared" si="7"/>
        <v>5.31/km</v>
      </c>
      <c r="H180" s="14">
        <f t="shared" si="6"/>
        <v>0.013148148148148145</v>
      </c>
      <c r="I180" s="14">
        <f t="shared" si="8"/>
        <v>0.006342592592592587</v>
      </c>
    </row>
    <row r="181" spans="1:9" ht="15" customHeight="1">
      <c r="A181" s="13">
        <v>177</v>
      </c>
      <c r="B181" s="32" t="s">
        <v>141</v>
      </c>
      <c r="C181" s="32" t="s">
        <v>52</v>
      </c>
      <c r="D181" s="33" t="s">
        <v>95</v>
      </c>
      <c r="E181" s="38" t="s">
        <v>394</v>
      </c>
      <c r="F181" s="42">
        <v>0.0384375</v>
      </c>
      <c r="G181" s="13" t="str">
        <f t="shared" si="7"/>
        <v>5.32/km</v>
      </c>
      <c r="H181" s="14">
        <f t="shared" si="6"/>
        <v>0.013298611111111108</v>
      </c>
      <c r="I181" s="14">
        <f t="shared" si="8"/>
        <v>0.008310185185185184</v>
      </c>
    </row>
    <row r="182" spans="1:9" ht="15" customHeight="1">
      <c r="A182" s="13">
        <v>178</v>
      </c>
      <c r="B182" s="32" t="s">
        <v>148</v>
      </c>
      <c r="C182" s="32" t="s">
        <v>117</v>
      </c>
      <c r="D182" s="33" t="s">
        <v>146</v>
      </c>
      <c r="E182" s="38" t="s">
        <v>175</v>
      </c>
      <c r="F182" s="42">
        <v>0.03878472222222223</v>
      </c>
      <c r="G182" s="13" t="str">
        <f t="shared" si="7"/>
        <v>5.35/km</v>
      </c>
      <c r="H182" s="14">
        <f t="shared" si="6"/>
        <v>0.013645833333333336</v>
      </c>
      <c r="I182" s="14">
        <f t="shared" si="8"/>
        <v>0.0006481481481481546</v>
      </c>
    </row>
    <row r="183" spans="1:9" ht="15" customHeight="1">
      <c r="A183" s="13">
        <v>179</v>
      </c>
      <c r="B183" s="32" t="s">
        <v>138</v>
      </c>
      <c r="C183" s="32" t="s">
        <v>27</v>
      </c>
      <c r="D183" s="33" t="s">
        <v>84</v>
      </c>
      <c r="E183" s="38" t="s">
        <v>76</v>
      </c>
      <c r="F183" s="42">
        <v>0.03885416666666667</v>
      </c>
      <c r="G183" s="13" t="str">
        <f t="shared" si="7"/>
        <v>5.36/km</v>
      </c>
      <c r="H183" s="14">
        <f t="shared" si="6"/>
        <v>0.013715277777777778</v>
      </c>
      <c r="I183" s="14">
        <f t="shared" si="8"/>
        <v>0.011770833333333335</v>
      </c>
    </row>
    <row r="184" spans="1:9" ht="15" customHeight="1">
      <c r="A184" s="13">
        <v>180</v>
      </c>
      <c r="B184" s="32" t="s">
        <v>357</v>
      </c>
      <c r="C184" s="32" t="s">
        <v>19</v>
      </c>
      <c r="D184" s="33" t="s">
        <v>78</v>
      </c>
      <c r="E184" s="38" t="s">
        <v>401</v>
      </c>
      <c r="F184" s="42">
        <v>0.038877314814814816</v>
      </c>
      <c r="G184" s="13" t="str">
        <f t="shared" si="7"/>
        <v>5.36/km</v>
      </c>
      <c r="H184" s="14">
        <f t="shared" si="6"/>
        <v>0.013738425925925925</v>
      </c>
      <c r="I184" s="14">
        <f t="shared" si="8"/>
        <v>0.011724537037037037</v>
      </c>
    </row>
    <row r="185" spans="1:9" ht="15" customHeight="1">
      <c r="A185" s="13">
        <v>181</v>
      </c>
      <c r="B185" s="32" t="s">
        <v>144</v>
      </c>
      <c r="C185" s="32" t="s">
        <v>145</v>
      </c>
      <c r="D185" s="33" t="s">
        <v>146</v>
      </c>
      <c r="E185" s="38" t="s">
        <v>76</v>
      </c>
      <c r="F185" s="42">
        <v>0.03895833333333334</v>
      </c>
      <c r="G185" s="13" t="str">
        <f t="shared" si="7"/>
        <v>5.37/km</v>
      </c>
      <c r="H185" s="14">
        <f t="shared" si="6"/>
        <v>0.013819444444444447</v>
      </c>
      <c r="I185" s="14">
        <f t="shared" si="8"/>
        <v>0.0008217592592592651</v>
      </c>
    </row>
    <row r="186" spans="1:9" ht="15" customHeight="1">
      <c r="A186" s="13">
        <v>182</v>
      </c>
      <c r="B186" s="32" t="s">
        <v>358</v>
      </c>
      <c r="C186" s="32" t="s">
        <v>49</v>
      </c>
      <c r="D186" s="33" t="s">
        <v>95</v>
      </c>
      <c r="E186" s="38" t="s">
        <v>76</v>
      </c>
      <c r="F186" s="42">
        <v>0.03912037037037037</v>
      </c>
      <c r="G186" s="13" t="str">
        <f t="shared" si="7"/>
        <v>5.38/km</v>
      </c>
      <c r="H186" s="14">
        <f t="shared" si="6"/>
        <v>0.013981481481481477</v>
      </c>
      <c r="I186" s="14">
        <f t="shared" si="8"/>
        <v>0.008993055555555553</v>
      </c>
    </row>
    <row r="187" spans="1:9" ht="15" customHeight="1">
      <c r="A187" s="13">
        <v>183</v>
      </c>
      <c r="B187" s="32" t="s">
        <v>142</v>
      </c>
      <c r="C187" s="32" t="s">
        <v>143</v>
      </c>
      <c r="D187" s="33" t="s">
        <v>115</v>
      </c>
      <c r="E187" s="38" t="s">
        <v>96</v>
      </c>
      <c r="F187" s="42">
        <v>0.03920138888888889</v>
      </c>
      <c r="G187" s="13" t="str">
        <f t="shared" si="7"/>
        <v>5.39/km</v>
      </c>
      <c r="H187" s="14">
        <f t="shared" si="6"/>
        <v>0.014062499999999999</v>
      </c>
      <c r="I187" s="14">
        <f t="shared" si="8"/>
        <v>0.007256944444444441</v>
      </c>
    </row>
    <row r="188" spans="1:9" ht="15" customHeight="1">
      <c r="A188" s="13">
        <v>184</v>
      </c>
      <c r="B188" s="32" t="s">
        <v>359</v>
      </c>
      <c r="C188" s="32" t="s">
        <v>65</v>
      </c>
      <c r="D188" s="33" t="s">
        <v>84</v>
      </c>
      <c r="E188" s="38" t="s">
        <v>76</v>
      </c>
      <c r="F188" s="42">
        <v>0.039247685185185184</v>
      </c>
      <c r="G188" s="13" t="str">
        <f t="shared" si="7"/>
        <v>5.39/km</v>
      </c>
      <c r="H188" s="14">
        <f aca="true" t="shared" si="9" ref="H188:H219">F188-$F$5</f>
        <v>0.014108796296296293</v>
      </c>
      <c r="I188" s="14">
        <f t="shared" si="8"/>
        <v>0.01216435185185185</v>
      </c>
    </row>
    <row r="189" spans="1:9" ht="15" customHeight="1">
      <c r="A189" s="13">
        <v>185</v>
      </c>
      <c r="B189" s="32" t="s">
        <v>360</v>
      </c>
      <c r="C189" s="32" t="s">
        <v>22</v>
      </c>
      <c r="D189" s="33" t="s">
        <v>83</v>
      </c>
      <c r="E189" s="38" t="s">
        <v>76</v>
      </c>
      <c r="F189" s="42">
        <v>0.03925925925925926</v>
      </c>
      <c r="G189" s="13" t="str">
        <f t="shared" si="7"/>
        <v>5.39/km</v>
      </c>
      <c r="H189" s="14">
        <f t="shared" si="9"/>
        <v>0.014120370370370366</v>
      </c>
      <c r="I189" s="14">
        <f t="shared" si="8"/>
        <v>0.013194444444444443</v>
      </c>
    </row>
    <row r="190" spans="1:9" ht="15" customHeight="1">
      <c r="A190" s="13">
        <v>186</v>
      </c>
      <c r="B190" s="32" t="s">
        <v>154</v>
      </c>
      <c r="C190" s="32" t="s">
        <v>150</v>
      </c>
      <c r="D190" s="33" t="s">
        <v>78</v>
      </c>
      <c r="E190" s="38" t="s">
        <v>112</v>
      </c>
      <c r="F190" s="42">
        <v>0.0396875</v>
      </c>
      <c r="G190" s="13" t="str">
        <f t="shared" si="7"/>
        <v>5.43/km</v>
      </c>
      <c r="H190" s="14">
        <f t="shared" si="9"/>
        <v>0.01454861111111111</v>
      </c>
      <c r="I190" s="14">
        <f t="shared" si="8"/>
        <v>0.012534722222222221</v>
      </c>
    </row>
    <row r="191" spans="1:9" ht="15" customHeight="1">
      <c r="A191" s="13">
        <v>187</v>
      </c>
      <c r="B191" s="32" t="s">
        <v>147</v>
      </c>
      <c r="C191" s="32" t="s">
        <v>23</v>
      </c>
      <c r="D191" s="33" t="s">
        <v>83</v>
      </c>
      <c r="E191" s="38" t="s">
        <v>89</v>
      </c>
      <c r="F191" s="42">
        <v>0.039699074074074074</v>
      </c>
      <c r="G191" s="13" t="str">
        <f t="shared" si="7"/>
        <v>5.43/km</v>
      </c>
      <c r="H191" s="14">
        <f t="shared" si="9"/>
        <v>0.014560185185185183</v>
      </c>
      <c r="I191" s="14">
        <f t="shared" si="8"/>
        <v>0.01363425925925926</v>
      </c>
    </row>
    <row r="192" spans="1:9" ht="15" customHeight="1">
      <c r="A192" s="13">
        <v>188</v>
      </c>
      <c r="B192" s="32" t="s">
        <v>361</v>
      </c>
      <c r="C192" s="32" t="s">
        <v>37</v>
      </c>
      <c r="D192" s="33" t="s">
        <v>131</v>
      </c>
      <c r="E192" s="38" t="s">
        <v>362</v>
      </c>
      <c r="F192" s="42">
        <v>0.03980324074074074</v>
      </c>
      <c r="G192" s="13" t="str">
        <f t="shared" si="7"/>
        <v>5.44/km</v>
      </c>
      <c r="H192" s="14">
        <f t="shared" si="9"/>
        <v>0.014664351851851852</v>
      </c>
      <c r="I192" s="14">
        <f t="shared" si="8"/>
        <v>0.005208333333333336</v>
      </c>
    </row>
    <row r="193" spans="1:9" ht="15" customHeight="1">
      <c r="A193" s="13">
        <v>189</v>
      </c>
      <c r="B193" s="32" t="s">
        <v>363</v>
      </c>
      <c r="C193" s="32" t="s">
        <v>31</v>
      </c>
      <c r="D193" s="34" t="s">
        <v>75</v>
      </c>
      <c r="E193" s="25" t="s">
        <v>394</v>
      </c>
      <c r="F193" s="42">
        <v>0.03981481481481482</v>
      </c>
      <c r="G193" s="13" t="str">
        <f t="shared" si="7"/>
        <v>5.44/km</v>
      </c>
      <c r="H193" s="14">
        <f t="shared" si="9"/>
        <v>0.014675925925925926</v>
      </c>
      <c r="I193" s="14">
        <f t="shared" si="8"/>
        <v>0.014675925925925926</v>
      </c>
    </row>
    <row r="194" spans="1:9" ht="15" customHeight="1">
      <c r="A194" s="13">
        <v>190</v>
      </c>
      <c r="B194" s="32" t="s">
        <v>364</v>
      </c>
      <c r="C194" s="32" t="s">
        <v>365</v>
      </c>
      <c r="D194" s="33" t="s">
        <v>78</v>
      </c>
      <c r="E194" s="38" t="s">
        <v>202</v>
      </c>
      <c r="F194" s="42">
        <v>0.039976851851851854</v>
      </c>
      <c r="G194" s="13" t="str">
        <f t="shared" si="7"/>
        <v>5.45/km</v>
      </c>
      <c r="H194" s="14">
        <f t="shared" si="9"/>
        <v>0.014837962962962963</v>
      </c>
      <c r="I194" s="14">
        <f t="shared" si="8"/>
        <v>0.012824074074074075</v>
      </c>
    </row>
    <row r="195" spans="1:9" ht="15" customHeight="1">
      <c r="A195" s="13">
        <v>191</v>
      </c>
      <c r="B195" s="32" t="s">
        <v>44</v>
      </c>
      <c r="C195" s="32" t="s">
        <v>366</v>
      </c>
      <c r="D195" s="33" t="s">
        <v>83</v>
      </c>
      <c r="E195" s="38" t="s">
        <v>107</v>
      </c>
      <c r="F195" s="42">
        <v>0.04003472222222222</v>
      </c>
      <c r="G195" s="13" t="str">
        <f t="shared" si="7"/>
        <v>5.46/km</v>
      </c>
      <c r="H195" s="14">
        <f t="shared" si="9"/>
        <v>0.01489583333333333</v>
      </c>
      <c r="I195" s="14">
        <f t="shared" si="8"/>
        <v>0.013969907407407407</v>
      </c>
    </row>
    <row r="196" spans="1:9" ht="15" customHeight="1">
      <c r="A196" s="13">
        <v>192</v>
      </c>
      <c r="B196" s="32" t="s">
        <v>367</v>
      </c>
      <c r="C196" s="32" t="s">
        <v>19</v>
      </c>
      <c r="D196" s="33" t="s">
        <v>83</v>
      </c>
      <c r="E196" s="38" t="s">
        <v>183</v>
      </c>
      <c r="F196" s="42">
        <v>0.04085648148148149</v>
      </c>
      <c r="G196" s="13" t="str">
        <f t="shared" si="7"/>
        <v>5.53/km</v>
      </c>
      <c r="H196" s="14">
        <f t="shared" si="9"/>
        <v>0.015717592592592596</v>
      </c>
      <c r="I196" s="14">
        <f t="shared" si="8"/>
        <v>0.014791666666666672</v>
      </c>
    </row>
    <row r="197" spans="1:9" ht="15" customHeight="1">
      <c r="A197" s="13">
        <v>193</v>
      </c>
      <c r="B197" s="32" t="s">
        <v>368</v>
      </c>
      <c r="C197" s="32" t="s">
        <v>71</v>
      </c>
      <c r="D197" s="33" t="s">
        <v>80</v>
      </c>
      <c r="E197" s="38" t="s">
        <v>225</v>
      </c>
      <c r="F197" s="42">
        <v>0.04116898148148148</v>
      </c>
      <c r="G197" s="13" t="str">
        <f aca="true" t="shared" si="10" ref="G197:G219">TEXT(INT((HOUR(F197)*3600+MINUTE(F197)*60+SECOND(F197))/$I$3/60),"0")&amp;"."&amp;TEXT(MOD((HOUR(F197)*3600+MINUTE(F197)*60+SECOND(F197))/$I$3,60),"00")&amp;"/km"</f>
        <v>5.56/km</v>
      </c>
      <c r="H197" s="14">
        <f t="shared" si="9"/>
        <v>0.01603009259259259</v>
      </c>
      <c r="I197" s="14">
        <f t="shared" si="8"/>
        <v>0.015370370370370371</v>
      </c>
    </row>
    <row r="198" spans="1:9" ht="15" customHeight="1">
      <c r="A198" s="13">
        <v>194</v>
      </c>
      <c r="B198" s="32" t="s">
        <v>369</v>
      </c>
      <c r="C198" s="32" t="s">
        <v>149</v>
      </c>
      <c r="D198" s="33" t="s">
        <v>84</v>
      </c>
      <c r="E198" s="38" t="s">
        <v>370</v>
      </c>
      <c r="F198" s="42">
        <v>0.041180555555555554</v>
      </c>
      <c r="G198" s="13" t="str">
        <f t="shared" si="10"/>
        <v>5.56/km</v>
      </c>
      <c r="H198" s="14">
        <f t="shared" si="9"/>
        <v>0.016041666666666662</v>
      </c>
      <c r="I198" s="14">
        <f aca="true" t="shared" si="11" ref="I198:I219">F198-INDEX($F$5:$F$300,MATCH(D198,$D$5:$D$300,0))</f>
        <v>0.01409722222222222</v>
      </c>
    </row>
    <row r="199" spans="1:9" ht="15" customHeight="1">
      <c r="A199" s="13">
        <v>195</v>
      </c>
      <c r="B199" s="32" t="s">
        <v>371</v>
      </c>
      <c r="C199" s="32" t="s">
        <v>60</v>
      </c>
      <c r="D199" s="33" t="s">
        <v>78</v>
      </c>
      <c r="E199" s="38" t="s">
        <v>170</v>
      </c>
      <c r="F199" s="42">
        <v>0.041678240740740745</v>
      </c>
      <c r="G199" s="13" t="str">
        <f t="shared" si="10"/>
        <v>6.00/km</v>
      </c>
      <c r="H199" s="14">
        <f t="shared" si="9"/>
        <v>0.016539351851851854</v>
      </c>
      <c r="I199" s="14">
        <f t="shared" si="11"/>
        <v>0.014525462962962966</v>
      </c>
    </row>
    <row r="200" spans="1:9" ht="15" customHeight="1">
      <c r="A200" s="13">
        <v>196</v>
      </c>
      <c r="B200" s="32" t="s">
        <v>372</v>
      </c>
      <c r="C200" s="32" t="s">
        <v>58</v>
      </c>
      <c r="D200" s="33" t="s">
        <v>131</v>
      </c>
      <c r="E200" s="38" t="s">
        <v>197</v>
      </c>
      <c r="F200" s="42">
        <v>0.041701388888888885</v>
      </c>
      <c r="G200" s="13" t="str">
        <f t="shared" si="10"/>
        <v>6.00/km</v>
      </c>
      <c r="H200" s="14">
        <f t="shared" si="9"/>
        <v>0.016562499999999994</v>
      </c>
      <c r="I200" s="14">
        <f t="shared" si="11"/>
        <v>0.0071064814814814775</v>
      </c>
    </row>
    <row r="201" spans="1:9" ht="15" customHeight="1">
      <c r="A201" s="13">
        <v>197</v>
      </c>
      <c r="B201" s="32" t="s">
        <v>132</v>
      </c>
      <c r="C201" s="32" t="s">
        <v>17</v>
      </c>
      <c r="D201" s="33" t="s">
        <v>80</v>
      </c>
      <c r="E201" s="38" t="s">
        <v>76</v>
      </c>
      <c r="F201" s="42">
        <v>0.04177083333333333</v>
      </c>
      <c r="G201" s="13" t="str">
        <f t="shared" si="10"/>
        <v>6.01/km</v>
      </c>
      <c r="H201" s="14">
        <f t="shared" si="9"/>
        <v>0.016631944444444442</v>
      </c>
      <c r="I201" s="14">
        <f t="shared" si="11"/>
        <v>0.015972222222222224</v>
      </c>
    </row>
    <row r="202" spans="1:9" ht="15" customHeight="1">
      <c r="A202" s="13">
        <v>198</v>
      </c>
      <c r="B202" s="32" t="s">
        <v>373</v>
      </c>
      <c r="C202" s="32" t="s">
        <v>151</v>
      </c>
      <c r="D202" s="33" t="s">
        <v>78</v>
      </c>
      <c r="E202" s="38" t="s">
        <v>76</v>
      </c>
      <c r="F202" s="42">
        <v>0.04180555555555556</v>
      </c>
      <c r="G202" s="13" t="str">
        <f t="shared" si="10"/>
        <v>6.01/km</v>
      </c>
      <c r="H202" s="14">
        <f t="shared" si="9"/>
        <v>0.01666666666666667</v>
      </c>
      <c r="I202" s="14">
        <f t="shared" si="11"/>
        <v>0.014652777777777782</v>
      </c>
    </row>
    <row r="203" spans="1:9" ht="15" customHeight="1">
      <c r="A203" s="13">
        <v>199</v>
      </c>
      <c r="B203" s="32" t="s">
        <v>152</v>
      </c>
      <c r="C203" s="32" t="s">
        <v>153</v>
      </c>
      <c r="D203" s="33" t="s">
        <v>84</v>
      </c>
      <c r="E203" s="38" t="s">
        <v>202</v>
      </c>
      <c r="F203" s="42">
        <v>0.04195601851851852</v>
      </c>
      <c r="G203" s="13" t="str">
        <f t="shared" si="10"/>
        <v>6.03/km</v>
      </c>
      <c r="H203" s="14">
        <f t="shared" si="9"/>
        <v>0.016817129629629626</v>
      </c>
      <c r="I203" s="14">
        <f t="shared" si="11"/>
        <v>0.014872685185185183</v>
      </c>
    </row>
    <row r="204" spans="1:9" ht="15" customHeight="1">
      <c r="A204" s="13">
        <v>200</v>
      </c>
      <c r="B204" s="32" t="s">
        <v>374</v>
      </c>
      <c r="C204" s="32" t="s">
        <v>375</v>
      </c>
      <c r="D204" s="33" t="s">
        <v>80</v>
      </c>
      <c r="E204" s="38" t="s">
        <v>187</v>
      </c>
      <c r="F204" s="42">
        <v>0.04204861111111111</v>
      </c>
      <c r="G204" s="13" t="str">
        <f t="shared" si="10"/>
        <v>6.03/km</v>
      </c>
      <c r="H204" s="14">
        <f t="shared" si="9"/>
        <v>0.016909722222222222</v>
      </c>
      <c r="I204" s="14">
        <f t="shared" si="11"/>
        <v>0.016250000000000004</v>
      </c>
    </row>
    <row r="205" spans="1:9" ht="15" customHeight="1">
      <c r="A205" s="13">
        <v>201</v>
      </c>
      <c r="B205" s="32" t="s">
        <v>69</v>
      </c>
      <c r="C205" s="32" t="s">
        <v>63</v>
      </c>
      <c r="D205" s="33" t="s">
        <v>78</v>
      </c>
      <c r="E205" s="38" t="s">
        <v>76</v>
      </c>
      <c r="F205" s="42">
        <v>0.04206018518518518</v>
      </c>
      <c r="G205" s="13" t="str">
        <f t="shared" si="10"/>
        <v>6.03/km</v>
      </c>
      <c r="H205" s="14">
        <f t="shared" si="9"/>
        <v>0.01692129629629629</v>
      </c>
      <c r="I205" s="14">
        <f t="shared" si="11"/>
        <v>0.0149074074074074</v>
      </c>
    </row>
    <row r="206" spans="1:9" ht="15" customHeight="1">
      <c r="A206" s="13">
        <v>202</v>
      </c>
      <c r="B206" s="32" t="s">
        <v>376</v>
      </c>
      <c r="C206" s="32" t="s">
        <v>377</v>
      </c>
      <c r="D206" s="33" t="s">
        <v>82</v>
      </c>
      <c r="E206" s="38" t="s">
        <v>316</v>
      </c>
      <c r="F206" s="42">
        <v>0.04269675925925926</v>
      </c>
      <c r="G206" s="13" t="str">
        <f t="shared" si="10"/>
        <v>6.09/km</v>
      </c>
      <c r="H206" s="14">
        <f t="shared" si="9"/>
        <v>0.01755787037037037</v>
      </c>
      <c r="I206" s="14">
        <f t="shared" si="11"/>
        <v>0.015231481481481488</v>
      </c>
    </row>
    <row r="207" spans="1:9" ht="15" customHeight="1">
      <c r="A207" s="13">
        <v>203</v>
      </c>
      <c r="B207" s="32" t="s">
        <v>378</v>
      </c>
      <c r="C207" s="32" t="s">
        <v>379</v>
      </c>
      <c r="D207" s="33" t="s">
        <v>84</v>
      </c>
      <c r="E207" s="38" t="s">
        <v>187</v>
      </c>
      <c r="F207" s="42">
        <v>0.04271990740740741</v>
      </c>
      <c r="G207" s="13" t="str">
        <f t="shared" si="10"/>
        <v>6.09/km</v>
      </c>
      <c r="H207" s="14">
        <f t="shared" si="9"/>
        <v>0.017581018518518517</v>
      </c>
      <c r="I207" s="14">
        <f t="shared" si="11"/>
        <v>0.015636574074074074</v>
      </c>
    </row>
    <row r="208" spans="1:9" ht="15" customHeight="1">
      <c r="A208" s="13">
        <v>204</v>
      </c>
      <c r="B208" s="32" t="s">
        <v>380</v>
      </c>
      <c r="C208" s="32" t="s">
        <v>42</v>
      </c>
      <c r="D208" s="33" t="s">
        <v>78</v>
      </c>
      <c r="E208" s="38" t="s">
        <v>175</v>
      </c>
      <c r="F208" s="42">
        <v>0.0431712962962963</v>
      </c>
      <c r="G208" s="13" t="str">
        <f t="shared" si="10"/>
        <v>6.13/km</v>
      </c>
      <c r="H208" s="14">
        <f t="shared" si="9"/>
        <v>0.018032407407407407</v>
      </c>
      <c r="I208" s="14">
        <f t="shared" si="11"/>
        <v>0.01601851851851852</v>
      </c>
    </row>
    <row r="209" spans="1:9" ht="15" customHeight="1">
      <c r="A209" s="13">
        <v>205</v>
      </c>
      <c r="B209" s="32" t="s">
        <v>381</v>
      </c>
      <c r="C209" s="32" t="s">
        <v>382</v>
      </c>
      <c r="D209" s="33" t="s">
        <v>84</v>
      </c>
      <c r="E209" s="38" t="s">
        <v>383</v>
      </c>
      <c r="F209" s="42">
        <v>0.0431712962962963</v>
      </c>
      <c r="G209" s="13" t="str">
        <f t="shared" si="10"/>
        <v>6.13/km</v>
      </c>
      <c r="H209" s="14">
        <f t="shared" si="9"/>
        <v>0.018032407407407407</v>
      </c>
      <c r="I209" s="14">
        <f t="shared" si="11"/>
        <v>0.016087962962962964</v>
      </c>
    </row>
    <row r="210" spans="1:9" ht="15" customHeight="1">
      <c r="A210" s="13">
        <v>206</v>
      </c>
      <c r="B210" s="32" t="s">
        <v>157</v>
      </c>
      <c r="C210" s="32" t="s">
        <v>23</v>
      </c>
      <c r="D210" s="34" t="s">
        <v>75</v>
      </c>
      <c r="E210" s="25" t="s">
        <v>104</v>
      </c>
      <c r="F210" s="42">
        <v>0.04366898148148148</v>
      </c>
      <c r="G210" s="13" t="str">
        <f t="shared" si="10"/>
        <v>6.17/km</v>
      </c>
      <c r="H210" s="14">
        <f t="shared" si="9"/>
        <v>0.01853009259259259</v>
      </c>
      <c r="I210" s="14">
        <f t="shared" si="11"/>
        <v>0.01853009259259259</v>
      </c>
    </row>
    <row r="211" spans="1:9" ht="15" customHeight="1">
      <c r="A211" s="13">
        <v>207</v>
      </c>
      <c r="B211" s="32" t="s">
        <v>384</v>
      </c>
      <c r="C211" s="32" t="s">
        <v>385</v>
      </c>
      <c r="D211" s="33" t="s">
        <v>78</v>
      </c>
      <c r="E211" s="38" t="s">
        <v>76</v>
      </c>
      <c r="F211" s="42">
        <v>0.043819444444444446</v>
      </c>
      <c r="G211" s="13" t="str">
        <f t="shared" si="10"/>
        <v>6.19/km</v>
      </c>
      <c r="H211" s="14">
        <f t="shared" si="9"/>
        <v>0.018680555555555554</v>
      </c>
      <c r="I211" s="14">
        <f t="shared" si="11"/>
        <v>0.016666666666666666</v>
      </c>
    </row>
    <row r="212" spans="1:9" ht="15" customHeight="1">
      <c r="A212" s="13">
        <v>208</v>
      </c>
      <c r="B212" s="32" t="s">
        <v>155</v>
      </c>
      <c r="C212" s="32" t="s">
        <v>156</v>
      </c>
      <c r="D212" s="33" t="s">
        <v>131</v>
      </c>
      <c r="E212" s="38" t="s">
        <v>175</v>
      </c>
      <c r="F212" s="42">
        <v>0.04393518518518519</v>
      </c>
      <c r="G212" s="13" t="str">
        <f t="shared" si="10"/>
        <v>6.20/km</v>
      </c>
      <c r="H212" s="14">
        <f t="shared" si="9"/>
        <v>0.018796296296296297</v>
      </c>
      <c r="I212" s="14">
        <f t="shared" si="11"/>
        <v>0.00934027777777778</v>
      </c>
    </row>
    <row r="213" spans="1:9" ht="15" customHeight="1">
      <c r="A213" s="13">
        <v>209</v>
      </c>
      <c r="B213" s="32" t="s">
        <v>336</v>
      </c>
      <c r="C213" s="32" t="s">
        <v>18</v>
      </c>
      <c r="D213" s="33" t="s">
        <v>75</v>
      </c>
      <c r="E213" s="38" t="s">
        <v>386</v>
      </c>
      <c r="F213" s="42">
        <v>0.04428240740740741</v>
      </c>
      <c r="G213" s="13" t="str">
        <f t="shared" si="10"/>
        <v>6.23/km</v>
      </c>
      <c r="H213" s="14">
        <f t="shared" si="9"/>
        <v>0.019143518518518518</v>
      </c>
      <c r="I213" s="14">
        <f t="shared" si="11"/>
        <v>0.019143518518518518</v>
      </c>
    </row>
    <row r="214" spans="1:9" ht="15" customHeight="1">
      <c r="A214" s="13">
        <v>210</v>
      </c>
      <c r="B214" s="32" t="s">
        <v>158</v>
      </c>
      <c r="C214" s="32" t="s">
        <v>159</v>
      </c>
      <c r="D214" s="33" t="s">
        <v>78</v>
      </c>
      <c r="E214" s="38" t="s">
        <v>96</v>
      </c>
      <c r="F214" s="42">
        <v>0.04431712962962963</v>
      </c>
      <c r="G214" s="13" t="str">
        <f t="shared" si="10"/>
        <v>6.23/km</v>
      </c>
      <c r="H214" s="14">
        <f t="shared" si="9"/>
        <v>0.01917824074074074</v>
      </c>
      <c r="I214" s="14">
        <f t="shared" si="11"/>
        <v>0.01716435185185185</v>
      </c>
    </row>
    <row r="215" spans="1:9" ht="15" customHeight="1">
      <c r="A215" s="13">
        <v>211</v>
      </c>
      <c r="B215" s="32" t="s">
        <v>124</v>
      </c>
      <c r="C215" s="32" t="s">
        <v>106</v>
      </c>
      <c r="D215" s="33" t="s">
        <v>146</v>
      </c>
      <c r="E215" s="38" t="s">
        <v>398</v>
      </c>
      <c r="F215" s="42">
        <v>0.04453703703703704</v>
      </c>
      <c r="G215" s="13" t="str">
        <f t="shared" si="10"/>
        <v>6.25/km</v>
      </c>
      <c r="H215" s="14">
        <f t="shared" si="9"/>
        <v>0.01939814814814815</v>
      </c>
      <c r="I215" s="14">
        <f t="shared" si="11"/>
        <v>0.006400462962962969</v>
      </c>
    </row>
    <row r="216" spans="1:9" ht="15" customHeight="1">
      <c r="A216" s="13">
        <v>212</v>
      </c>
      <c r="B216" s="32" t="s">
        <v>387</v>
      </c>
      <c r="C216" s="32" t="s">
        <v>294</v>
      </c>
      <c r="D216" s="33" t="s">
        <v>83</v>
      </c>
      <c r="E216" s="38" t="s">
        <v>197</v>
      </c>
      <c r="F216" s="42">
        <v>0.04640046296296296</v>
      </c>
      <c r="G216" s="13" t="str">
        <f t="shared" si="10"/>
        <v>6.41/km</v>
      </c>
      <c r="H216" s="14">
        <f t="shared" si="9"/>
        <v>0.02126157407407407</v>
      </c>
      <c r="I216" s="14">
        <f t="shared" si="11"/>
        <v>0.020335648148148148</v>
      </c>
    </row>
    <row r="217" spans="1:9" ht="15" customHeight="1">
      <c r="A217" s="13">
        <v>213</v>
      </c>
      <c r="B217" s="32" t="s">
        <v>388</v>
      </c>
      <c r="C217" s="32" t="s">
        <v>13</v>
      </c>
      <c r="D217" s="33" t="s">
        <v>83</v>
      </c>
      <c r="E217" s="38" t="s">
        <v>280</v>
      </c>
      <c r="F217" s="42">
        <v>0.04791666666666666</v>
      </c>
      <c r="G217" s="13" t="str">
        <f t="shared" si="10"/>
        <v>6.54/km</v>
      </c>
      <c r="H217" s="14">
        <f t="shared" si="9"/>
        <v>0.022777777777777772</v>
      </c>
      <c r="I217" s="14">
        <f t="shared" si="11"/>
        <v>0.021851851851851848</v>
      </c>
    </row>
    <row r="218" spans="1:9" ht="15" customHeight="1">
      <c r="A218" s="13">
        <v>214</v>
      </c>
      <c r="B218" s="32" t="s">
        <v>160</v>
      </c>
      <c r="C218" s="32" t="s">
        <v>161</v>
      </c>
      <c r="D218" s="33" t="s">
        <v>131</v>
      </c>
      <c r="E218" s="38" t="s">
        <v>391</v>
      </c>
      <c r="F218" s="42">
        <v>0.04844907407407408</v>
      </c>
      <c r="G218" s="13" t="str">
        <f t="shared" si="10"/>
        <v>6.59/km</v>
      </c>
      <c r="H218" s="14">
        <f t="shared" si="9"/>
        <v>0.02331018518518519</v>
      </c>
      <c r="I218" s="14">
        <f t="shared" si="11"/>
        <v>0.013854166666666674</v>
      </c>
    </row>
    <row r="219" spans="1:9" ht="15" customHeight="1">
      <c r="A219" s="16">
        <v>215</v>
      </c>
      <c r="B219" s="35" t="s">
        <v>162</v>
      </c>
      <c r="C219" s="35" t="s">
        <v>48</v>
      </c>
      <c r="D219" s="36" t="s">
        <v>115</v>
      </c>
      <c r="E219" s="39" t="s">
        <v>112</v>
      </c>
      <c r="F219" s="43">
        <v>0.052627314814814814</v>
      </c>
      <c r="G219" s="16" t="str">
        <f t="shared" si="10"/>
        <v>7.35/km</v>
      </c>
      <c r="H219" s="17">
        <f t="shared" si="9"/>
        <v>0.027488425925925923</v>
      </c>
      <c r="I219" s="17">
        <f t="shared" si="11"/>
        <v>0.020682870370370365</v>
      </c>
    </row>
  </sheetData>
  <autoFilter ref="A4:I21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4" t="str">
        <f>Individuale!A1</f>
        <v>Raduno Podistico Città di Corchiano</v>
      </c>
      <c r="B1" s="45"/>
      <c r="C1" s="46"/>
    </row>
    <row r="2" spans="1:3" ht="42" customHeight="1">
      <c r="A2" s="23" t="str">
        <f>Individuale!A3&amp;" km. "&amp;Individuale!I3</f>
        <v>Corchiano (VT) Italia - Domenica 12/05/2013 km. 10</v>
      </c>
      <c r="B2" s="23"/>
      <c r="C2" s="23"/>
    </row>
    <row r="3" spans="1:3" ht="24.75" customHeight="1">
      <c r="A3" s="18" t="s">
        <v>3</v>
      </c>
      <c r="B3" s="19" t="s">
        <v>7</v>
      </c>
      <c r="C3" s="19" t="s">
        <v>1</v>
      </c>
    </row>
    <row r="4" spans="1:3" ht="15" customHeight="1">
      <c r="A4" s="10">
        <v>1</v>
      </c>
      <c r="B4" s="24" t="s">
        <v>76</v>
      </c>
      <c r="C4" s="27">
        <v>30</v>
      </c>
    </row>
    <row r="5" spans="1:3" ht="15" customHeight="1">
      <c r="A5" s="13">
        <v>2</v>
      </c>
      <c r="B5" s="25" t="s">
        <v>187</v>
      </c>
      <c r="C5" s="28">
        <v>17</v>
      </c>
    </row>
    <row r="6" spans="1:3" ht="15" customHeight="1">
      <c r="A6" s="13">
        <v>3</v>
      </c>
      <c r="B6" s="25" t="s">
        <v>183</v>
      </c>
      <c r="C6" s="28">
        <v>15</v>
      </c>
    </row>
    <row r="7" spans="1:3" ht="15" customHeight="1">
      <c r="A7" s="13">
        <v>4</v>
      </c>
      <c r="B7" s="25" t="s">
        <v>175</v>
      </c>
      <c r="C7" s="28">
        <v>14</v>
      </c>
    </row>
    <row r="8" spans="1:3" ht="15" customHeight="1">
      <c r="A8" s="13">
        <v>5</v>
      </c>
      <c r="B8" s="25" t="s">
        <v>96</v>
      </c>
      <c r="C8" s="28">
        <v>12</v>
      </c>
    </row>
    <row r="9" spans="1:3" ht="15" customHeight="1">
      <c r="A9" s="13">
        <v>6</v>
      </c>
      <c r="B9" s="25" t="s">
        <v>394</v>
      </c>
      <c r="C9" s="28">
        <v>9</v>
      </c>
    </row>
    <row r="10" spans="1:3" ht="15" customHeight="1">
      <c r="A10" s="13">
        <v>7</v>
      </c>
      <c r="B10" s="25" t="s">
        <v>104</v>
      </c>
      <c r="C10" s="28">
        <v>8</v>
      </c>
    </row>
    <row r="11" spans="1:3" ht="15" customHeight="1">
      <c r="A11" s="13">
        <v>8</v>
      </c>
      <c r="B11" s="25" t="s">
        <v>112</v>
      </c>
      <c r="C11" s="28">
        <v>7</v>
      </c>
    </row>
    <row r="12" spans="1:3" ht="15" customHeight="1">
      <c r="A12" s="13">
        <v>9</v>
      </c>
      <c r="B12" s="25" t="s">
        <v>107</v>
      </c>
      <c r="C12" s="28">
        <v>6</v>
      </c>
    </row>
    <row r="13" spans="1:3" ht="15" customHeight="1">
      <c r="A13" s="13">
        <v>10</v>
      </c>
      <c r="B13" s="25" t="s">
        <v>202</v>
      </c>
      <c r="C13" s="28">
        <v>6</v>
      </c>
    </row>
    <row r="14" spans="1:3" ht="15" customHeight="1">
      <c r="A14" s="13">
        <v>11</v>
      </c>
      <c r="B14" s="25" t="s">
        <v>89</v>
      </c>
      <c r="C14" s="28">
        <v>6</v>
      </c>
    </row>
    <row r="15" spans="1:3" ht="15" customHeight="1">
      <c r="A15" s="13">
        <v>12</v>
      </c>
      <c r="B15" s="25" t="s">
        <v>395</v>
      </c>
      <c r="C15" s="28">
        <v>5</v>
      </c>
    </row>
    <row r="16" spans="1:3" ht="15" customHeight="1">
      <c r="A16" s="13">
        <v>13</v>
      </c>
      <c r="B16" s="25" t="s">
        <v>266</v>
      </c>
      <c r="C16" s="28">
        <v>4</v>
      </c>
    </row>
    <row r="17" spans="1:3" ht="15" customHeight="1">
      <c r="A17" s="13">
        <v>14</v>
      </c>
      <c r="B17" s="25" t="s">
        <v>209</v>
      </c>
      <c r="C17" s="28">
        <v>4</v>
      </c>
    </row>
    <row r="18" spans="1:3" ht="15" customHeight="1">
      <c r="A18" s="13">
        <v>15</v>
      </c>
      <c r="B18" s="25" t="s">
        <v>197</v>
      </c>
      <c r="C18" s="28">
        <v>4</v>
      </c>
    </row>
    <row r="19" spans="1:3" ht="15" customHeight="1">
      <c r="A19" s="13">
        <v>16</v>
      </c>
      <c r="B19" s="25" t="s">
        <v>276</v>
      </c>
      <c r="C19" s="28">
        <v>3</v>
      </c>
    </row>
    <row r="20" spans="1:3" ht="15" customHeight="1">
      <c r="A20" s="13">
        <v>17</v>
      </c>
      <c r="B20" s="25" t="s">
        <v>195</v>
      </c>
      <c r="C20" s="28">
        <v>3</v>
      </c>
    </row>
    <row r="21" spans="1:3" ht="15" customHeight="1">
      <c r="A21" s="13">
        <v>18</v>
      </c>
      <c r="B21" s="25" t="s">
        <v>232</v>
      </c>
      <c r="C21" s="28">
        <v>3</v>
      </c>
    </row>
    <row r="22" spans="1:3" ht="15" customHeight="1">
      <c r="A22" s="13">
        <v>19</v>
      </c>
      <c r="B22" s="25" t="s">
        <v>225</v>
      </c>
      <c r="C22" s="28">
        <v>3</v>
      </c>
    </row>
    <row r="23" spans="1:3" ht="15" customHeight="1">
      <c r="A23" s="13">
        <v>20</v>
      </c>
      <c r="B23" s="25" t="s">
        <v>168</v>
      </c>
      <c r="C23" s="28">
        <v>3</v>
      </c>
    </row>
    <row r="24" spans="1:3" ht="15" customHeight="1">
      <c r="A24" s="13">
        <v>21</v>
      </c>
      <c r="B24" s="25" t="s">
        <v>241</v>
      </c>
      <c r="C24" s="28">
        <v>3</v>
      </c>
    </row>
    <row r="25" spans="1:3" ht="15" customHeight="1">
      <c r="A25" s="13">
        <v>22</v>
      </c>
      <c r="B25" s="25" t="s">
        <v>170</v>
      </c>
      <c r="C25" s="28">
        <v>2</v>
      </c>
    </row>
    <row r="26" spans="1:3" ht="15" customHeight="1">
      <c r="A26" s="13">
        <v>23</v>
      </c>
      <c r="B26" s="25" t="s">
        <v>398</v>
      </c>
      <c r="C26" s="28">
        <v>2</v>
      </c>
    </row>
    <row r="27" spans="1:3" ht="15" customHeight="1">
      <c r="A27" s="13">
        <v>24</v>
      </c>
      <c r="B27" s="25" t="s">
        <v>280</v>
      </c>
      <c r="C27" s="28">
        <v>2</v>
      </c>
    </row>
    <row r="28" spans="1:3" ht="15" customHeight="1">
      <c r="A28" s="13">
        <v>25</v>
      </c>
      <c r="B28" s="25" t="s">
        <v>316</v>
      </c>
      <c r="C28" s="28">
        <v>2</v>
      </c>
    </row>
    <row r="29" spans="1:3" ht="15" customHeight="1">
      <c r="A29" s="13">
        <v>26</v>
      </c>
      <c r="B29" s="25" t="s">
        <v>91</v>
      </c>
      <c r="C29" s="28">
        <v>2</v>
      </c>
    </row>
    <row r="30" spans="1:3" ht="15" customHeight="1">
      <c r="A30" s="13">
        <v>27</v>
      </c>
      <c r="B30" s="25" t="s">
        <v>391</v>
      </c>
      <c r="C30" s="28">
        <v>2</v>
      </c>
    </row>
    <row r="31" spans="1:3" ht="15" customHeight="1">
      <c r="A31" s="13">
        <v>28</v>
      </c>
      <c r="B31" s="25" t="s">
        <v>201</v>
      </c>
      <c r="C31" s="28">
        <v>1</v>
      </c>
    </row>
    <row r="32" spans="1:3" ht="15" customHeight="1">
      <c r="A32" s="13">
        <v>29</v>
      </c>
      <c r="B32" s="25" t="s">
        <v>179</v>
      </c>
      <c r="C32" s="28">
        <v>1</v>
      </c>
    </row>
    <row r="33" spans="1:3" ht="15" customHeight="1">
      <c r="A33" s="13">
        <v>30</v>
      </c>
      <c r="B33" s="25" t="s">
        <v>93</v>
      </c>
      <c r="C33" s="28">
        <v>1</v>
      </c>
    </row>
    <row r="34" spans="1:3" ht="15" customHeight="1">
      <c r="A34" s="13">
        <v>31</v>
      </c>
      <c r="B34" s="25" t="s">
        <v>173</v>
      </c>
      <c r="C34" s="28">
        <v>1</v>
      </c>
    </row>
    <row r="35" spans="1:3" ht="15" customHeight="1">
      <c r="A35" s="13">
        <v>32</v>
      </c>
      <c r="B35" s="25" t="s">
        <v>399</v>
      </c>
      <c r="C35" s="28">
        <v>1</v>
      </c>
    </row>
    <row r="36" spans="1:3" ht="15" customHeight="1">
      <c r="A36" s="13">
        <v>33</v>
      </c>
      <c r="B36" s="25" t="s">
        <v>255</v>
      </c>
      <c r="C36" s="28">
        <v>1</v>
      </c>
    </row>
    <row r="37" spans="1:3" ht="15" customHeight="1">
      <c r="A37" s="13">
        <v>34</v>
      </c>
      <c r="B37" s="25" t="s">
        <v>270</v>
      </c>
      <c r="C37" s="28">
        <v>1</v>
      </c>
    </row>
    <row r="38" spans="1:3" ht="15" customHeight="1">
      <c r="A38" s="13">
        <v>35</v>
      </c>
      <c r="B38" s="25" t="s">
        <v>208</v>
      </c>
      <c r="C38" s="28">
        <v>1</v>
      </c>
    </row>
    <row r="39" spans="1:3" ht="15" customHeight="1">
      <c r="A39" s="13">
        <v>36</v>
      </c>
      <c r="B39" s="25" t="s">
        <v>247</v>
      </c>
      <c r="C39" s="28">
        <v>1</v>
      </c>
    </row>
    <row r="40" spans="1:3" ht="15" customHeight="1">
      <c r="A40" s="13">
        <v>37</v>
      </c>
      <c r="B40" s="25" t="s">
        <v>392</v>
      </c>
      <c r="C40" s="28">
        <v>1</v>
      </c>
    </row>
    <row r="41" spans="1:3" ht="15" customHeight="1">
      <c r="A41" s="13">
        <v>38</v>
      </c>
      <c r="B41" s="25" t="s">
        <v>215</v>
      </c>
      <c r="C41" s="28">
        <v>1</v>
      </c>
    </row>
    <row r="42" spans="1:3" ht="15" customHeight="1">
      <c r="A42" s="13">
        <v>39</v>
      </c>
      <c r="B42" s="25" t="s">
        <v>286</v>
      </c>
      <c r="C42" s="28">
        <v>1</v>
      </c>
    </row>
    <row r="43" spans="1:3" ht="15" customHeight="1">
      <c r="A43" s="13">
        <v>40</v>
      </c>
      <c r="B43" s="25" t="s">
        <v>321</v>
      </c>
      <c r="C43" s="28">
        <v>1</v>
      </c>
    </row>
    <row r="44" spans="1:3" ht="15" customHeight="1">
      <c r="A44" s="13">
        <v>41</v>
      </c>
      <c r="B44" s="25" t="s">
        <v>400</v>
      </c>
      <c r="C44" s="28">
        <v>1</v>
      </c>
    </row>
    <row r="45" spans="1:3" ht="15" customHeight="1">
      <c r="A45" s="13">
        <v>42</v>
      </c>
      <c r="B45" s="25" t="s">
        <v>396</v>
      </c>
      <c r="C45" s="28">
        <v>1</v>
      </c>
    </row>
    <row r="46" spans="1:3" ht="15" customHeight="1">
      <c r="A46" s="13">
        <v>43</v>
      </c>
      <c r="B46" s="25" t="s">
        <v>401</v>
      </c>
      <c r="C46" s="28">
        <v>1</v>
      </c>
    </row>
    <row r="47" spans="1:3" ht="15" customHeight="1">
      <c r="A47" s="13">
        <v>44</v>
      </c>
      <c r="B47" s="25" t="s">
        <v>125</v>
      </c>
      <c r="C47" s="28">
        <v>1</v>
      </c>
    </row>
    <row r="48" spans="1:3" ht="15" customHeight="1">
      <c r="A48" s="13">
        <v>45</v>
      </c>
      <c r="B48" s="25" t="s">
        <v>111</v>
      </c>
      <c r="C48" s="28">
        <v>1</v>
      </c>
    </row>
    <row r="49" spans="1:3" ht="15" customHeight="1">
      <c r="A49" s="13">
        <v>46</v>
      </c>
      <c r="B49" s="25" t="s">
        <v>397</v>
      </c>
      <c r="C49" s="28">
        <v>1</v>
      </c>
    </row>
    <row r="50" spans="1:3" ht="15" customHeight="1">
      <c r="A50" s="13">
        <v>47</v>
      </c>
      <c r="B50" s="25" t="s">
        <v>393</v>
      </c>
      <c r="C50" s="28">
        <v>1</v>
      </c>
    </row>
    <row r="51" spans="1:3" ht="15" customHeight="1">
      <c r="A51" s="13">
        <v>48</v>
      </c>
      <c r="B51" s="25" t="s">
        <v>189</v>
      </c>
      <c r="C51" s="28">
        <v>1</v>
      </c>
    </row>
    <row r="52" spans="1:3" ht="15" customHeight="1">
      <c r="A52" s="13">
        <v>49</v>
      </c>
      <c r="B52" s="25" t="s">
        <v>250</v>
      </c>
      <c r="C52" s="28">
        <v>1</v>
      </c>
    </row>
    <row r="53" spans="1:3" ht="15" customHeight="1">
      <c r="A53" s="13">
        <v>50</v>
      </c>
      <c r="B53" s="25" t="s">
        <v>222</v>
      </c>
      <c r="C53" s="28">
        <v>1</v>
      </c>
    </row>
    <row r="54" spans="1:3" ht="15" customHeight="1">
      <c r="A54" s="13">
        <v>51</v>
      </c>
      <c r="B54" s="25" t="s">
        <v>237</v>
      </c>
      <c r="C54" s="28">
        <v>1</v>
      </c>
    </row>
    <row r="55" spans="1:3" ht="15" customHeight="1">
      <c r="A55" s="13">
        <v>52</v>
      </c>
      <c r="B55" s="25" t="s">
        <v>312</v>
      </c>
      <c r="C55" s="28">
        <v>1</v>
      </c>
    </row>
    <row r="56" spans="1:3" ht="15" customHeight="1">
      <c r="A56" s="13">
        <v>53</v>
      </c>
      <c r="B56" s="25" t="s">
        <v>217</v>
      </c>
      <c r="C56" s="28">
        <v>1</v>
      </c>
    </row>
    <row r="57" spans="1:3" ht="15" customHeight="1">
      <c r="A57" s="13">
        <v>54</v>
      </c>
      <c r="B57" s="25" t="s">
        <v>244</v>
      </c>
      <c r="C57" s="28">
        <v>1</v>
      </c>
    </row>
    <row r="58" spans="1:3" ht="15" customHeight="1">
      <c r="A58" s="13">
        <v>55</v>
      </c>
      <c r="B58" s="25" t="s">
        <v>258</v>
      </c>
      <c r="C58" s="28">
        <v>1</v>
      </c>
    </row>
    <row r="59" spans="1:3" ht="15" customHeight="1">
      <c r="A59" s="13">
        <v>56</v>
      </c>
      <c r="B59" s="25" t="s">
        <v>304</v>
      </c>
      <c r="C59" s="28">
        <v>1</v>
      </c>
    </row>
    <row r="60" spans="1:3" ht="15" customHeight="1">
      <c r="A60" s="13">
        <v>57</v>
      </c>
      <c r="B60" s="25" t="s">
        <v>370</v>
      </c>
      <c r="C60" s="28">
        <v>1</v>
      </c>
    </row>
    <row r="61" spans="1:3" ht="15" customHeight="1">
      <c r="A61" s="13">
        <v>58</v>
      </c>
      <c r="B61" s="25" t="s">
        <v>180</v>
      </c>
      <c r="C61" s="28">
        <v>1</v>
      </c>
    </row>
    <row r="62" spans="1:3" ht="15" customHeight="1">
      <c r="A62" s="13">
        <v>59</v>
      </c>
      <c r="B62" s="25" t="s">
        <v>205</v>
      </c>
      <c r="C62" s="28">
        <v>1</v>
      </c>
    </row>
    <row r="63" spans="1:3" ht="15" customHeight="1">
      <c r="A63" s="13">
        <v>60</v>
      </c>
      <c r="B63" s="25" t="s">
        <v>193</v>
      </c>
      <c r="C63" s="28">
        <v>1</v>
      </c>
    </row>
    <row r="64" spans="1:3" ht="15" customHeight="1">
      <c r="A64" s="13">
        <v>61</v>
      </c>
      <c r="B64" s="25" t="s">
        <v>277</v>
      </c>
      <c r="C64" s="28">
        <v>1</v>
      </c>
    </row>
    <row r="65" spans="1:3" ht="15" customHeight="1">
      <c r="A65" s="13">
        <v>62</v>
      </c>
      <c r="B65" s="25" t="s">
        <v>386</v>
      </c>
      <c r="C65" s="28">
        <v>1</v>
      </c>
    </row>
    <row r="66" spans="1:3" ht="15" customHeight="1">
      <c r="A66" s="13">
        <v>63</v>
      </c>
      <c r="B66" s="25" t="s">
        <v>383</v>
      </c>
      <c r="C66" s="28">
        <v>1</v>
      </c>
    </row>
    <row r="67" spans="1:3" ht="15" customHeight="1">
      <c r="A67" s="13">
        <v>64</v>
      </c>
      <c r="B67" s="25" t="s">
        <v>342</v>
      </c>
      <c r="C67" s="28">
        <v>1</v>
      </c>
    </row>
    <row r="68" spans="1:3" ht="15" customHeight="1">
      <c r="A68" s="16">
        <v>65</v>
      </c>
      <c r="B68" s="26" t="s">
        <v>362</v>
      </c>
      <c r="C68" s="29">
        <v>1</v>
      </c>
    </row>
    <row r="69" ht="12.75">
      <c r="C69" s="2">
        <f>SUM(C4:C68)</f>
        <v>215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2013-05-21T09:32:10Z</dcterms:modified>
  <cp:category/>
  <cp:version/>
  <cp:contentType/>
  <cp:contentStatus/>
</cp:coreProperties>
</file>