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Individuale" sheetId="1" r:id="rId1"/>
    <sheet name="Squadra" sheetId="2" r:id="rId2"/>
  </sheets>
  <definedNames>
    <definedName name="_xlnm._FilterDatabase" localSheetId="0" hidden="1">'Individuale'!$A$4:$J$391</definedName>
    <definedName name="_xlnm._FilterDatabase" localSheetId="1" hidden="1">'Squadra'!$A$4:$C$35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<sst xmlns="http://schemas.openxmlformats.org/spreadsheetml/2006/main" count="2474" uniqueCount="1343">
  <si>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</si>
  <si>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</si>
  <si>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</si>
  <si>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</si>
  <si>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</si>
  <si>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</si>
  <si>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</si>
  <si>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</si>
  <si>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</si>
  <si>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</si>
  <si>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</si>
  <si>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Real-time</t>
  </si>
  <si>
    <t>ALESSANDRO</t>
  </si>
  <si>
    <t>MARCO</t>
  </si>
  <si>
    <t>ANDREA</t>
  </si>
  <si>
    <t>ROBERTO</t>
  </si>
  <si>
    <t>UISP ROMA</t>
  </si>
  <si>
    <t>GIANNI</t>
  </si>
  <si>
    <t>GAETANO</t>
  </si>
  <si>
    <t>CLAUDIO</t>
  </si>
  <si>
    <t>MASSIMO</t>
  </si>
  <si>
    <t>MASSIMILIANO</t>
  </si>
  <si>
    <t>PAOLO</t>
  </si>
  <si>
    <t>STEFANIA</t>
  </si>
  <si>
    <t>MARIO</t>
  </si>
  <si>
    <t>SALVATORE</t>
  </si>
  <si>
    <t>LUIGI</t>
  </si>
  <si>
    <t>MAURO</t>
  </si>
  <si>
    <t>DANILO</t>
  </si>
  <si>
    <t>DANIELE</t>
  </si>
  <si>
    <t>FABRIZIO</t>
  </si>
  <si>
    <t>GIUSEPPE</t>
  </si>
  <si>
    <t>GIANLUCA</t>
  </si>
  <si>
    <t>FABIO</t>
  </si>
  <si>
    <t>SIMONE</t>
  </si>
  <si>
    <t>RAFFAELE</t>
  </si>
  <si>
    <t>SERGIO</t>
  </si>
  <si>
    <t>ALESSIO</t>
  </si>
  <si>
    <t>ANTONIO</t>
  </si>
  <si>
    <t>FEDERICO</t>
  </si>
  <si>
    <t>GIOVANNI</t>
  </si>
  <si>
    <t>ALBERTO</t>
  </si>
  <si>
    <t>DOMENICO</t>
  </si>
  <si>
    <t>SANDRO</t>
  </si>
  <si>
    <t>MIRCO</t>
  </si>
  <si>
    <t>DAVIDE</t>
  </si>
  <si>
    <t>ROBERTA</t>
  </si>
  <si>
    <t>PATRIZIA</t>
  </si>
  <si>
    <t>STEFANO</t>
  </si>
  <si>
    <t>ROSSI</t>
  </si>
  <si>
    <t>PIETRO</t>
  </si>
  <si>
    <t>MAURIZIO</t>
  </si>
  <si>
    <t>LUCA</t>
  </si>
  <si>
    <t>SIMONA</t>
  </si>
  <si>
    <t>LUCIO</t>
  </si>
  <si>
    <t>MICHELE</t>
  </si>
  <si>
    <t>GABRIELE</t>
  </si>
  <si>
    <t>FRANCESCO</t>
  </si>
  <si>
    <t>ROMANO</t>
  </si>
  <si>
    <t>FEDERICA</t>
  </si>
  <si>
    <t>GIANCARLO</t>
  </si>
  <si>
    <t>ALFONSO</t>
  </si>
  <si>
    <t>ALDO</t>
  </si>
  <si>
    <t>PAOLA</t>
  </si>
  <si>
    <t>EMANUELE</t>
  </si>
  <si>
    <t>LUCIANO</t>
  </si>
  <si>
    <t>FRANCO</t>
  </si>
  <si>
    <t>VALERIO</t>
  </si>
  <si>
    <t>ANGELO</t>
  </si>
  <si>
    <t>GIORGIO</t>
  </si>
  <si>
    <t>EMILIO</t>
  </si>
  <si>
    <t>DE FELICE</t>
  </si>
  <si>
    <t>GIULIO</t>
  </si>
  <si>
    <t>MANCINI</t>
  </si>
  <si>
    <t>ENRICO</t>
  </si>
  <si>
    <t>CARLO</t>
  </si>
  <si>
    <t>VINCENZO</t>
  </si>
  <si>
    <t>ETTORE</t>
  </si>
  <si>
    <t>BRUNO</t>
  </si>
  <si>
    <t>CLAUDIA</t>
  </si>
  <si>
    <t>PUROSANGUE ATHLETICS CLUB</t>
  </si>
  <si>
    <t>MARCELLO</t>
  </si>
  <si>
    <t>CALCATERRA SPORT ASD</t>
  </si>
  <si>
    <t>PIERO</t>
  </si>
  <si>
    <t>GIOVANNA</t>
  </si>
  <si>
    <t>MIRKO</t>
  </si>
  <si>
    <t>GIOVANNINI</t>
  </si>
  <si>
    <t>LAURA</t>
  </si>
  <si>
    <t>GIAMPIERO</t>
  </si>
  <si>
    <t>MARIA ANTONIETTA</t>
  </si>
  <si>
    <t>FLAVIO</t>
  </si>
  <si>
    <t>GROSSI</t>
  </si>
  <si>
    <t>ALESSIA</t>
  </si>
  <si>
    <t>SILVANO</t>
  </si>
  <si>
    <t>GENNARO</t>
  </si>
  <si>
    <t>A.S.D. RUNNING EVOLUTION</t>
  </si>
  <si>
    <t>G.S. BANCARI ROMANI</t>
  </si>
  <si>
    <t>EMILIANO</t>
  </si>
  <si>
    <t>LBM SPORT TEAM</t>
  </si>
  <si>
    <t>RUNFOREVER APRILIA</t>
  </si>
  <si>
    <t>POL. CIOCIARA ANTONIO FAVA</t>
  </si>
  <si>
    <t>COLLEFERRO ATLETICA</t>
  </si>
  <si>
    <t>CESARE</t>
  </si>
  <si>
    <t>NARDACCI</t>
  </si>
  <si>
    <t>AGOSTINO</t>
  </si>
  <si>
    <t>A.S.D. FREE RUNNERS</t>
  </si>
  <si>
    <t>CRISTINA</t>
  </si>
  <si>
    <t>GIULIANO</t>
  </si>
  <si>
    <t>A.S.D. OLIMPIAEUR CAMP</t>
  </si>
  <si>
    <t>ROCCO</t>
  </si>
  <si>
    <t>VALERIA</t>
  </si>
  <si>
    <t>SUSANNA</t>
  </si>
  <si>
    <t>ASD RUNNERS TEAM COLLEFERRO</t>
  </si>
  <si>
    <t>ATLETICA CECCANO</t>
  </si>
  <si>
    <t>ASD TOP RUNNERS CASTELLI ROMANI</t>
  </si>
  <si>
    <t>SORRENTINO</t>
  </si>
  <si>
    <t>SOAVE</t>
  </si>
  <si>
    <t>CINZIA</t>
  </si>
  <si>
    <t>MEDITERRANEA OSTIA</t>
  </si>
  <si>
    <t>M_D35</t>
  </si>
  <si>
    <t>M_C30</t>
  </si>
  <si>
    <t>M_G50</t>
  </si>
  <si>
    <t>M_F45</t>
  </si>
  <si>
    <t>CONTENTA</t>
  </si>
  <si>
    <t>A.S.D. ROCCAGORGA</t>
  </si>
  <si>
    <t>POL ATLETICA CEPRANO</t>
  </si>
  <si>
    <t>M_E40</t>
  </si>
  <si>
    <t>M_A20</t>
  </si>
  <si>
    <t>ATL. ANZIO</t>
  </si>
  <si>
    <t>ASD ENDURANCE TRAINING</t>
  </si>
  <si>
    <t>A.S.D. CENTRO FITNESS MONTELLO</t>
  </si>
  <si>
    <t>W_E40</t>
  </si>
  <si>
    <t>CRISTIAN</t>
  </si>
  <si>
    <t>A.S.D.  PODISTICA AVIS PRIVERNO</t>
  </si>
  <si>
    <t>A.S.D. PODISTICA TERRACINA</t>
  </si>
  <si>
    <t>M_L65</t>
  </si>
  <si>
    <t>ASD RUNNING CLUB ATL. LARIANO</t>
  </si>
  <si>
    <t>M_H55</t>
  </si>
  <si>
    <t>M_I60</t>
  </si>
  <si>
    <t>OSTIA ANTICA ATHLETAE</t>
  </si>
  <si>
    <t>A.S.D. ATLETICA MONTICELLANA</t>
  </si>
  <si>
    <t>A.S.D. FONDI RUNNERS 2010</t>
  </si>
  <si>
    <t>ASD PODISTICA POMEZIA</t>
  </si>
  <si>
    <t>FULMINI E SAETTE</t>
  </si>
  <si>
    <t>W_C30</t>
  </si>
  <si>
    <t>A.S.D. PODISTICA PONTINIA</t>
  </si>
  <si>
    <t>ASD CORRIALVITO</t>
  </si>
  <si>
    <t>A.S.D. ATLETICA HERMADA</t>
  </si>
  <si>
    <t>ERNICA RUNNING</t>
  </si>
  <si>
    <t>ATL. AURORA SEGNI</t>
  </si>
  <si>
    <t>W_F45</t>
  </si>
  <si>
    <t>RUNNERS CLUB ANAGNI</t>
  </si>
  <si>
    <t>TURRIZIANI</t>
  </si>
  <si>
    <t>FAIOLA</t>
  </si>
  <si>
    <t>W_D35</t>
  </si>
  <si>
    <t>NOBILE</t>
  </si>
  <si>
    <t>A.S.D. ATLETICA LATINA</t>
  </si>
  <si>
    <t>A.S.D. ATLETICA VITA</t>
  </si>
  <si>
    <t>SEPE</t>
  </si>
  <si>
    <t>ASD POLIGOLFO</t>
  </si>
  <si>
    <t>A.S.D. AMATORI ATLETICA POMEZIA</t>
  </si>
  <si>
    <t>W_A20</t>
  </si>
  <si>
    <t>ASD TORRICE RUNNERS</t>
  </si>
  <si>
    <t>A.S.D. ATLETICA SETINA</t>
  </si>
  <si>
    <t>IAFRATE</t>
  </si>
  <si>
    <t>W_H55</t>
  </si>
  <si>
    <t>W_G50</t>
  </si>
  <si>
    <t>MIRABELLA</t>
  </si>
  <si>
    <t>MALANDRUCCOLO</t>
  </si>
  <si>
    <t>NATASCIA</t>
  </si>
  <si>
    <t>A.S.D. POD. AMATORI MOROLO</t>
  </si>
  <si>
    <t>QUARANTA</t>
  </si>
  <si>
    <t>A.S.D. ATLETICA EE' A CIRCEO</t>
  </si>
  <si>
    <t>CASTALDI</t>
  </si>
  <si>
    <t>M_M70</t>
  </si>
  <si>
    <t>ZORZO</t>
  </si>
  <si>
    <t>W_I60</t>
  </si>
  <si>
    <t>HERMADA RUNNERS  A.S.D.</t>
  </si>
  <si>
    <t>Pedagnalonga</t>
  </si>
  <si>
    <t>A.S.D. INTESATLETICA</t>
  </si>
  <si>
    <t>ASD ATL.CITTA DEI PAPI</t>
  </si>
  <si>
    <t>MOLINARI</t>
  </si>
  <si>
    <t>PODISTICA SOLIDARIETA'</t>
  </si>
  <si>
    <t>PODISTICA CIAMPINO</t>
  </si>
  <si>
    <t>ODDI</t>
  </si>
  <si>
    <t>FICAROLA</t>
  </si>
  <si>
    <t>ADRIANO</t>
  </si>
  <si>
    <t>FRANGAR NON FLECTAR</t>
  </si>
  <si>
    <t>BIANCHI</t>
  </si>
  <si>
    <t>RUNNERS ELITE CECCANO</t>
  </si>
  <si>
    <t>GINO</t>
  </si>
  <si>
    <t>ASD TRIATHLON EVOLUTION</t>
  </si>
  <si>
    <t>CASO</t>
  </si>
  <si>
    <t>LORETO</t>
  </si>
  <si>
    <t>RICCARDO</t>
  </si>
  <si>
    <t>ATL. STUDENTESCA CA.RI.RI</t>
  </si>
  <si>
    <t>COLATOSTI</t>
  </si>
  <si>
    <t>PAGLIUCA</t>
  </si>
  <si>
    <t>AQUILINI</t>
  </si>
  <si>
    <t>UISP COMITATO TERR.LE LAZIO SUD EST</t>
  </si>
  <si>
    <t>LUCIA</t>
  </si>
  <si>
    <t>COLASANTI</t>
  </si>
  <si>
    <t>ABM PODISTICA ASD</t>
  </si>
  <si>
    <t>CRISTIANO</t>
  </si>
  <si>
    <t>TOMMASO</t>
  </si>
  <si>
    <t>FIDAL RUNCARD</t>
  </si>
  <si>
    <t>BELLI</t>
  </si>
  <si>
    <t>A.S.D. RUN FOR FUN</t>
  </si>
  <si>
    <t>A.S.D. MES COLLEFERRO</t>
  </si>
  <si>
    <t>MICHELI</t>
  </si>
  <si>
    <t>ALESSANDRA</t>
  </si>
  <si>
    <t>LILIANA</t>
  </si>
  <si>
    <t>A.S.D. USD VALLECORSA</t>
  </si>
  <si>
    <t>SORDILLI</t>
  </si>
  <si>
    <t>PIRANDELLO</t>
  </si>
  <si>
    <t>ATTILIO</t>
  </si>
  <si>
    <t>FRANCESCA</t>
  </si>
  <si>
    <t>PODISTICA MARE DI ROMA</t>
  </si>
  <si>
    <t>DILETTA</t>
  </si>
  <si>
    <t>SPAZIANI</t>
  </si>
  <si>
    <t>GIORDANO</t>
  </si>
  <si>
    <t>MORELLI</t>
  </si>
  <si>
    <t>ANNA</t>
  </si>
  <si>
    <t>ANTONELLA</t>
  </si>
  <si>
    <t>FORUM SPORT CENTER SSD SRL</t>
  </si>
  <si>
    <t>ASD ATLETICO MONTEROTONDO</t>
  </si>
  <si>
    <t>A.S.D. G.S. ROATA  CHIUSANI</t>
  </si>
  <si>
    <t>CASTELLI</t>
  </si>
  <si>
    <t>RUNNERS BIKE ACUTO</t>
  </si>
  <si>
    <t>CIRC. SPORT. DILETT. LA FONTANA</t>
  </si>
  <si>
    <t>ROSELLA</t>
  </si>
  <si>
    <t>MASSA</t>
  </si>
  <si>
    <t>FILIPPO</t>
  </si>
  <si>
    <t>GIORGIA</t>
  </si>
  <si>
    <t>MONIA</t>
  </si>
  <si>
    <t>GIUSEPPINA</t>
  </si>
  <si>
    <t>ATLETICA OLIMPIC MARINA ASD</t>
  </si>
  <si>
    <t>S.S. LAZIO ATLETICA LEGGERA</t>
  </si>
  <si>
    <t>LATINA RUNNERS</t>
  </si>
  <si>
    <t>A.S.D. TOTAL FITNESS NETTUNO</t>
  </si>
  <si>
    <t>ASD DRAGON RUNNERS CLUB COLFELICE</t>
  </si>
  <si>
    <t>POL. UNIVERSITA' FORO ITALICO</t>
  </si>
  <si>
    <t>RUNNING PENTRIA</t>
  </si>
  <si>
    <t>Arrivati 21</t>
  </si>
  <si>
    <t>Arrivati Totali</t>
  </si>
  <si>
    <t>Arrivati 8.8</t>
  </si>
  <si>
    <t>Piazza IV Novembre - Borgo Hermada (LT) Italia - Domenica 23/04/2017</t>
  </si>
  <si>
    <t xml:space="preserve">44ª edizione </t>
  </si>
  <si>
    <t>1:13:49</t>
  </si>
  <si>
    <t>APROCIS RUNNERS TEAM</t>
  </si>
  <si>
    <t>1:15:36</t>
  </si>
  <si>
    <t>A.S.D. PODISTICA  APRILIA</t>
  </si>
  <si>
    <t>PODISTICA FRATTESE</t>
  </si>
  <si>
    <t>RUNNING CLUB LATINA</t>
  </si>
  <si>
    <t>1:22:49</t>
  </si>
  <si>
    <t>VANNI</t>
  </si>
  <si>
    <t>1:24:54</t>
  </si>
  <si>
    <t>ANAGNI MARATHON</t>
  </si>
  <si>
    <t>ALTOBELLI</t>
  </si>
  <si>
    <t>ASD LIRI RUNNERS</t>
  </si>
  <si>
    <t>1:26:18</t>
  </si>
  <si>
    <t>SPIRITI LIBERI</t>
  </si>
  <si>
    <t>VELLUCCI</t>
  </si>
  <si>
    <t>A.S.D. NUOVA POD. LATINA</t>
  </si>
  <si>
    <t>A.S.D. RUNNER'S ACADEMY</t>
  </si>
  <si>
    <t>ATL. ROCCA PRIORA</t>
  </si>
  <si>
    <t>COLLANA MARATHON NAPOLI</t>
  </si>
  <si>
    <t>ASSOCIAZIONE RONDINELLA DEL TORRINO</t>
  </si>
  <si>
    <t>A.S.D. ATLETICA SABAUDIA</t>
  </si>
  <si>
    <t>ROSI</t>
  </si>
  <si>
    <t>DIEGO</t>
  </si>
  <si>
    <t>VIOLETTACLUB</t>
  </si>
  <si>
    <t>RUNNERS FOR</t>
  </si>
  <si>
    <t>MIELE</t>
  </si>
  <si>
    <t>PODISTI VALMONTONE</t>
  </si>
  <si>
    <t>NICOLA</t>
  </si>
  <si>
    <t>AMATORI ATL. ACQUAVIVA</t>
  </si>
  <si>
    <t>PODISTICA VESUVIANA</t>
  </si>
  <si>
    <t>UISP   LATINA</t>
  </si>
  <si>
    <t>DAMIANO</t>
  </si>
  <si>
    <t>KALI KALASAG E SPORT ESTREMI</t>
  </si>
  <si>
    <t>POL. DIL MAREMOTO</t>
  </si>
  <si>
    <t>GSI</t>
  </si>
  <si>
    <t>OLIMPIA ATLETICA NETTUNO</t>
  </si>
  <si>
    <t>A.S.D. ATLETICA AMATORI VELLETRI</t>
  </si>
  <si>
    <t>PAPA</t>
  </si>
  <si>
    <t>ITALIA SPORT RUNNING</t>
  </si>
  <si>
    <t>VIRTUS VILLA ADA</t>
  </si>
  <si>
    <t>A.S.D.  ATL. MARANO</t>
  </si>
  <si>
    <t>A.S.D. BEATI GLI ULTIMI</t>
  </si>
  <si>
    <t>MARCOCCIA</t>
  </si>
  <si>
    <t>MANUELA</t>
  </si>
  <si>
    <t>1:38:00</t>
  </si>
  <si>
    <t>ASD ATL.SAN NICOLA</t>
  </si>
  <si>
    <t>FORHANS TEAM</t>
  </si>
  <si>
    <t>ISOLA SACRA ASCD</t>
  </si>
  <si>
    <t>LYCEUM ROMA XIII A.P.D.</t>
  </si>
  <si>
    <t>AMBROSIO</t>
  </si>
  <si>
    <t>CSEN OUTDOOR</t>
  </si>
  <si>
    <t>ASS SPORT. D. CIRCOLO CONSORZIO</t>
  </si>
  <si>
    <t>TEAM RUNNERS GRUMESE</t>
  </si>
  <si>
    <t>INCELLI</t>
  </si>
  <si>
    <t>VIGOR TAURUS TEAM LT</t>
  </si>
  <si>
    <t>ORO FANTASY POL.</t>
  </si>
  <si>
    <t>PALOMBO</t>
  </si>
  <si>
    <t>MARINELLI</t>
  </si>
  <si>
    <t>ASD POD. NORMANNA</t>
  </si>
  <si>
    <t>RAPONI</t>
  </si>
  <si>
    <t>SILVIA</t>
  </si>
  <si>
    <t>ATLETICA NEPTUNIA</t>
  </si>
  <si>
    <t>ATLETICA VIBO VALENTIA</t>
  </si>
  <si>
    <t>MASELLA</t>
  </si>
  <si>
    <t>ROMEO</t>
  </si>
  <si>
    <t>BARBARA</t>
  </si>
  <si>
    <t>PFIZER ITALIA RUNNING TEAM</t>
  </si>
  <si>
    <t>LUISA</t>
  </si>
  <si>
    <t>PODISTICA OSTIA</t>
  </si>
  <si>
    <t>MARATHON ROMA CASTELFUSANO</t>
  </si>
  <si>
    <t>A.S. ROMA ROAD R.CLUB</t>
  </si>
  <si>
    <t>GIOVANNI SCAVO VELLETRI</t>
  </si>
  <si>
    <t>CARLA</t>
  </si>
  <si>
    <t>CICCOLELLA</t>
  </si>
  <si>
    <t>A.S. TRENTINO EVENTI</t>
  </si>
  <si>
    <t>D'ANGIO</t>
  </si>
  <si>
    <t>RUNNING SAN BASILIO</t>
  </si>
  <si>
    <t>C. MAGISTRATI CORTE DEI CONTI</t>
  </si>
  <si>
    <t>FARINA</t>
  </si>
  <si>
    <t>BONANNI</t>
  </si>
  <si>
    <t>A.S.D. TRA LE RIGHE</t>
  </si>
  <si>
    <t>M_N75</t>
  </si>
  <si>
    <t>BAZZONI</t>
  </si>
  <si>
    <t>ATLETICA INPS</t>
  </si>
  <si>
    <t>GRUPPO POL DIL ASSEMINI</t>
  </si>
  <si>
    <t>ERMACORA</t>
  </si>
  <si>
    <t>G.S.D. AMATORI CASERTA</t>
  </si>
  <si>
    <t>CIRO</t>
  </si>
  <si>
    <t>GIANNA</t>
  </si>
  <si>
    <t>ASD GRUPPO POD BAIANESE</t>
  </si>
  <si>
    <t>CASTALDO ASD</t>
  </si>
  <si>
    <t>A.S. ALBATROS</t>
  </si>
  <si>
    <t>MARIA</t>
  </si>
  <si>
    <t>INCITTI</t>
  </si>
  <si>
    <t>MONICA</t>
  </si>
  <si>
    <t>DE SANTIS</t>
  </si>
  <si>
    <t>MARIANNA</t>
  </si>
  <si>
    <t>NUOVA ATLETICA SANGIUSTESE</t>
  </si>
  <si>
    <t>NAPPO</t>
  </si>
  <si>
    <t>CHIARA</t>
  </si>
  <si>
    <t>A.S.D. FILIPPIDE RUNNERS TEAM</t>
  </si>
  <si>
    <t>DELLA BELLA</t>
  </si>
  <si>
    <t>ESTER</t>
  </si>
  <si>
    <t>LOREDANA</t>
  </si>
  <si>
    <t>MATTIOLI</t>
  </si>
  <si>
    <t>2:09:41</t>
  </si>
  <si>
    <t>BIANCONI</t>
  </si>
  <si>
    <t>A.S. DIL. ATL.MONDELLO</t>
  </si>
  <si>
    <t>DI BENEDETTO</t>
  </si>
  <si>
    <t>MARIA LETIZIA</t>
  </si>
  <si>
    <t>LEPORE</t>
  </si>
  <si>
    <t>TESTANI</t>
  </si>
  <si>
    <t>ANGELA</t>
  </si>
  <si>
    <t>PESOLI</t>
  </si>
  <si>
    <t>LE GANZE RUNNING</t>
  </si>
  <si>
    <t>A.S.D. MAGIC TRAINING</t>
  </si>
  <si>
    <t>OPES FROSINONE</t>
  </si>
  <si>
    <t>A.S.D. ATLETICA TUSCULUM</t>
  </si>
  <si>
    <t>A.S. DIL. AMICO CORRIDORE</t>
  </si>
  <si>
    <t>PAPOCCIA</t>
  </si>
  <si>
    <t>0:32:33</t>
  </si>
  <si>
    <t>LUPINETTI</t>
  </si>
  <si>
    <t>0:32:41</t>
  </si>
  <si>
    <t>GRAVINA</t>
  </si>
  <si>
    <t>0:33:07</t>
  </si>
  <si>
    <t>0:33:06</t>
  </si>
  <si>
    <t>QUAGLIA</t>
  </si>
  <si>
    <t>0:33:29</t>
  </si>
  <si>
    <t>FALCONE</t>
  </si>
  <si>
    <t>0:33:50</t>
  </si>
  <si>
    <t>0:33:49</t>
  </si>
  <si>
    <t>DI FOLCO</t>
  </si>
  <si>
    <t>0:34:06</t>
  </si>
  <si>
    <t>DI LORETO</t>
  </si>
  <si>
    <t>0:35:22</t>
  </si>
  <si>
    <t>0:35:21</t>
  </si>
  <si>
    <t>0:35:24</t>
  </si>
  <si>
    <t>INNOCENTI</t>
  </si>
  <si>
    <t>0:35:31</t>
  </si>
  <si>
    <t>0:35:30</t>
  </si>
  <si>
    <t>ONORATO</t>
  </si>
  <si>
    <t>0:35:35</t>
  </si>
  <si>
    <t>BARALDI</t>
  </si>
  <si>
    <t>0:35:42</t>
  </si>
  <si>
    <t>CARINCI</t>
  </si>
  <si>
    <t>0:35:49</t>
  </si>
  <si>
    <t>0:35:48</t>
  </si>
  <si>
    <t>DE NARDIS</t>
  </si>
  <si>
    <t>0:35:58</t>
  </si>
  <si>
    <t>MIDDEI</t>
  </si>
  <si>
    <t>0:36:06</t>
  </si>
  <si>
    <t>0:36:04</t>
  </si>
  <si>
    <t>0:36:10</t>
  </si>
  <si>
    <t>0:36:08</t>
  </si>
  <si>
    <t>BARRALE</t>
  </si>
  <si>
    <t>0:36:39</t>
  </si>
  <si>
    <t>0:36:37</t>
  </si>
  <si>
    <t>VENTRE</t>
  </si>
  <si>
    <t>0:36:43</t>
  </si>
  <si>
    <t>CAMILLI</t>
  </si>
  <si>
    <t>0:36:45</t>
  </si>
  <si>
    <t>0:36:42</t>
  </si>
  <si>
    <t>LAPOMARDA</t>
  </si>
  <si>
    <t>0:37:09</t>
  </si>
  <si>
    <t>CERELLI</t>
  </si>
  <si>
    <t>0:37:20</t>
  </si>
  <si>
    <t>0:37:18</t>
  </si>
  <si>
    <t>CIMINO</t>
  </si>
  <si>
    <t>0:37:29</t>
  </si>
  <si>
    <t>0:37:28</t>
  </si>
  <si>
    <t>SCHEDI</t>
  </si>
  <si>
    <t>0:37:32</t>
  </si>
  <si>
    <t>0:37:31</t>
  </si>
  <si>
    <t>GRILLO</t>
  </si>
  <si>
    <t>0:37:45</t>
  </si>
  <si>
    <t>0:37:43</t>
  </si>
  <si>
    <t>ANTICOLI</t>
  </si>
  <si>
    <t>0:37:51</t>
  </si>
  <si>
    <t>0:37:48</t>
  </si>
  <si>
    <t>DI GIUSTINO</t>
  </si>
  <si>
    <t>0:37:59</t>
  </si>
  <si>
    <t>0:37:58</t>
  </si>
  <si>
    <t>PITOCCO</t>
  </si>
  <si>
    <t>0:38:05</t>
  </si>
  <si>
    <t>MACCI</t>
  </si>
  <si>
    <t>0:38:07</t>
  </si>
  <si>
    <t>DE FILIPPI</t>
  </si>
  <si>
    <t>0:38:08</t>
  </si>
  <si>
    <t>0:38:06</t>
  </si>
  <si>
    <t>ABA'</t>
  </si>
  <si>
    <t>TULLIO</t>
  </si>
  <si>
    <t>0:38:15</t>
  </si>
  <si>
    <t>ALOE</t>
  </si>
  <si>
    <t>0:38:17</t>
  </si>
  <si>
    <t>0:38:13</t>
  </si>
  <si>
    <t>MORETTI</t>
  </si>
  <si>
    <t>0:38:24</t>
  </si>
  <si>
    <t>0:38:22</t>
  </si>
  <si>
    <t>SPIGNOLI</t>
  </si>
  <si>
    <t>0:38:25</t>
  </si>
  <si>
    <t>0:38:23</t>
  </si>
  <si>
    <t>0:38:31</t>
  </si>
  <si>
    <t>0:38:33</t>
  </si>
  <si>
    <t>FANTOZZI</t>
  </si>
  <si>
    <t>SARO</t>
  </si>
  <si>
    <t>0:38:34</t>
  </si>
  <si>
    <t>0:38:28</t>
  </si>
  <si>
    <t>ROMANZI</t>
  </si>
  <si>
    <t>0:38:35</t>
  </si>
  <si>
    <t>HUANG HUA</t>
  </si>
  <si>
    <t>0:38:43</t>
  </si>
  <si>
    <t>0:38:40</t>
  </si>
  <si>
    <t>POLSELLI</t>
  </si>
  <si>
    <t>BERNARDO</t>
  </si>
  <si>
    <t>0:38:50</t>
  </si>
  <si>
    <t>0:38:48</t>
  </si>
  <si>
    <t>0:38:54</t>
  </si>
  <si>
    <t>0:38:52</t>
  </si>
  <si>
    <t>DE LA CRUZ</t>
  </si>
  <si>
    <t>FRANCISCO</t>
  </si>
  <si>
    <t>0:38:58</t>
  </si>
  <si>
    <t>0:38:55</t>
  </si>
  <si>
    <t>VELOCCIA</t>
  </si>
  <si>
    <t>0:39:04</t>
  </si>
  <si>
    <t>0:39:18</t>
  </si>
  <si>
    <t>0:39:15</t>
  </si>
  <si>
    <t>TOMAO</t>
  </si>
  <si>
    <t>0:39:22</t>
  </si>
  <si>
    <t>CATENA</t>
  </si>
  <si>
    <t>QUINTO</t>
  </si>
  <si>
    <t>0:39:24</t>
  </si>
  <si>
    <t>TULIN</t>
  </si>
  <si>
    <t>0:39:51</t>
  </si>
  <si>
    <t>0:39:43</t>
  </si>
  <si>
    <t>LEANDRI</t>
  </si>
  <si>
    <t>0:40:13</t>
  </si>
  <si>
    <t>0:40:10</t>
  </si>
  <si>
    <t>VALLECOCCIA</t>
  </si>
  <si>
    <t>0:40:15</t>
  </si>
  <si>
    <t>0:40:04</t>
  </si>
  <si>
    <t>LANCIA</t>
  </si>
  <si>
    <t>DANIEL</t>
  </si>
  <si>
    <t>0:40:16</t>
  </si>
  <si>
    <t>0:39:57</t>
  </si>
  <si>
    <t>0:40:18</t>
  </si>
  <si>
    <t>0:40:14</t>
  </si>
  <si>
    <t>LETTIERI</t>
  </si>
  <si>
    <t>FABIANA</t>
  </si>
  <si>
    <t>0:40:26</t>
  </si>
  <si>
    <t>0:40:22</t>
  </si>
  <si>
    <t>0:40:36</t>
  </si>
  <si>
    <t>0:40:23</t>
  </si>
  <si>
    <t>0:40:40</t>
  </si>
  <si>
    <t>0:40:37</t>
  </si>
  <si>
    <t>LECCESE</t>
  </si>
  <si>
    <t>0:40:43</t>
  </si>
  <si>
    <t>SCACCIA</t>
  </si>
  <si>
    <t>0:40:51</t>
  </si>
  <si>
    <t>0:40:45</t>
  </si>
  <si>
    <t>NOCE</t>
  </si>
  <si>
    <t>0:40:52</t>
  </si>
  <si>
    <t>0:40:48</t>
  </si>
  <si>
    <t>NICOLI</t>
  </si>
  <si>
    <t>0:40:59</t>
  </si>
  <si>
    <t>0:40:30</t>
  </si>
  <si>
    <t>0:41:07</t>
  </si>
  <si>
    <t>0:40:50</t>
  </si>
  <si>
    <t>CIUFFOLETTI</t>
  </si>
  <si>
    <t>0:41:09</t>
  </si>
  <si>
    <t>DI PRINCIPE</t>
  </si>
  <si>
    <t>0:41:13</t>
  </si>
  <si>
    <t>0:41:11</t>
  </si>
  <si>
    <t>BELVISI</t>
  </si>
  <si>
    <t>GIANBATTISTA</t>
  </si>
  <si>
    <t>0:41:19</t>
  </si>
  <si>
    <t>0:41:12</t>
  </si>
  <si>
    <t>STRACCAMORA</t>
  </si>
  <si>
    <t>0:41:21</t>
  </si>
  <si>
    <t>0:41:16</t>
  </si>
  <si>
    <t>CIUCCI</t>
  </si>
  <si>
    <t>0:41:30</t>
  </si>
  <si>
    <t>0:41:37</t>
  </si>
  <si>
    <t>0:41:20</t>
  </si>
  <si>
    <t>0:41:40</t>
  </si>
  <si>
    <t>PETRAGLIA</t>
  </si>
  <si>
    <t>ERCOLE</t>
  </si>
  <si>
    <t>0:41:41</t>
  </si>
  <si>
    <t>0:41:29</t>
  </si>
  <si>
    <t>GUERRATO</t>
  </si>
  <si>
    <t>0:41:42</t>
  </si>
  <si>
    <t>0:41:23</t>
  </si>
  <si>
    <t>ARRU</t>
  </si>
  <si>
    <t>0:41:24</t>
  </si>
  <si>
    <t>DI LANNO</t>
  </si>
  <si>
    <t>0:41:43</t>
  </si>
  <si>
    <t>VALERI</t>
  </si>
  <si>
    <t>0:41:46</t>
  </si>
  <si>
    <t>0:41:39</t>
  </si>
  <si>
    <t>MOLLE</t>
  </si>
  <si>
    <t>0:41:48</t>
  </si>
  <si>
    <t>GOBBO</t>
  </si>
  <si>
    <t>0:41:50</t>
  </si>
  <si>
    <t>0:41:31</t>
  </si>
  <si>
    <t>IACOBELLI</t>
  </si>
  <si>
    <t>NANDO</t>
  </si>
  <si>
    <t>0:42:02</t>
  </si>
  <si>
    <t>0:41:54</t>
  </si>
  <si>
    <t>LUPI</t>
  </si>
  <si>
    <t>0:42:05</t>
  </si>
  <si>
    <t>0:41:59</t>
  </si>
  <si>
    <t>0:42:10</t>
  </si>
  <si>
    <t>CELLETTI</t>
  </si>
  <si>
    <t>KATIA</t>
  </si>
  <si>
    <t>0:42:11</t>
  </si>
  <si>
    <t>0:42:01</t>
  </si>
  <si>
    <t>CECCACCI</t>
  </si>
  <si>
    <t>0:42:14</t>
  </si>
  <si>
    <t>0:41:57</t>
  </si>
  <si>
    <t>CARLUSTI</t>
  </si>
  <si>
    <t>0:42:15</t>
  </si>
  <si>
    <t>0:42:07</t>
  </si>
  <si>
    <t>CAPONI</t>
  </si>
  <si>
    <t>0:42:20</t>
  </si>
  <si>
    <t>ACAMPORA</t>
  </si>
  <si>
    <t>MARGHERITA</t>
  </si>
  <si>
    <t>0:42:24</t>
  </si>
  <si>
    <t>0:42:12</t>
  </si>
  <si>
    <t>0:42:30</t>
  </si>
  <si>
    <t>0:42:17</t>
  </si>
  <si>
    <t>MAURA</t>
  </si>
  <si>
    <t>0:43:00</t>
  </si>
  <si>
    <t>0:42:39</t>
  </si>
  <si>
    <t>AVERSA</t>
  </si>
  <si>
    <t>0:43:02</t>
  </si>
  <si>
    <t>RINNA</t>
  </si>
  <si>
    <t>0:43:06</t>
  </si>
  <si>
    <t>0:42:45</t>
  </si>
  <si>
    <t>D'ALIA</t>
  </si>
  <si>
    <t>0:43:10</t>
  </si>
  <si>
    <t>0:43:03</t>
  </si>
  <si>
    <t>MANSILLA</t>
  </si>
  <si>
    <t>ANABEL</t>
  </si>
  <si>
    <t>0:43:15</t>
  </si>
  <si>
    <t>MORGIA</t>
  </si>
  <si>
    <t>0:43:23</t>
  </si>
  <si>
    <t>CHIARINI</t>
  </si>
  <si>
    <t>0:43:41</t>
  </si>
  <si>
    <t>0:43:11</t>
  </si>
  <si>
    <t>0:43:51</t>
  </si>
  <si>
    <t>0:43:45</t>
  </si>
  <si>
    <t>VENTO</t>
  </si>
  <si>
    <t>0:43:49</t>
  </si>
  <si>
    <t>CORBI</t>
  </si>
  <si>
    <t>0:43:52</t>
  </si>
  <si>
    <t>0:43:33</t>
  </si>
  <si>
    <t>0:43:53</t>
  </si>
  <si>
    <t>0:43:27</t>
  </si>
  <si>
    <t>SERA</t>
  </si>
  <si>
    <t>GIANMARCO</t>
  </si>
  <si>
    <t>0:43:59</t>
  </si>
  <si>
    <t>0:43:37</t>
  </si>
  <si>
    <t>COLALUCA</t>
  </si>
  <si>
    <t>0:44:03</t>
  </si>
  <si>
    <t>0:43:44</t>
  </si>
  <si>
    <t>GIAMBERARDINI</t>
  </si>
  <si>
    <t>0:44:09</t>
  </si>
  <si>
    <t>0:44:04</t>
  </si>
  <si>
    <t>ADAMO</t>
  </si>
  <si>
    <t>0:44:17</t>
  </si>
  <si>
    <t>0:44:01</t>
  </si>
  <si>
    <t>CIOCCHETTI</t>
  </si>
  <si>
    <t>0:44:21</t>
  </si>
  <si>
    <t>VETTOREL</t>
  </si>
  <si>
    <t>VERONICA</t>
  </si>
  <si>
    <t>0:44:24</t>
  </si>
  <si>
    <t>0:43:32</t>
  </si>
  <si>
    <t>GOMEZ</t>
  </si>
  <si>
    <t>LILY EUGENIA</t>
  </si>
  <si>
    <t>0:44:27</t>
  </si>
  <si>
    <t>0:44:13</t>
  </si>
  <si>
    <t>0:44:29</t>
  </si>
  <si>
    <t>0:44:15</t>
  </si>
  <si>
    <t>VELLI</t>
  </si>
  <si>
    <t>0:44:36</t>
  </si>
  <si>
    <t>CIOTTI</t>
  </si>
  <si>
    <t>0:44:28</t>
  </si>
  <si>
    <t>0:44:45</t>
  </si>
  <si>
    <t>0:44:08</t>
  </si>
  <si>
    <t>LAMANNA</t>
  </si>
  <si>
    <t>0:44:58</t>
  </si>
  <si>
    <t>0:44:37</t>
  </si>
  <si>
    <t>PIERMARTERI</t>
  </si>
  <si>
    <t>0:45:04</t>
  </si>
  <si>
    <t>0:44:35</t>
  </si>
  <si>
    <t>MAIONE</t>
  </si>
  <si>
    <t>MARIACRISTINA</t>
  </si>
  <si>
    <t>0:45:07</t>
  </si>
  <si>
    <t>0:44:57</t>
  </si>
  <si>
    <t>0:45:09</t>
  </si>
  <si>
    <t>0:45:02</t>
  </si>
  <si>
    <t>FAGGION</t>
  </si>
  <si>
    <t>0:45:20</t>
  </si>
  <si>
    <t>0:45:11</t>
  </si>
  <si>
    <t>MEDAGLIA</t>
  </si>
  <si>
    <t>0:45:21</t>
  </si>
  <si>
    <t>0:45:18</t>
  </si>
  <si>
    <t>0:45:22</t>
  </si>
  <si>
    <t>0:45:00</t>
  </si>
  <si>
    <t>DI FEDE</t>
  </si>
  <si>
    <t>0:45:23</t>
  </si>
  <si>
    <t>0:45:01</t>
  </si>
  <si>
    <t>MARCOTULLI</t>
  </si>
  <si>
    <t>0:45:31</t>
  </si>
  <si>
    <t>0:45:19</t>
  </si>
  <si>
    <t>PROIETTI</t>
  </si>
  <si>
    <t>0:45:35</t>
  </si>
  <si>
    <t>0:45:33</t>
  </si>
  <si>
    <t>DI FANTE</t>
  </si>
  <si>
    <t>0:45:38</t>
  </si>
  <si>
    <t>GERMANI</t>
  </si>
  <si>
    <t>0:46:09</t>
  </si>
  <si>
    <t>0:46:06</t>
  </si>
  <si>
    <t>FERRONATO</t>
  </si>
  <si>
    <t>0:46:13</t>
  </si>
  <si>
    <t>0:45:46</t>
  </si>
  <si>
    <t>DE RITA</t>
  </si>
  <si>
    <t>0:46:18</t>
  </si>
  <si>
    <t>ANTONELLO</t>
  </si>
  <si>
    <t>0:46:23</t>
  </si>
  <si>
    <t>0:45:45</t>
  </si>
  <si>
    <t>DUO</t>
  </si>
  <si>
    <t>0:46:31</t>
  </si>
  <si>
    <t>0:45:32</t>
  </si>
  <si>
    <t>HOLWEGER</t>
  </si>
  <si>
    <t>0:46:32</t>
  </si>
  <si>
    <t>0:44:46</t>
  </si>
  <si>
    <t>FERRACCI</t>
  </si>
  <si>
    <t>LUIGIA</t>
  </si>
  <si>
    <t>0:46:33</t>
  </si>
  <si>
    <t>0:46:15</t>
  </si>
  <si>
    <t>ZEPPILLI</t>
  </si>
  <si>
    <t>EDOARDO</t>
  </si>
  <si>
    <t>0:46:39</t>
  </si>
  <si>
    <t>0:45:44</t>
  </si>
  <si>
    <t>0:46:42</t>
  </si>
  <si>
    <t>ROSA MARIA</t>
  </si>
  <si>
    <t>TERENZI</t>
  </si>
  <si>
    <t>0:46:45</t>
  </si>
  <si>
    <t>0:46:24</t>
  </si>
  <si>
    <t>DI TOPPA</t>
  </si>
  <si>
    <t>0:46:46</t>
  </si>
  <si>
    <t>0:46:22</t>
  </si>
  <si>
    <t>CAPASSO</t>
  </si>
  <si>
    <t>0:46:53</t>
  </si>
  <si>
    <t>0:46:17</t>
  </si>
  <si>
    <t>ALONZI</t>
  </si>
  <si>
    <t>0:46:57</t>
  </si>
  <si>
    <t>0:46:51</t>
  </si>
  <si>
    <t>MUSOLINO</t>
  </si>
  <si>
    <t>0:47:01</t>
  </si>
  <si>
    <t>VICCIONE</t>
  </si>
  <si>
    <t>D'AMBROSIO</t>
  </si>
  <si>
    <t>0:47:06</t>
  </si>
  <si>
    <t>0:46:19</t>
  </si>
  <si>
    <t>0:47:07</t>
  </si>
  <si>
    <t>0:46:20</t>
  </si>
  <si>
    <t>0:47:12</t>
  </si>
  <si>
    <t>CELLITTI</t>
  </si>
  <si>
    <t>0:47:18</t>
  </si>
  <si>
    <t>PIU</t>
  </si>
  <si>
    <t>0:47:19</t>
  </si>
  <si>
    <t>0:47:11</t>
  </si>
  <si>
    <t>GALEONE</t>
  </si>
  <si>
    <t>0:47:22</t>
  </si>
  <si>
    <t>MIGLIORI</t>
  </si>
  <si>
    <t>SANTE</t>
  </si>
  <si>
    <t>0:47:26</t>
  </si>
  <si>
    <t>FERRANTE</t>
  </si>
  <si>
    <t>0:47:27</t>
  </si>
  <si>
    <t>0:47:37</t>
  </si>
  <si>
    <t>D'ANGELO</t>
  </si>
  <si>
    <t>0:47:50</t>
  </si>
  <si>
    <t>0:47:39</t>
  </si>
  <si>
    <t>0:47:55</t>
  </si>
  <si>
    <t>POLLETTI</t>
  </si>
  <si>
    <t>0:48:01</t>
  </si>
  <si>
    <t>0:47:57</t>
  </si>
  <si>
    <t>GIANSANTE</t>
  </si>
  <si>
    <t>0:47:47</t>
  </si>
  <si>
    <t>TEMPESTINI</t>
  </si>
  <si>
    <t>ELISA</t>
  </si>
  <si>
    <t>0:47:53</t>
  </si>
  <si>
    <t>AVALLONE</t>
  </si>
  <si>
    <t>0:48:11</t>
  </si>
  <si>
    <t>ZECCHINELLI</t>
  </si>
  <si>
    <t>0:48:04</t>
  </si>
  <si>
    <t>RICCIARDI</t>
  </si>
  <si>
    <t>0:48:13</t>
  </si>
  <si>
    <t>0:47:59</t>
  </si>
  <si>
    <t>0:48:16</t>
  </si>
  <si>
    <t>0:47:17</t>
  </si>
  <si>
    <t>0:47:20</t>
  </si>
  <si>
    <t>DELLA POSTA</t>
  </si>
  <si>
    <t>0:48:18</t>
  </si>
  <si>
    <t>0:47:16</t>
  </si>
  <si>
    <t>BONO</t>
  </si>
  <si>
    <t>0:48:26</t>
  </si>
  <si>
    <t>0:48:12</t>
  </si>
  <si>
    <t>CIOETA</t>
  </si>
  <si>
    <t>0:48:36</t>
  </si>
  <si>
    <t>SONIA</t>
  </si>
  <si>
    <t>0:48:39</t>
  </si>
  <si>
    <t>0:48:10</t>
  </si>
  <si>
    <t>PRIORE</t>
  </si>
  <si>
    <t>GIAN DOMENICO</t>
  </si>
  <si>
    <t>0:48:40</t>
  </si>
  <si>
    <t>0:48:03</t>
  </si>
  <si>
    <t>DRAGO</t>
  </si>
  <si>
    <t>0:48:46</t>
  </si>
  <si>
    <t>0:48:24</t>
  </si>
  <si>
    <t>SCHIETROMA</t>
  </si>
  <si>
    <t>0:48:47</t>
  </si>
  <si>
    <t>0:48:37</t>
  </si>
  <si>
    <t>CASCIELLO</t>
  </si>
  <si>
    <t>0:48:56</t>
  </si>
  <si>
    <t>0:48:57</t>
  </si>
  <si>
    <t>0:48:27</t>
  </si>
  <si>
    <t>BATTISTI</t>
  </si>
  <si>
    <t>0:49:00</t>
  </si>
  <si>
    <t>0:48:51</t>
  </si>
  <si>
    <t>FIORIN</t>
  </si>
  <si>
    <t>0:49:11</t>
  </si>
  <si>
    <t>0:48:28</t>
  </si>
  <si>
    <t>CAPOZI</t>
  </si>
  <si>
    <t>0:49:12</t>
  </si>
  <si>
    <t>0:49:03</t>
  </si>
  <si>
    <t>SCISCIONE</t>
  </si>
  <si>
    <t>NATALINO</t>
  </si>
  <si>
    <t>0:48:31</t>
  </si>
  <si>
    <t>MARUCCI</t>
  </si>
  <si>
    <t>0:49:13</t>
  </si>
  <si>
    <t>GUZZON</t>
  </si>
  <si>
    <t>RANIERO</t>
  </si>
  <si>
    <t>0:49:15</t>
  </si>
  <si>
    <t>0:48:09</t>
  </si>
  <si>
    <t>TOTI</t>
  </si>
  <si>
    <t>RODOLFO</t>
  </si>
  <si>
    <t>0:49:19</t>
  </si>
  <si>
    <t>MASTRACCI</t>
  </si>
  <si>
    <t>0:49:24</t>
  </si>
  <si>
    <t>FIORELLI</t>
  </si>
  <si>
    <t>0:49:26</t>
  </si>
  <si>
    <t>0:48:54</t>
  </si>
  <si>
    <t>CHIAPPINI</t>
  </si>
  <si>
    <t>0:49:38</t>
  </si>
  <si>
    <t>0:49:22</t>
  </si>
  <si>
    <t>LIBERATORE</t>
  </si>
  <si>
    <t>0:49:40</t>
  </si>
  <si>
    <t>0:49:08</t>
  </si>
  <si>
    <t>LAUTIERO</t>
  </si>
  <si>
    <t>0:49:47</t>
  </si>
  <si>
    <t>VITELLI</t>
  </si>
  <si>
    <t>0:49:50</t>
  </si>
  <si>
    <t>0:48:44</t>
  </si>
  <si>
    <t>MAENZA</t>
  </si>
  <si>
    <t>0:49:54</t>
  </si>
  <si>
    <t>0:49:35</t>
  </si>
  <si>
    <t>D'AMICI</t>
  </si>
  <si>
    <t>0:49:55</t>
  </si>
  <si>
    <t>0:49:34</t>
  </si>
  <si>
    <t>0:49:56</t>
  </si>
  <si>
    <t>0:49:25</t>
  </si>
  <si>
    <t>CALSELLI</t>
  </si>
  <si>
    <t>0:50:04</t>
  </si>
  <si>
    <t>FERRON</t>
  </si>
  <si>
    <t>0:50:06</t>
  </si>
  <si>
    <t>0:49:51</t>
  </si>
  <si>
    <t>0:50:07</t>
  </si>
  <si>
    <t>0:50:09</t>
  </si>
  <si>
    <t>0:50:10</t>
  </si>
  <si>
    <t>DUMA</t>
  </si>
  <si>
    <t>0:50:17</t>
  </si>
  <si>
    <t>PIETROSANTI</t>
  </si>
  <si>
    <t>0:50:20</t>
  </si>
  <si>
    <t>0:49:45</t>
  </si>
  <si>
    <t>D'AMATO</t>
  </si>
  <si>
    <t>0:49:49</t>
  </si>
  <si>
    <t>FABRIZI</t>
  </si>
  <si>
    <t>0:49:48</t>
  </si>
  <si>
    <t>TALONE</t>
  </si>
  <si>
    <t>AMERICO</t>
  </si>
  <si>
    <t>0:50:23</t>
  </si>
  <si>
    <t>0:50:01</t>
  </si>
  <si>
    <t>0:50:28</t>
  </si>
  <si>
    <t>0:49:37</t>
  </si>
  <si>
    <t>CACCIOTTI</t>
  </si>
  <si>
    <t>0:50:36</t>
  </si>
  <si>
    <t>CAPOTOSTO</t>
  </si>
  <si>
    <t>0:50:40</t>
  </si>
  <si>
    <t>0:50:02</t>
  </si>
  <si>
    <t>PAPARELLO</t>
  </si>
  <si>
    <t>0:50:42</t>
  </si>
  <si>
    <t>0:50:05</t>
  </si>
  <si>
    <t>FARAONI</t>
  </si>
  <si>
    <t>0:50:47</t>
  </si>
  <si>
    <t>VALENTE</t>
  </si>
  <si>
    <t>0:50:48</t>
  </si>
  <si>
    <t>0:50:52</t>
  </si>
  <si>
    <t>GERACI</t>
  </si>
  <si>
    <t>0:50:55</t>
  </si>
  <si>
    <t>0:50:44</t>
  </si>
  <si>
    <t>NATALE</t>
  </si>
  <si>
    <t>0:50:59</t>
  </si>
  <si>
    <t>0:50:30</t>
  </si>
  <si>
    <t>CASIMIRO</t>
  </si>
  <si>
    <t>0:51:06</t>
  </si>
  <si>
    <t>0:49:46</t>
  </si>
  <si>
    <t>INNOCENZI</t>
  </si>
  <si>
    <t>0:51:12</t>
  </si>
  <si>
    <t>0:50:45</t>
  </si>
  <si>
    <t>TIBERIA</t>
  </si>
  <si>
    <t>0:50:57</t>
  </si>
  <si>
    <t>FERONE</t>
  </si>
  <si>
    <t>0:51:14</t>
  </si>
  <si>
    <t>0:50:29</t>
  </si>
  <si>
    <t>0:51:16</t>
  </si>
  <si>
    <t>0:51:08</t>
  </si>
  <si>
    <t>0:50:50</t>
  </si>
  <si>
    <t>DI TRAPANO</t>
  </si>
  <si>
    <t>0:51:23</t>
  </si>
  <si>
    <t>RADICIOLI</t>
  </si>
  <si>
    <t>0:51:34</t>
  </si>
  <si>
    <t>0:51:15</t>
  </si>
  <si>
    <t>DI GIOVANBATTISTA</t>
  </si>
  <si>
    <t>0:51:37</t>
  </si>
  <si>
    <t>0:51:24</t>
  </si>
  <si>
    <t>0:51:38</t>
  </si>
  <si>
    <t>0:51:01</t>
  </si>
  <si>
    <t>ORTICELLI</t>
  </si>
  <si>
    <t>0:51:48</t>
  </si>
  <si>
    <t>0:50:46</t>
  </si>
  <si>
    <t>SAMUELE</t>
  </si>
  <si>
    <t>0:51:53</t>
  </si>
  <si>
    <t>CESARINO</t>
  </si>
  <si>
    <t>MARILENA</t>
  </si>
  <si>
    <t>0:51:54</t>
  </si>
  <si>
    <t>0:51:40</t>
  </si>
  <si>
    <t>DE LUCA</t>
  </si>
  <si>
    <t>0:51:59</t>
  </si>
  <si>
    <t>0:51:29</t>
  </si>
  <si>
    <t>PISANO</t>
  </si>
  <si>
    <t>PINUCCIA</t>
  </si>
  <si>
    <t>0:52:01</t>
  </si>
  <si>
    <t>FALCETTA</t>
  </si>
  <si>
    <t>PARENTI</t>
  </si>
  <si>
    <t>ROSITA</t>
  </si>
  <si>
    <t>0:52:06</t>
  </si>
  <si>
    <t>PIETRICOLA</t>
  </si>
  <si>
    <t>0:52:18</t>
  </si>
  <si>
    <t>SERVIDIO</t>
  </si>
  <si>
    <t>0:52:24</t>
  </si>
  <si>
    <t>0:52:27</t>
  </si>
  <si>
    <t>0:51:50</t>
  </si>
  <si>
    <t>LUCCHI</t>
  </si>
  <si>
    <t>0:52:30</t>
  </si>
  <si>
    <t>CARUSO</t>
  </si>
  <si>
    <t>0:52:34</t>
  </si>
  <si>
    <t>0:51:57</t>
  </si>
  <si>
    <t>POCE</t>
  </si>
  <si>
    <t>0:52:39</t>
  </si>
  <si>
    <t>0:51:47</t>
  </si>
  <si>
    <t>0:52:42</t>
  </si>
  <si>
    <t>0:52:11</t>
  </si>
  <si>
    <t>0:52:44</t>
  </si>
  <si>
    <t>0:51:41</t>
  </si>
  <si>
    <t>0:52:46</t>
  </si>
  <si>
    <t>IACOVACCI</t>
  </si>
  <si>
    <t>0:52:50</t>
  </si>
  <si>
    <t>0:52:51</t>
  </si>
  <si>
    <t>0:52:19</t>
  </si>
  <si>
    <t>AMELIA</t>
  </si>
  <si>
    <t>0:52:55</t>
  </si>
  <si>
    <t>0:51:43</t>
  </si>
  <si>
    <t>LAMBERTI</t>
  </si>
  <si>
    <t>0:53:03</t>
  </si>
  <si>
    <t>SOSSAI</t>
  </si>
  <si>
    <t>OVANI</t>
  </si>
  <si>
    <t>0:51:51</t>
  </si>
  <si>
    <t>MOCHI</t>
  </si>
  <si>
    <t>0:53:04</t>
  </si>
  <si>
    <t>STACHURSKA</t>
  </si>
  <si>
    <t>BEATA MARIA</t>
  </si>
  <si>
    <t>0:53:12</t>
  </si>
  <si>
    <t>0:52:48</t>
  </si>
  <si>
    <t>CUTELLE'</t>
  </si>
  <si>
    <t>ANNA MARINA</t>
  </si>
  <si>
    <t>0:53:14</t>
  </si>
  <si>
    <t>GIORGILLI</t>
  </si>
  <si>
    <t>0:53:25</t>
  </si>
  <si>
    <t>0:52:16</t>
  </si>
  <si>
    <t>0:53:37</t>
  </si>
  <si>
    <t>LODISE</t>
  </si>
  <si>
    <t>0:53:48</t>
  </si>
  <si>
    <t>0:53:45</t>
  </si>
  <si>
    <t>SOPRANO</t>
  </si>
  <si>
    <t>CUGINI</t>
  </si>
  <si>
    <t>0:53:49</t>
  </si>
  <si>
    <t>0:53:01</t>
  </si>
  <si>
    <t>DI LIELLO</t>
  </si>
  <si>
    <t>GIULIA</t>
  </si>
  <si>
    <t>0:53:51</t>
  </si>
  <si>
    <t>0:53:35</t>
  </si>
  <si>
    <t>0:54:02</t>
  </si>
  <si>
    <t>0:53:34</t>
  </si>
  <si>
    <t>PAMELA</t>
  </si>
  <si>
    <t>0:54:03</t>
  </si>
  <si>
    <t>0:53:38</t>
  </si>
  <si>
    <t>0:54:04</t>
  </si>
  <si>
    <t>CALDERAN</t>
  </si>
  <si>
    <t>CALVANI</t>
  </si>
  <si>
    <t>0:54:10</t>
  </si>
  <si>
    <t>ZOLFO</t>
  </si>
  <si>
    <t>0:54:20</t>
  </si>
  <si>
    <t>0:54:06</t>
  </si>
  <si>
    <t>IACOVIELLO</t>
  </si>
  <si>
    <t>0:54:24</t>
  </si>
  <si>
    <t>0:53:23</t>
  </si>
  <si>
    <t>MARTIGNANI</t>
  </si>
  <si>
    <t>0:54:32</t>
  </si>
  <si>
    <t>0:53:47</t>
  </si>
  <si>
    <t>LEOMAZZI</t>
  </si>
  <si>
    <t>0:54:42</t>
  </si>
  <si>
    <t>0:53:43</t>
  </si>
  <si>
    <t>COCCARELLI</t>
  </si>
  <si>
    <t>0:53:46</t>
  </si>
  <si>
    <t>MONTECUOLLO</t>
  </si>
  <si>
    <t>STEFANINO</t>
  </si>
  <si>
    <t>0:54:45</t>
  </si>
  <si>
    <t>0:53:22</t>
  </si>
  <si>
    <t>GRASSI</t>
  </si>
  <si>
    <t>0:54:49</t>
  </si>
  <si>
    <t>0:53:55</t>
  </si>
  <si>
    <t>BISCARINI</t>
  </si>
  <si>
    <t>0:55:00</t>
  </si>
  <si>
    <t>0:53:50</t>
  </si>
  <si>
    <t>BONINI</t>
  </si>
  <si>
    <t>0:55:02</t>
  </si>
  <si>
    <t>0:53:31</t>
  </si>
  <si>
    <t>DI RUSSO</t>
  </si>
  <si>
    <t>0:55:08</t>
  </si>
  <si>
    <t>0:54:16</t>
  </si>
  <si>
    <t>IACOVELLO</t>
  </si>
  <si>
    <t>NADIA</t>
  </si>
  <si>
    <t>0:55:15</t>
  </si>
  <si>
    <t>0:55:24</t>
  </si>
  <si>
    <t>GERVASI</t>
  </si>
  <si>
    <t>0:55:09</t>
  </si>
  <si>
    <t>TORELLA</t>
  </si>
  <si>
    <t>TIZIANA</t>
  </si>
  <si>
    <t>0:55:27</t>
  </si>
  <si>
    <t>0:54:17</t>
  </si>
  <si>
    <t>VALVANI</t>
  </si>
  <si>
    <t>0:55:29</t>
  </si>
  <si>
    <t>0:54:18</t>
  </si>
  <si>
    <t>MACIOCE</t>
  </si>
  <si>
    <t>0:55:32</t>
  </si>
  <si>
    <t>CUCCARO</t>
  </si>
  <si>
    <t>0:55:48</t>
  </si>
  <si>
    <t>0:55:12</t>
  </si>
  <si>
    <t>BURRINI</t>
  </si>
  <si>
    <t>0:56:28</t>
  </si>
  <si>
    <t>BELLANTONI</t>
  </si>
  <si>
    <t>0:56:53</t>
  </si>
  <si>
    <t>0:56:38</t>
  </si>
  <si>
    <t>0:57:00</t>
  </si>
  <si>
    <t>0:56:36</t>
  </si>
  <si>
    <t>REA</t>
  </si>
  <si>
    <t>0:57:07</t>
  </si>
  <si>
    <t>0:56:42</t>
  </si>
  <si>
    <t>ARCAI CHIRRA</t>
  </si>
  <si>
    <t>ADALBERTO</t>
  </si>
  <si>
    <t>0:57:11</t>
  </si>
  <si>
    <t>0:57:17</t>
  </si>
  <si>
    <t>0:56:21</t>
  </si>
  <si>
    <t>ROMANIELLO</t>
  </si>
  <si>
    <t>0:57:24</t>
  </si>
  <si>
    <t>0:56:11</t>
  </si>
  <si>
    <t>DONATO</t>
  </si>
  <si>
    <t>0:57:31</t>
  </si>
  <si>
    <t>0:56:04</t>
  </si>
  <si>
    <t>0:57:39</t>
  </si>
  <si>
    <t>0:57:04</t>
  </si>
  <si>
    <t>BOSELLI</t>
  </si>
  <si>
    <t>0:57:41</t>
  </si>
  <si>
    <t>0:57:09</t>
  </si>
  <si>
    <t>0:57:42</t>
  </si>
  <si>
    <t>0:56:12</t>
  </si>
  <si>
    <t>RUGGIERO</t>
  </si>
  <si>
    <t>MARIA GIOVANNA</t>
  </si>
  <si>
    <t>0:57:43</t>
  </si>
  <si>
    <t>0:57:05</t>
  </si>
  <si>
    <t>COLANTONI</t>
  </si>
  <si>
    <t>0:57:47</t>
  </si>
  <si>
    <t>0:56:54</t>
  </si>
  <si>
    <t>CANDIDI</t>
  </si>
  <si>
    <t>ERALDO</t>
  </si>
  <si>
    <t>0:57:53</t>
  </si>
  <si>
    <t>0:56:49</t>
  </si>
  <si>
    <t>RIZZI</t>
  </si>
  <si>
    <t>BIAGIO PIETRO</t>
  </si>
  <si>
    <t>0:58:10</t>
  </si>
  <si>
    <t>0:57:21</t>
  </si>
  <si>
    <t>MARACCHIONI</t>
  </si>
  <si>
    <t>0:58:16</t>
  </si>
  <si>
    <t>0:57:56</t>
  </si>
  <si>
    <t>CURRO'</t>
  </si>
  <si>
    <t>0:58:18</t>
  </si>
  <si>
    <t>0:57:50</t>
  </si>
  <si>
    <t>PESSIA</t>
  </si>
  <si>
    <t>GISELLA</t>
  </si>
  <si>
    <t>0:58:25</t>
  </si>
  <si>
    <t>0:57:33</t>
  </si>
  <si>
    <t>GIUSTINO</t>
  </si>
  <si>
    <t>0:58:28</t>
  </si>
  <si>
    <t>BRUSCHI</t>
  </si>
  <si>
    <t>0:58:30</t>
  </si>
  <si>
    <t>0:57:57</t>
  </si>
  <si>
    <t>MATRAGNA</t>
  </si>
  <si>
    <t>0:58:33</t>
  </si>
  <si>
    <t>0:58:24</t>
  </si>
  <si>
    <t>TERAMANI</t>
  </si>
  <si>
    <t>0:58:39</t>
  </si>
  <si>
    <t>0:57:26</t>
  </si>
  <si>
    <t>BRIGNONE</t>
  </si>
  <si>
    <t>0:58:48</t>
  </si>
  <si>
    <t>0:58:00</t>
  </si>
  <si>
    <t>ZONZIN</t>
  </si>
  <si>
    <t>0:59:04</t>
  </si>
  <si>
    <t>0:57:48</t>
  </si>
  <si>
    <t>SABRINA</t>
  </si>
  <si>
    <t>0:58:54</t>
  </si>
  <si>
    <t>0:59:07</t>
  </si>
  <si>
    <t>0:58:14</t>
  </si>
  <si>
    <t>D'EMILIO</t>
  </si>
  <si>
    <t>0:59:31</t>
  </si>
  <si>
    <t>0:59:15</t>
  </si>
  <si>
    <t>SPERINDIO</t>
  </si>
  <si>
    <t>0:59:34</t>
  </si>
  <si>
    <t>CERVONI</t>
  </si>
  <si>
    <t>0:59:38</t>
  </si>
  <si>
    <t>0:59:29</t>
  </si>
  <si>
    <t>BIGONI</t>
  </si>
  <si>
    <t>0:59:49</t>
  </si>
  <si>
    <t>0:59:02</t>
  </si>
  <si>
    <t>FABIANO</t>
  </si>
  <si>
    <t>0:58:38</t>
  </si>
  <si>
    <t>CIANFRIGLIA</t>
  </si>
  <si>
    <t>N.C.</t>
  </si>
  <si>
    <t>BARTOLOMUCCI</t>
  </si>
  <si>
    <t>CANESTRINI</t>
  </si>
  <si>
    <t>MIRIAM</t>
  </si>
  <si>
    <t>0:59:51</t>
  </si>
  <si>
    <t>0:58:55</t>
  </si>
  <si>
    <t>1:00:01</t>
  </si>
  <si>
    <t>0:59:30</t>
  </si>
  <si>
    <t>1:00:02</t>
  </si>
  <si>
    <t>0:59:06</t>
  </si>
  <si>
    <t>GIONTA</t>
  </si>
  <si>
    <t>IOLE</t>
  </si>
  <si>
    <t>1:00:09</t>
  </si>
  <si>
    <t>0:59:35</t>
  </si>
  <si>
    <t>NANIA</t>
  </si>
  <si>
    <t>1:00:27</t>
  </si>
  <si>
    <t>1:00:10</t>
  </si>
  <si>
    <t>DE PADOVA</t>
  </si>
  <si>
    <t>1:00:13</t>
  </si>
  <si>
    <t>1:00:36</t>
  </si>
  <si>
    <t>1:00:16</t>
  </si>
  <si>
    <t>BORTOLETTO</t>
  </si>
  <si>
    <t>1:00:44</t>
  </si>
  <si>
    <t>0:59:26</t>
  </si>
  <si>
    <t>PROCACCINI</t>
  </si>
  <si>
    <t>1:00:59</t>
  </si>
  <si>
    <t>1:00:31</t>
  </si>
  <si>
    <t>CARANTANTE</t>
  </si>
  <si>
    <t>1:00:32</t>
  </si>
  <si>
    <t>PIANESE</t>
  </si>
  <si>
    <t>BONAVENTURA</t>
  </si>
  <si>
    <t>1:01:00</t>
  </si>
  <si>
    <t>BONIFAZI</t>
  </si>
  <si>
    <t>1:01:04</t>
  </si>
  <si>
    <t>0:59:50</t>
  </si>
  <si>
    <t>CINTI</t>
  </si>
  <si>
    <t>1:01:10</t>
  </si>
  <si>
    <t>0:59:56</t>
  </si>
  <si>
    <t>DIMASI</t>
  </si>
  <si>
    <t>1:01:14</t>
  </si>
  <si>
    <t>MAGARIO</t>
  </si>
  <si>
    <t>MARCELLA</t>
  </si>
  <si>
    <t>1:01:21</t>
  </si>
  <si>
    <t>1:00:17</t>
  </si>
  <si>
    <t>NOVELLO</t>
  </si>
  <si>
    <t>RACHELE</t>
  </si>
  <si>
    <t>1:01:22</t>
  </si>
  <si>
    <t>0:59:59</t>
  </si>
  <si>
    <t>1:01:25</t>
  </si>
  <si>
    <t>D'AMICO</t>
  </si>
  <si>
    <t>1:01:26</t>
  </si>
  <si>
    <t>1:00:58</t>
  </si>
  <si>
    <t>FUNARO</t>
  </si>
  <si>
    <t>1:01:02</t>
  </si>
  <si>
    <t>COLAVECCHI</t>
  </si>
  <si>
    <t>RIZIERI</t>
  </si>
  <si>
    <t>1:01:52</t>
  </si>
  <si>
    <t>1:01:45</t>
  </si>
  <si>
    <t>FAILLA</t>
  </si>
  <si>
    <t>1:01:59</t>
  </si>
  <si>
    <t>1:01:49</t>
  </si>
  <si>
    <t>1:02:04</t>
  </si>
  <si>
    <t>1:00:47</t>
  </si>
  <si>
    <t>1:02:05</t>
  </si>
  <si>
    <t>MINICHIELLO</t>
  </si>
  <si>
    <t>1:02:12</t>
  </si>
  <si>
    <t>1:00:52</t>
  </si>
  <si>
    <t>VALLECORSA</t>
  </si>
  <si>
    <t>1:02:15</t>
  </si>
  <si>
    <t>1:01:51</t>
  </si>
  <si>
    <t>CIMA</t>
  </si>
  <si>
    <t>1:02:19</t>
  </si>
  <si>
    <t>1:01:08</t>
  </si>
  <si>
    <t>NOTARBERNARDINO</t>
  </si>
  <si>
    <t>1:02:21</t>
  </si>
  <si>
    <t>IULIANO</t>
  </si>
  <si>
    <t>1:02:30</t>
  </si>
  <si>
    <t>1:01:43</t>
  </si>
  <si>
    <t>DECINA</t>
  </si>
  <si>
    <t>1:02:36</t>
  </si>
  <si>
    <t>1:01:34</t>
  </si>
  <si>
    <t>1:02:43</t>
  </si>
  <si>
    <t>1:02:17</t>
  </si>
  <si>
    <t>1:02:44</t>
  </si>
  <si>
    <t>1:01:23</t>
  </si>
  <si>
    <t>ANNUNZIATA</t>
  </si>
  <si>
    <t>1:02:45</t>
  </si>
  <si>
    <t>ACCALAI</t>
  </si>
  <si>
    <t>TEODORA</t>
  </si>
  <si>
    <t>1:03:06</t>
  </si>
  <si>
    <t>1:03:10</t>
  </si>
  <si>
    <t>1:02:16</t>
  </si>
  <si>
    <t>BALDESI</t>
  </si>
  <si>
    <t>ULDERICO</t>
  </si>
  <si>
    <t>1:03:15</t>
  </si>
  <si>
    <t>1:02:20</t>
  </si>
  <si>
    <t>DELIA</t>
  </si>
  <si>
    <t>1:03:19</t>
  </si>
  <si>
    <t>1:02:51</t>
  </si>
  <si>
    <t>GRANATO</t>
  </si>
  <si>
    <t>1:03:21</t>
  </si>
  <si>
    <t>1:02:33</t>
  </si>
  <si>
    <t>1:03:26</t>
  </si>
  <si>
    <t>1:02:40</t>
  </si>
  <si>
    <t>DI RAIMO</t>
  </si>
  <si>
    <t>ISABELLA</t>
  </si>
  <si>
    <t>1:02:07</t>
  </si>
  <si>
    <t>BRUNI</t>
  </si>
  <si>
    <t>FRANCA</t>
  </si>
  <si>
    <t>1:03:43</t>
  </si>
  <si>
    <t>1:02:22</t>
  </si>
  <si>
    <t>URBAN</t>
  </si>
  <si>
    <t>1:04:17</t>
  </si>
  <si>
    <t>1:02:52</t>
  </si>
  <si>
    <t>TREZZI</t>
  </si>
  <si>
    <t>ANNALISA</t>
  </si>
  <si>
    <t>1:03:12</t>
  </si>
  <si>
    <t>INNAMORATI</t>
  </si>
  <si>
    <t>1:04:41</t>
  </si>
  <si>
    <t>1:03:27</t>
  </si>
  <si>
    <t>CACCIOLA</t>
  </si>
  <si>
    <t>1:04:57</t>
  </si>
  <si>
    <t>1:04:34</t>
  </si>
  <si>
    <t>VISONE</t>
  </si>
  <si>
    <t>1:05:17</t>
  </si>
  <si>
    <t>1:04:04</t>
  </si>
  <si>
    <t>1:05:20</t>
  </si>
  <si>
    <t>SPERDUTO</t>
  </si>
  <si>
    <t>1:05:28</t>
  </si>
  <si>
    <t>1:04:30</t>
  </si>
  <si>
    <t>IMMACOLATA</t>
  </si>
  <si>
    <t>1:05:33</t>
  </si>
  <si>
    <t>1:04:36</t>
  </si>
  <si>
    <t>DI GIACOMANTONIO</t>
  </si>
  <si>
    <t>1:05:45</t>
  </si>
  <si>
    <t>CIANFONI</t>
  </si>
  <si>
    <t>TORRINI</t>
  </si>
  <si>
    <t>LAURA STEFANIA</t>
  </si>
  <si>
    <t>1:05:50</t>
  </si>
  <si>
    <t>1:05:14</t>
  </si>
  <si>
    <t>1:05:54</t>
  </si>
  <si>
    <t>1:05:23</t>
  </si>
  <si>
    <t>VIVIANI</t>
  </si>
  <si>
    <t>1:06:09</t>
  </si>
  <si>
    <t>1:05:09</t>
  </si>
  <si>
    <t>1:06:12</t>
  </si>
  <si>
    <t>1:05:11</t>
  </si>
  <si>
    <t>RETROSI</t>
  </si>
  <si>
    <t>1:06:28</t>
  </si>
  <si>
    <t>1:05:13</t>
  </si>
  <si>
    <t>MAZZETTA</t>
  </si>
  <si>
    <t>1:06:36</t>
  </si>
  <si>
    <t>1:05:21</t>
  </si>
  <si>
    <t>ROSATI</t>
  </si>
  <si>
    <t>1:06:50</t>
  </si>
  <si>
    <t>BERNARDI</t>
  </si>
  <si>
    <t>ENRICA</t>
  </si>
  <si>
    <t>1:06:52</t>
  </si>
  <si>
    <t>1:06:02</t>
  </si>
  <si>
    <t>CALIENDO</t>
  </si>
  <si>
    <t>1:06:56</t>
  </si>
  <si>
    <t>1:06:07</t>
  </si>
  <si>
    <t>CALICIOTTI</t>
  </si>
  <si>
    <t>1:06:59</t>
  </si>
  <si>
    <t>SANTINI</t>
  </si>
  <si>
    <t>1:07:02</t>
  </si>
  <si>
    <t>1:05:25</t>
  </si>
  <si>
    <t>1:07:04</t>
  </si>
  <si>
    <t>1:05:48</t>
  </si>
  <si>
    <t>ANGELETTI</t>
  </si>
  <si>
    <t>INDALEZIO</t>
  </si>
  <si>
    <t>1:06:49</t>
  </si>
  <si>
    <t>CONCETTA</t>
  </si>
  <si>
    <t>1:07:45</t>
  </si>
  <si>
    <t>1:06:27</t>
  </si>
  <si>
    <t>CASILLO</t>
  </si>
  <si>
    <t>1:08:48</t>
  </si>
  <si>
    <t>1:07:58</t>
  </si>
  <si>
    <t>AMATI</t>
  </si>
  <si>
    <t>1:08:51</t>
  </si>
  <si>
    <t>1:07:57</t>
  </si>
  <si>
    <t>CORSI</t>
  </si>
  <si>
    <t>1:10:01</t>
  </si>
  <si>
    <t>1:08:39</t>
  </si>
  <si>
    <t>MARIA TERESA</t>
  </si>
  <si>
    <t>1:10:06</t>
  </si>
  <si>
    <t>1:09:17</t>
  </si>
  <si>
    <t>MANTUANO</t>
  </si>
  <si>
    <t>1:09:09</t>
  </si>
  <si>
    <t>FAPPIANO</t>
  </si>
  <si>
    <t>1:10:36</t>
  </si>
  <si>
    <t>1:10:19</t>
  </si>
  <si>
    <t>COSTANTINI</t>
  </si>
  <si>
    <t>1:11:10</t>
  </si>
  <si>
    <t>1:09:50</t>
  </si>
  <si>
    <t>ARIOLA</t>
  </si>
  <si>
    <t>1:12:30</t>
  </si>
  <si>
    <t>DE CONCILIS</t>
  </si>
  <si>
    <t>ANTONIA</t>
  </si>
  <si>
    <t>1:13:52</t>
  </si>
  <si>
    <t>1:12:32</t>
  </si>
  <si>
    <t>NAIMO</t>
  </si>
  <si>
    <t>1:14:37</t>
  </si>
  <si>
    <t>1:14:01</t>
  </si>
  <si>
    <t>TERSIGNI</t>
  </si>
  <si>
    <t>1:14:53</t>
  </si>
  <si>
    <t>1:13:30</t>
  </si>
  <si>
    <t>RAIMONDI</t>
  </si>
  <si>
    <t>1:15:30</t>
  </si>
  <si>
    <t>1:14:24</t>
  </si>
  <si>
    <t>DI LEONARDO</t>
  </si>
  <si>
    <t>1:14:13</t>
  </si>
  <si>
    <t>ISOTTI</t>
  </si>
  <si>
    <t>1:16:13</t>
  </si>
  <si>
    <t>1:16:00</t>
  </si>
  <si>
    <t>ROMEI</t>
  </si>
  <si>
    <t>1:16:43</t>
  </si>
  <si>
    <t>1:16:36</t>
  </si>
  <si>
    <t>1:16:55</t>
  </si>
  <si>
    <t>1:15:25</t>
  </si>
  <si>
    <t>1:18:43</t>
  </si>
  <si>
    <t>1:17:39</t>
  </si>
  <si>
    <t>FALENI</t>
  </si>
  <si>
    <t>1:17:40</t>
  </si>
  <si>
    <t>MORREA</t>
  </si>
  <si>
    <t>MICHELA</t>
  </si>
  <si>
    <t>1:21:26</t>
  </si>
  <si>
    <t>MALATESTA</t>
  </si>
  <si>
    <t>MANZOLI</t>
  </si>
  <si>
    <t>1:26:17</t>
  </si>
  <si>
    <t>1:24:53</t>
  </si>
  <si>
    <t>PELLIZZON</t>
  </si>
  <si>
    <t>SCHISANO</t>
  </si>
  <si>
    <t>1:39:09</t>
  </si>
  <si>
    <t>INGOGLIA</t>
  </si>
  <si>
    <t>ENZO</t>
  </si>
  <si>
    <t>2:09:35</t>
  </si>
  <si>
    <t>POMPONIO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</si>
</sst>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  <numFmt numFmtId="171" formatCode="h:mm:ss"/>
    <numFmt numFmtId="172" formatCode="&quot;Attivo&quot;;&quot;Attivo&quot;;&quot;Inattivo&quot;"/>
    <numFmt numFmtId="173" formatCode="#,###,##0"/>
    <numFmt numFmtId="174" formatCode="mm:ss.0;@"/>
  </numFmts>
  <fonts count="69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Verdena"/>
      <family val="0"/>
    </font>
    <font>
      <b/>
      <i/>
      <sz val="10"/>
      <color indexed="9"/>
      <name val="Verdena"/>
      <family val="0"/>
    </font>
    <font>
      <i/>
      <sz val="10"/>
      <color indexed="8"/>
      <name val="Verdena"/>
      <family val="0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b/>
      <sz val="10"/>
      <color indexed="9"/>
      <name val="Arial"/>
      <family val="2"/>
    </font>
    <font>
      <b/>
      <sz val="10"/>
      <color indexed="9"/>
      <name val="Verdana"/>
      <family val="2"/>
    </font>
    <font>
      <sz val="10"/>
      <color indexed="8"/>
      <name val="Verdana"/>
      <family val="2"/>
    </font>
    <font>
      <b/>
      <sz val="10"/>
      <color indexed="9"/>
      <name val="Verdena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Verdena"/>
      <family val="0"/>
    </font>
    <font>
      <b/>
      <i/>
      <sz val="10"/>
      <color theme="0"/>
      <name val="Verdena"/>
      <family val="0"/>
    </font>
    <font>
      <i/>
      <sz val="10"/>
      <color theme="1"/>
      <name val="Verdena"/>
      <family val="0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0"/>
      <color theme="0"/>
      <name val="Arial"/>
      <family val="2"/>
    </font>
    <font>
      <b/>
      <sz val="10"/>
      <color theme="0"/>
      <name val="Verdana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b/>
      <sz val="10"/>
      <color theme="0"/>
      <name val="Verdena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66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1" applyNumberFormat="0" applyAlignment="0" applyProtection="0"/>
    <xf numFmtId="0" fontId="44" fillId="0" borderId="2" applyNumberFormat="0" applyFill="0" applyAlignment="0" applyProtection="0"/>
    <xf numFmtId="0" fontId="45" fillId="21" borderId="3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6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7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41" fillId="30" borderId="4" applyNumberFormat="0" applyFont="0" applyAlignment="0" applyProtection="0"/>
    <xf numFmtId="0" fontId="48" fillId="20" borderId="5" applyNumberFormat="0" applyAlignment="0" applyProtection="0"/>
    <xf numFmtId="9" fontId="0" fillId="0" borderId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31" borderId="0" applyNumberFormat="0" applyBorder="0" applyAlignment="0" applyProtection="0"/>
    <xf numFmtId="0" fontId="57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/>
    </xf>
    <xf numFmtId="21" fontId="58" fillId="0" borderId="10" xfId="0" applyNumberFormat="1" applyFont="1" applyFill="1" applyBorder="1" applyAlignment="1">
      <alignment horizontal="center" vertical="center"/>
    </xf>
    <xf numFmtId="1" fontId="4" fillId="33" borderId="11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1" fontId="5" fillId="33" borderId="12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5" fillId="33" borderId="12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4" fillId="33" borderId="12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58" fillId="0" borderId="10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164" fontId="3" fillId="34" borderId="13" xfId="0" applyNumberFormat="1" applyFont="1" applyFill="1" applyBorder="1" applyAlignment="1">
      <alignment horizontal="center" vertical="center"/>
    </xf>
    <xf numFmtId="0" fontId="59" fillId="35" borderId="10" xfId="0" applyFont="1" applyFill="1" applyBorder="1" applyAlignment="1">
      <alignment horizontal="center" vertical="center"/>
    </xf>
    <xf numFmtId="21" fontId="59" fillId="35" borderId="10" xfId="0" applyNumberFormat="1" applyFont="1" applyFill="1" applyBorder="1" applyAlignment="1">
      <alignment horizontal="center" vertical="center"/>
    </xf>
    <xf numFmtId="0" fontId="60" fillId="0" borderId="10" xfId="0" applyFont="1" applyFill="1" applyBorder="1" applyAlignment="1">
      <alignment horizontal="center" vertical="center"/>
    </xf>
    <xf numFmtId="21" fontId="60" fillId="0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1" fillId="0" borderId="0" xfId="0" applyFont="1" applyFill="1" applyBorder="1" applyAlignment="1">
      <alignment horizontal="center"/>
    </xf>
    <xf numFmtId="0" fontId="61" fillId="0" borderId="0" xfId="0" applyFont="1" applyFill="1" applyBorder="1" applyAlignment="1">
      <alignment horizontal="left"/>
    </xf>
    <xf numFmtId="0" fontId="61" fillId="0" borderId="0" xfId="0" applyNumberFormat="1" applyFont="1" applyFill="1" applyBorder="1" applyAlignment="1">
      <alignment horizontal="center"/>
    </xf>
    <xf numFmtId="0" fontId="62" fillId="0" borderId="0" xfId="0" applyFont="1" applyFill="1" applyBorder="1" applyAlignment="1">
      <alignment horizontal="center"/>
    </xf>
    <xf numFmtId="0" fontId="61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" fontId="4" fillId="33" borderId="14" xfId="0" applyNumberFormat="1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61" fillId="0" borderId="14" xfId="0" applyFont="1" applyFill="1" applyBorder="1" applyAlignment="1">
      <alignment horizontal="center"/>
    </xf>
    <xf numFmtId="0" fontId="61" fillId="0" borderId="14" xfId="0" applyFont="1" applyFill="1" applyBorder="1" applyAlignment="1">
      <alignment horizontal="left"/>
    </xf>
    <xf numFmtId="0" fontId="61" fillId="0" borderId="14" xfId="0" applyNumberFormat="1" applyFont="1" applyFill="1" applyBorder="1" applyAlignment="1">
      <alignment horizontal="center"/>
    </xf>
    <xf numFmtId="0" fontId="7" fillId="0" borderId="14" xfId="0" applyFont="1" applyBorder="1" applyAlignment="1">
      <alignment horizontal="center" vertical="center"/>
    </xf>
    <xf numFmtId="0" fontId="62" fillId="0" borderId="14" xfId="0" applyFont="1" applyFill="1" applyBorder="1" applyAlignment="1">
      <alignment horizontal="center"/>
    </xf>
    <xf numFmtId="0" fontId="63" fillId="35" borderId="14" xfId="0" applyFont="1" applyFill="1" applyBorder="1" applyAlignment="1">
      <alignment horizontal="center"/>
    </xf>
    <xf numFmtId="0" fontId="64" fillId="35" borderId="14" xfId="0" applyFont="1" applyFill="1" applyBorder="1" applyAlignment="1">
      <alignment horizontal="center"/>
    </xf>
    <xf numFmtId="0" fontId="64" fillId="35" borderId="14" xfId="0" applyFont="1" applyFill="1" applyBorder="1" applyAlignment="1">
      <alignment horizontal="left"/>
    </xf>
    <xf numFmtId="0" fontId="64" fillId="35" borderId="14" xfId="0" applyNumberFormat="1" applyFont="1" applyFill="1" applyBorder="1" applyAlignment="1">
      <alignment horizontal="center"/>
    </xf>
    <xf numFmtId="0" fontId="64" fillId="35" borderId="14" xfId="0" applyFont="1" applyFill="1" applyBorder="1" applyAlignment="1">
      <alignment horizontal="center" vertical="center"/>
    </xf>
    <xf numFmtId="0" fontId="61" fillId="0" borderId="14" xfId="0" applyNumberFormat="1" applyFont="1" applyFill="1" applyBorder="1" applyAlignment="1">
      <alignment horizontal="center" vertical="center"/>
    </xf>
    <xf numFmtId="173" fontId="65" fillId="35" borderId="10" xfId="0" applyNumberFormat="1" applyFont="1" applyFill="1" applyBorder="1" applyAlignment="1">
      <alignment horizontal="center"/>
    </xf>
    <xf numFmtId="0" fontId="65" fillId="35" borderId="10" xfId="0" applyFont="1" applyFill="1" applyBorder="1" applyAlignment="1">
      <alignment horizontal="left"/>
    </xf>
    <xf numFmtId="0" fontId="65" fillId="35" borderId="10" xfId="0" applyFont="1" applyFill="1" applyBorder="1" applyAlignment="1">
      <alignment horizontal="center"/>
    </xf>
    <xf numFmtId="0" fontId="65" fillId="35" borderId="10" xfId="0" applyFont="1" applyFill="1" applyBorder="1" applyAlignment="1">
      <alignment horizontal="center" vertical="center"/>
    </xf>
    <xf numFmtId="0" fontId="58" fillId="0" borderId="14" xfId="0" applyFont="1" applyFill="1" applyBorder="1" applyAlignment="1">
      <alignment horizontal="center" vertical="center"/>
    </xf>
    <xf numFmtId="21" fontId="58" fillId="0" borderId="14" xfId="0" applyNumberFormat="1" applyFont="1" applyFill="1" applyBorder="1" applyAlignment="1">
      <alignment horizontal="center" vertical="center"/>
    </xf>
    <xf numFmtId="173" fontId="66" fillId="0" borderId="10" xfId="0" applyNumberFormat="1" applyFont="1" applyFill="1" applyBorder="1" applyAlignment="1">
      <alignment horizontal="center"/>
    </xf>
    <xf numFmtId="0" fontId="67" fillId="0" borderId="10" xfId="0" applyFont="1" applyFill="1" applyBorder="1" applyAlignment="1">
      <alignment horizontal="left"/>
    </xf>
    <xf numFmtId="0" fontId="67" fillId="0" borderId="10" xfId="0" applyFont="1" applyFill="1" applyBorder="1" applyAlignment="1">
      <alignment horizontal="center"/>
    </xf>
    <xf numFmtId="0" fontId="67" fillId="0" borderId="10" xfId="0" applyFont="1" applyFill="1" applyBorder="1" applyAlignment="1">
      <alignment horizontal="center" vertical="center"/>
    </xf>
    <xf numFmtId="173" fontId="66" fillId="0" borderId="14" xfId="0" applyNumberFormat="1" applyFont="1" applyFill="1" applyBorder="1" applyAlignment="1">
      <alignment horizontal="center"/>
    </xf>
    <xf numFmtId="0" fontId="67" fillId="0" borderId="14" xfId="0" applyFont="1" applyFill="1" applyBorder="1" applyAlignment="1">
      <alignment horizontal="left"/>
    </xf>
    <xf numFmtId="0" fontId="67" fillId="0" borderId="14" xfId="0" applyFont="1" applyFill="1" applyBorder="1" applyAlignment="1">
      <alignment horizontal="center"/>
    </xf>
    <xf numFmtId="0" fontId="67" fillId="0" borderId="14" xfId="0" applyFont="1" applyFill="1" applyBorder="1" applyAlignment="1">
      <alignment horizontal="center" vertical="center"/>
    </xf>
    <xf numFmtId="0" fontId="13" fillId="0" borderId="10" xfId="0" applyFont="1" applyBorder="1" applyAlignment="1">
      <alignment horizontal="center"/>
    </xf>
    <xf numFmtId="0" fontId="68" fillId="35" borderId="10" xfId="0" applyFont="1" applyFill="1" applyBorder="1" applyAlignment="1">
      <alignment horizontal="center" vertical="center"/>
    </xf>
    <xf numFmtId="21" fontId="68" fillId="35" borderId="10" xfId="0" applyNumberFormat="1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3" fillId="34" borderId="17" xfId="0" applyFont="1" applyFill="1" applyBorder="1" applyAlignment="1">
      <alignment horizontal="center" vertical="center"/>
    </xf>
    <xf numFmtId="0" fontId="11" fillId="34" borderId="14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12" fillId="33" borderId="18" xfId="0" applyFont="1" applyFill="1" applyBorder="1" applyAlignment="1">
      <alignment horizontal="center" vertical="center" wrapText="1"/>
    </xf>
    <xf numFmtId="0" fontId="12" fillId="33" borderId="0" xfId="0" applyFont="1" applyFill="1" applyBorder="1" applyAlignment="1">
      <alignment horizontal="center" vertical="center" wrapText="1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Nota 2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1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56" customWidth="1"/>
    <col min="2" max="2" width="20.28125" style="8" customWidth="1"/>
    <col min="3" max="3" width="20.7109375" style="8" customWidth="1"/>
    <col min="4" max="4" width="9.7109375" style="21" customWidth="1"/>
    <col min="5" max="5" width="39.57421875" style="12" customWidth="1"/>
    <col min="6" max="6" width="11.7109375" style="10" customWidth="1"/>
    <col min="7" max="7" width="9.140625" style="10" customWidth="1"/>
    <col min="8" max="10" width="10.7109375" style="6" customWidth="1"/>
  </cols>
  <sheetData>
    <row r="1" spans="1:10" ht="45" customHeight="1">
      <c r="A1" s="59" t="s">
        <v>178</v>
      </c>
      <c r="B1" s="59"/>
      <c r="C1" s="59"/>
      <c r="D1" s="59"/>
      <c r="E1" s="59"/>
      <c r="F1" s="59"/>
      <c r="G1" s="59"/>
      <c r="H1" s="59"/>
      <c r="I1" s="59"/>
      <c r="J1" s="59"/>
    </row>
    <row r="2" spans="1:10" ht="24" customHeight="1">
      <c r="A2" s="60" t="s">
        <v>247</v>
      </c>
      <c r="B2" s="60"/>
      <c r="C2" s="60"/>
      <c r="D2" s="60"/>
      <c r="E2" s="60"/>
      <c r="F2" s="60"/>
      <c r="G2" s="60"/>
      <c r="H2" s="60"/>
      <c r="I2" s="60"/>
      <c r="J2" s="60"/>
    </row>
    <row r="3" spans="1:10" ht="24" customHeight="1">
      <c r="A3" s="61" t="s">
        <v>246</v>
      </c>
      <c r="B3" s="61"/>
      <c r="C3" s="61"/>
      <c r="D3" s="61"/>
      <c r="E3" s="61"/>
      <c r="F3" s="61"/>
      <c r="G3" s="61"/>
      <c r="H3" s="61"/>
      <c r="I3" s="14" t="s">
        <v>0</v>
      </c>
      <c r="J3" s="16">
        <v>9.7</v>
      </c>
    </row>
    <row r="4" spans="1:10" ht="37.5" customHeight="1">
      <c r="A4" s="5" t="s">
        <v>1</v>
      </c>
      <c r="B4" s="7" t="s">
        <v>2</v>
      </c>
      <c r="C4" s="9" t="s">
        <v>3</v>
      </c>
      <c r="D4" s="9" t="s">
        <v>4</v>
      </c>
      <c r="E4" s="11" t="s">
        <v>5</v>
      </c>
      <c r="F4" s="9" t="s">
        <v>6</v>
      </c>
      <c r="G4" s="9" t="s">
        <v>11</v>
      </c>
      <c r="H4" s="9" t="s">
        <v>7</v>
      </c>
      <c r="I4" s="15" t="s">
        <v>8</v>
      </c>
      <c r="J4" s="15" t="s">
        <v>9</v>
      </c>
    </row>
    <row r="5" spans="1:10" s="3" customFormat="1" ht="15" customHeight="1">
      <c r="A5" s="48">
        <v>1</v>
      </c>
      <c r="B5" s="49" t="s">
        <v>367</v>
      </c>
      <c r="C5" s="49" t="s">
        <v>270</v>
      </c>
      <c r="D5" s="50" t="s">
        <v>126</v>
      </c>
      <c r="E5" s="49" t="s">
        <v>170</v>
      </c>
      <c r="F5" s="51" t="s">
        <v>368</v>
      </c>
      <c r="G5" s="51" t="s">
        <v>368</v>
      </c>
      <c r="H5" s="13" t="str">
        <f>TEXT(INT((HOUR(G5)*3600+MINUTE(G5)*60+SECOND(G5))/$J$3/60),"0")&amp;"."&amp;TEXT(MOD((HOUR(G5)*3600+MINUTE(G5)*60+SECOND(G5))/$J$3,60),"00")&amp;"/km"</f>
        <v>3.21/km</v>
      </c>
      <c r="I5" s="4">
        <f>G5-$G$5</f>
        <v>0</v>
      </c>
      <c r="J5" s="4">
        <f aca="true" t="shared" si="0" ref="J5:J68">G5-INDEX($G$5:$G$391,MATCH(D5,$D$5:$D$391,0))</f>
        <v>0</v>
      </c>
    </row>
    <row r="6" spans="1:10" s="3" customFormat="1" ht="15" customHeight="1">
      <c r="A6" s="48">
        <v>2</v>
      </c>
      <c r="B6" s="49" t="s">
        <v>369</v>
      </c>
      <c r="C6" s="49" t="s">
        <v>33</v>
      </c>
      <c r="D6" s="50" t="s">
        <v>122</v>
      </c>
      <c r="E6" s="49" t="s">
        <v>180</v>
      </c>
      <c r="F6" s="51" t="s">
        <v>370</v>
      </c>
      <c r="G6" s="51" t="s">
        <v>370</v>
      </c>
      <c r="H6" s="13" t="str">
        <f aca="true" t="shared" si="1" ref="H6:H69">TEXT(INT((HOUR(G6)*3600+MINUTE(G6)*60+SECOND(G6))/$J$3/60),"0")&amp;"."&amp;TEXT(MOD((HOUR(G6)*3600+MINUTE(G6)*60+SECOND(G6))/$J$3,60),"00")&amp;"/km"</f>
        <v>3.22/km</v>
      </c>
      <c r="I6" s="4">
        <f aca="true" t="shared" si="2" ref="I6:I69">G6-$G$5</f>
        <v>9.25925925925955E-05</v>
      </c>
      <c r="J6" s="4">
        <f t="shared" si="0"/>
        <v>0</v>
      </c>
    </row>
    <row r="7" spans="1:10" s="3" customFormat="1" ht="15" customHeight="1">
      <c r="A7" s="48">
        <v>3</v>
      </c>
      <c r="B7" s="49" t="s">
        <v>371</v>
      </c>
      <c r="C7" s="49" t="s">
        <v>78</v>
      </c>
      <c r="D7" s="50" t="s">
        <v>119</v>
      </c>
      <c r="E7" s="49" t="s">
        <v>149</v>
      </c>
      <c r="F7" s="51" t="s">
        <v>372</v>
      </c>
      <c r="G7" s="51" t="s">
        <v>373</v>
      </c>
      <c r="H7" s="13" t="str">
        <f t="shared" si="1"/>
        <v>3.25/km</v>
      </c>
      <c r="I7" s="4">
        <f t="shared" si="2"/>
        <v>0.00038194444444444517</v>
      </c>
      <c r="J7" s="4">
        <f t="shared" si="0"/>
        <v>0</v>
      </c>
    </row>
    <row r="8" spans="1:10" s="3" customFormat="1" ht="15" customHeight="1">
      <c r="A8" s="48">
        <v>4</v>
      </c>
      <c r="B8" s="49" t="s">
        <v>374</v>
      </c>
      <c r="C8" s="49" t="s">
        <v>13</v>
      </c>
      <c r="D8" s="50" t="s">
        <v>126</v>
      </c>
      <c r="E8" s="49" t="s">
        <v>114</v>
      </c>
      <c r="F8" s="51" t="s">
        <v>375</v>
      </c>
      <c r="G8" s="51" t="s">
        <v>375</v>
      </c>
      <c r="H8" s="13" t="str">
        <f t="shared" si="1"/>
        <v>3.27/km</v>
      </c>
      <c r="I8" s="4">
        <f t="shared" si="2"/>
        <v>0.0006481481481481477</v>
      </c>
      <c r="J8" s="4">
        <f t="shared" si="0"/>
        <v>0.0006481481481481477</v>
      </c>
    </row>
    <row r="9" spans="1:10" s="3" customFormat="1" ht="15" customHeight="1">
      <c r="A9" s="48">
        <v>5</v>
      </c>
      <c r="B9" s="49" t="s">
        <v>376</v>
      </c>
      <c r="C9" s="49" t="s">
        <v>132</v>
      </c>
      <c r="D9" s="50" t="s">
        <v>120</v>
      </c>
      <c r="E9" s="49" t="s">
        <v>253</v>
      </c>
      <c r="F9" s="51" t="s">
        <v>377</v>
      </c>
      <c r="G9" s="51" t="s">
        <v>378</v>
      </c>
      <c r="H9" s="13" t="str">
        <f t="shared" si="1"/>
        <v>3.29/km</v>
      </c>
      <c r="I9" s="4">
        <f t="shared" si="2"/>
        <v>0.000879629629629633</v>
      </c>
      <c r="J9" s="4">
        <f t="shared" si="0"/>
        <v>0</v>
      </c>
    </row>
    <row r="10" spans="1:10" s="3" customFormat="1" ht="15" customHeight="1">
      <c r="A10" s="48">
        <v>6</v>
      </c>
      <c r="B10" s="49" t="s">
        <v>379</v>
      </c>
      <c r="C10" s="49" t="s">
        <v>45</v>
      </c>
      <c r="D10" s="50" t="s">
        <v>127</v>
      </c>
      <c r="E10" s="49" t="s">
        <v>100</v>
      </c>
      <c r="F10" s="51" t="s">
        <v>380</v>
      </c>
      <c r="G10" s="51" t="s">
        <v>380</v>
      </c>
      <c r="H10" s="13" t="str">
        <f t="shared" si="1"/>
        <v>3.31/km</v>
      </c>
      <c r="I10" s="4">
        <f t="shared" si="2"/>
        <v>0.0010763888888888906</v>
      </c>
      <c r="J10" s="4">
        <f t="shared" si="0"/>
        <v>0</v>
      </c>
    </row>
    <row r="11" spans="1:10" s="3" customFormat="1" ht="15" customHeight="1">
      <c r="A11" s="48">
        <v>7</v>
      </c>
      <c r="B11" s="49" t="s">
        <v>381</v>
      </c>
      <c r="C11" s="49" t="s">
        <v>13</v>
      </c>
      <c r="D11" s="50" t="s">
        <v>122</v>
      </c>
      <c r="E11" s="49" t="s">
        <v>145</v>
      </c>
      <c r="F11" s="51" t="s">
        <v>382</v>
      </c>
      <c r="G11" s="51" t="s">
        <v>383</v>
      </c>
      <c r="H11" s="13" t="str">
        <f t="shared" si="1"/>
        <v>3.39/km</v>
      </c>
      <c r="I11" s="4">
        <f t="shared" si="2"/>
        <v>0.00194444444444445</v>
      </c>
      <c r="J11" s="4">
        <f t="shared" si="0"/>
        <v>0.0018518518518518545</v>
      </c>
    </row>
    <row r="12" spans="1:10" s="3" customFormat="1" ht="15" customHeight="1">
      <c r="A12" s="48">
        <v>8</v>
      </c>
      <c r="B12" s="49" t="s">
        <v>123</v>
      </c>
      <c r="C12" s="49" t="s">
        <v>40</v>
      </c>
      <c r="D12" s="50" t="s">
        <v>127</v>
      </c>
      <c r="E12" s="49" t="s">
        <v>124</v>
      </c>
      <c r="F12" s="51" t="s">
        <v>384</v>
      </c>
      <c r="G12" s="51" t="s">
        <v>384</v>
      </c>
      <c r="H12" s="13" t="str">
        <f t="shared" si="1"/>
        <v>3.39/km</v>
      </c>
      <c r="I12" s="4">
        <f t="shared" si="2"/>
        <v>0.0019791666666666673</v>
      </c>
      <c r="J12" s="4">
        <f t="shared" si="0"/>
        <v>0.0009027777777777767</v>
      </c>
    </row>
    <row r="13" spans="1:10" s="3" customFormat="1" ht="15" customHeight="1">
      <c r="A13" s="48">
        <v>9</v>
      </c>
      <c r="B13" s="49" t="s">
        <v>385</v>
      </c>
      <c r="C13" s="49" t="s">
        <v>69</v>
      </c>
      <c r="D13" s="50" t="s">
        <v>119</v>
      </c>
      <c r="E13" s="49" t="s">
        <v>105</v>
      </c>
      <c r="F13" s="51" t="s">
        <v>386</v>
      </c>
      <c r="G13" s="51" t="s">
        <v>387</v>
      </c>
      <c r="H13" s="13" t="str">
        <f t="shared" si="1"/>
        <v>3.40/km</v>
      </c>
      <c r="I13" s="4">
        <f t="shared" si="2"/>
        <v>0.002048611111111112</v>
      </c>
      <c r="J13" s="4">
        <f t="shared" si="0"/>
        <v>0.001666666666666667</v>
      </c>
    </row>
    <row r="14" spans="1:10" s="3" customFormat="1" ht="15" customHeight="1">
      <c r="A14" s="48">
        <v>10</v>
      </c>
      <c r="B14" s="49" t="s">
        <v>388</v>
      </c>
      <c r="C14" s="49" t="s">
        <v>57</v>
      </c>
      <c r="D14" s="50" t="s">
        <v>119</v>
      </c>
      <c r="E14" s="49" t="s">
        <v>189</v>
      </c>
      <c r="F14" s="51" t="s">
        <v>389</v>
      </c>
      <c r="G14" s="51" t="s">
        <v>389</v>
      </c>
      <c r="H14" s="13" t="str">
        <f t="shared" si="1"/>
        <v>3.40/km</v>
      </c>
      <c r="I14" s="4">
        <f t="shared" si="2"/>
        <v>0.0021064814814814835</v>
      </c>
      <c r="J14" s="4">
        <f t="shared" si="0"/>
        <v>0.0017245370370370383</v>
      </c>
    </row>
    <row r="15" spans="1:10" s="3" customFormat="1" ht="15" customHeight="1">
      <c r="A15" s="48">
        <v>11</v>
      </c>
      <c r="B15" s="49" t="s">
        <v>390</v>
      </c>
      <c r="C15" s="49" t="s">
        <v>194</v>
      </c>
      <c r="D15" s="50" t="s">
        <v>122</v>
      </c>
      <c r="E15" s="49" t="s">
        <v>179</v>
      </c>
      <c r="F15" s="51" t="s">
        <v>391</v>
      </c>
      <c r="G15" s="51" t="s">
        <v>391</v>
      </c>
      <c r="H15" s="13" t="str">
        <f t="shared" si="1"/>
        <v>3.41/km</v>
      </c>
      <c r="I15" s="4">
        <f t="shared" si="2"/>
        <v>0.0021875000000000054</v>
      </c>
      <c r="J15" s="4">
        <f t="shared" si="0"/>
        <v>0.00209490740740741</v>
      </c>
    </row>
    <row r="16" spans="1:10" s="3" customFormat="1" ht="15" customHeight="1">
      <c r="A16" s="48">
        <v>12</v>
      </c>
      <c r="B16" s="49" t="s">
        <v>392</v>
      </c>
      <c r="C16" s="49" t="s">
        <v>31</v>
      </c>
      <c r="D16" s="50" t="s">
        <v>119</v>
      </c>
      <c r="E16" s="49" t="s">
        <v>113</v>
      </c>
      <c r="F16" s="51" t="s">
        <v>393</v>
      </c>
      <c r="G16" s="51" t="s">
        <v>394</v>
      </c>
      <c r="H16" s="13" t="str">
        <f t="shared" si="1"/>
        <v>3.41/km</v>
      </c>
      <c r="I16" s="4">
        <f t="shared" si="2"/>
        <v>0.0022569444444444434</v>
      </c>
      <c r="J16" s="4">
        <f t="shared" si="0"/>
        <v>0.0018749999999999982</v>
      </c>
    </row>
    <row r="17" spans="1:10" s="3" customFormat="1" ht="15" customHeight="1">
      <c r="A17" s="48">
        <v>13</v>
      </c>
      <c r="B17" s="49" t="s">
        <v>395</v>
      </c>
      <c r="C17" s="49" t="s">
        <v>186</v>
      </c>
      <c r="D17" s="50" t="s">
        <v>127</v>
      </c>
      <c r="E17" s="49" t="s">
        <v>133</v>
      </c>
      <c r="F17" s="51" t="s">
        <v>396</v>
      </c>
      <c r="G17" s="51" t="s">
        <v>396</v>
      </c>
      <c r="H17" s="13" t="str">
        <f t="shared" si="1"/>
        <v>3.42/km</v>
      </c>
      <c r="I17" s="4">
        <f t="shared" si="2"/>
        <v>0.002372685185185186</v>
      </c>
      <c r="J17" s="4">
        <f t="shared" si="0"/>
        <v>0.0012962962962962954</v>
      </c>
    </row>
    <row r="18" spans="1:10" s="3" customFormat="1" ht="15" customHeight="1">
      <c r="A18" s="48">
        <v>14</v>
      </c>
      <c r="B18" s="49" t="s">
        <v>397</v>
      </c>
      <c r="C18" s="49" t="s">
        <v>20</v>
      </c>
      <c r="D18" s="50" t="s">
        <v>122</v>
      </c>
      <c r="E18" s="49" t="s">
        <v>114</v>
      </c>
      <c r="F18" s="51" t="s">
        <v>398</v>
      </c>
      <c r="G18" s="51" t="s">
        <v>399</v>
      </c>
      <c r="H18" s="13" t="str">
        <f t="shared" si="1"/>
        <v>3.43/km</v>
      </c>
      <c r="I18" s="4">
        <f t="shared" si="2"/>
        <v>0.0024421296296296344</v>
      </c>
      <c r="J18" s="4">
        <f t="shared" si="0"/>
        <v>0.002349537037037039</v>
      </c>
    </row>
    <row r="19" spans="1:10" s="3" customFormat="1" ht="15" customHeight="1">
      <c r="A19" s="48">
        <v>15</v>
      </c>
      <c r="B19" s="49" t="s">
        <v>341</v>
      </c>
      <c r="C19" s="49" t="s">
        <v>193</v>
      </c>
      <c r="D19" s="50" t="s">
        <v>119</v>
      </c>
      <c r="E19" s="49" t="s">
        <v>129</v>
      </c>
      <c r="F19" s="51" t="s">
        <v>400</v>
      </c>
      <c r="G19" s="51" t="s">
        <v>401</v>
      </c>
      <c r="H19" s="13" t="str">
        <f t="shared" si="1"/>
        <v>3.44/km</v>
      </c>
      <c r="I19" s="4">
        <f t="shared" si="2"/>
        <v>0.0024884259259259287</v>
      </c>
      <c r="J19" s="4">
        <f t="shared" si="0"/>
        <v>0.0021064814814814835</v>
      </c>
    </row>
    <row r="20" spans="1:10" s="3" customFormat="1" ht="15" customHeight="1">
      <c r="A20" s="48">
        <v>16</v>
      </c>
      <c r="B20" s="49" t="s">
        <v>402</v>
      </c>
      <c r="C20" s="49" t="s">
        <v>12</v>
      </c>
      <c r="D20" s="50" t="s">
        <v>119</v>
      </c>
      <c r="E20" s="49" t="s">
        <v>113</v>
      </c>
      <c r="F20" s="51" t="s">
        <v>403</v>
      </c>
      <c r="G20" s="51" t="s">
        <v>404</v>
      </c>
      <c r="H20" s="13" t="str">
        <f t="shared" si="1"/>
        <v>3.46/km</v>
      </c>
      <c r="I20" s="4">
        <f t="shared" si="2"/>
        <v>0.002824074074074076</v>
      </c>
      <c r="J20" s="4">
        <f t="shared" si="0"/>
        <v>0.002442129629629631</v>
      </c>
    </row>
    <row r="21" spans="1:10" ht="15" customHeight="1">
      <c r="A21" s="48">
        <v>17</v>
      </c>
      <c r="B21" s="49" t="s">
        <v>405</v>
      </c>
      <c r="C21" s="49" t="s">
        <v>26</v>
      </c>
      <c r="D21" s="50" t="s">
        <v>119</v>
      </c>
      <c r="E21" s="49" t="s">
        <v>253</v>
      </c>
      <c r="F21" s="51" t="s">
        <v>406</v>
      </c>
      <c r="G21" s="51" t="s">
        <v>403</v>
      </c>
      <c r="H21" s="13" t="str">
        <f t="shared" si="1"/>
        <v>3.47/km</v>
      </c>
      <c r="I21" s="4">
        <f t="shared" si="2"/>
        <v>0.002847222222222223</v>
      </c>
      <c r="J21" s="4">
        <f t="shared" si="0"/>
        <v>0.002465277777777778</v>
      </c>
    </row>
    <row r="22" spans="1:10" ht="15" customHeight="1">
      <c r="A22" s="48">
        <v>18</v>
      </c>
      <c r="B22" s="49" t="s">
        <v>407</v>
      </c>
      <c r="C22" s="49" t="s">
        <v>52</v>
      </c>
      <c r="D22" s="50" t="s">
        <v>122</v>
      </c>
      <c r="E22" s="49" t="s">
        <v>180</v>
      </c>
      <c r="F22" s="51" t="s">
        <v>408</v>
      </c>
      <c r="G22" s="51" t="s">
        <v>409</v>
      </c>
      <c r="H22" s="13" t="str">
        <f t="shared" si="1"/>
        <v>3.47/km</v>
      </c>
      <c r="I22" s="4">
        <f t="shared" si="2"/>
        <v>0.0028819444444444474</v>
      </c>
      <c r="J22" s="4">
        <f t="shared" si="0"/>
        <v>0.002789351851851852</v>
      </c>
    </row>
    <row r="23" spans="1:10" ht="15" customHeight="1">
      <c r="A23" s="48">
        <v>19</v>
      </c>
      <c r="B23" s="49" t="s">
        <v>410</v>
      </c>
      <c r="C23" s="49" t="s">
        <v>76</v>
      </c>
      <c r="D23" s="50" t="s">
        <v>121</v>
      </c>
      <c r="E23" s="49" t="s">
        <v>151</v>
      </c>
      <c r="F23" s="51" t="s">
        <v>411</v>
      </c>
      <c r="G23" s="51" t="s">
        <v>411</v>
      </c>
      <c r="H23" s="13" t="str">
        <f t="shared" si="1"/>
        <v>3.50/km</v>
      </c>
      <c r="I23" s="4">
        <f t="shared" si="2"/>
        <v>0.003194444444444444</v>
      </c>
      <c r="J23" s="4">
        <f t="shared" si="0"/>
        <v>0</v>
      </c>
    </row>
    <row r="24" spans="1:10" ht="15" customHeight="1">
      <c r="A24" s="48">
        <v>20</v>
      </c>
      <c r="B24" s="49" t="s">
        <v>412</v>
      </c>
      <c r="C24" s="49" t="s">
        <v>39</v>
      </c>
      <c r="D24" s="50" t="s">
        <v>127</v>
      </c>
      <c r="E24" s="49" t="s">
        <v>113</v>
      </c>
      <c r="F24" s="51" t="s">
        <v>413</v>
      </c>
      <c r="G24" s="51" t="s">
        <v>414</v>
      </c>
      <c r="H24" s="13" t="str">
        <f t="shared" si="1"/>
        <v>3.51/km</v>
      </c>
      <c r="I24" s="4">
        <f t="shared" si="2"/>
        <v>0.00329861111111111</v>
      </c>
      <c r="J24" s="4">
        <f t="shared" si="0"/>
        <v>0.002222222222222219</v>
      </c>
    </row>
    <row r="25" spans="1:10" ht="15" customHeight="1">
      <c r="A25" s="48">
        <v>21</v>
      </c>
      <c r="B25" s="49" t="s">
        <v>415</v>
      </c>
      <c r="C25" s="49" t="s">
        <v>75</v>
      </c>
      <c r="D25" s="50" t="s">
        <v>119</v>
      </c>
      <c r="E25" s="49" t="s">
        <v>180</v>
      </c>
      <c r="F25" s="51" t="s">
        <v>416</v>
      </c>
      <c r="G25" s="51" t="s">
        <v>417</v>
      </c>
      <c r="H25" s="13" t="str">
        <f t="shared" si="1"/>
        <v>3.52/km</v>
      </c>
      <c r="I25" s="4">
        <f t="shared" si="2"/>
        <v>0.003414351851851856</v>
      </c>
      <c r="J25" s="4">
        <f t="shared" si="0"/>
        <v>0.0030324074074074107</v>
      </c>
    </row>
    <row r="26" spans="1:10" ht="15" customHeight="1">
      <c r="A26" s="48">
        <v>22</v>
      </c>
      <c r="B26" s="49" t="s">
        <v>418</v>
      </c>
      <c r="C26" s="49" t="s">
        <v>67</v>
      </c>
      <c r="D26" s="50" t="s">
        <v>127</v>
      </c>
      <c r="E26" s="49" t="s">
        <v>237</v>
      </c>
      <c r="F26" s="51" t="s">
        <v>419</v>
      </c>
      <c r="G26" s="51" t="s">
        <v>420</v>
      </c>
      <c r="H26" s="19" t="str">
        <f t="shared" si="1"/>
        <v>3.52/km</v>
      </c>
      <c r="I26" s="20">
        <f t="shared" si="2"/>
        <v>0.003449074074074073</v>
      </c>
      <c r="J26" s="20">
        <f t="shared" si="0"/>
        <v>0.0023726851851851825</v>
      </c>
    </row>
    <row r="27" spans="1:10" ht="15" customHeight="1">
      <c r="A27" s="48">
        <v>23</v>
      </c>
      <c r="B27" s="49" t="s">
        <v>421</v>
      </c>
      <c r="C27" s="49" t="s">
        <v>65</v>
      </c>
      <c r="D27" s="50" t="s">
        <v>126</v>
      </c>
      <c r="E27" s="49" t="s">
        <v>261</v>
      </c>
      <c r="F27" s="51" t="s">
        <v>422</v>
      </c>
      <c r="G27" s="51" t="s">
        <v>423</v>
      </c>
      <c r="H27" s="13" t="str">
        <f t="shared" si="1"/>
        <v>3.53/km</v>
      </c>
      <c r="I27" s="4">
        <f t="shared" si="2"/>
        <v>0.0035879629629629664</v>
      </c>
      <c r="J27" s="4">
        <f t="shared" si="0"/>
        <v>0.0035879629629629664</v>
      </c>
    </row>
    <row r="28" spans="1:10" ht="15" customHeight="1">
      <c r="A28" s="48">
        <v>24</v>
      </c>
      <c r="B28" s="49" t="s">
        <v>424</v>
      </c>
      <c r="C28" s="49" t="s">
        <v>22</v>
      </c>
      <c r="D28" s="50" t="s">
        <v>119</v>
      </c>
      <c r="E28" s="49" t="s">
        <v>129</v>
      </c>
      <c r="F28" s="51" t="s">
        <v>425</v>
      </c>
      <c r="G28" s="51" t="s">
        <v>426</v>
      </c>
      <c r="H28" s="13" t="str">
        <f t="shared" si="1"/>
        <v>3.54/km</v>
      </c>
      <c r="I28" s="4">
        <f t="shared" si="2"/>
        <v>0.0036458333333333343</v>
      </c>
      <c r="J28" s="4">
        <f t="shared" si="0"/>
        <v>0.003263888888888889</v>
      </c>
    </row>
    <row r="29" spans="1:10" ht="15" customHeight="1">
      <c r="A29" s="48">
        <v>25</v>
      </c>
      <c r="B29" s="49" t="s">
        <v>427</v>
      </c>
      <c r="C29" s="49" t="s">
        <v>13</v>
      </c>
      <c r="D29" s="50" t="s">
        <v>121</v>
      </c>
      <c r="E29" s="49" t="s">
        <v>241</v>
      </c>
      <c r="F29" s="51" t="s">
        <v>428</v>
      </c>
      <c r="G29" s="51" t="s">
        <v>429</v>
      </c>
      <c r="H29" s="13" t="str">
        <f t="shared" si="1"/>
        <v>3.55/km</v>
      </c>
      <c r="I29" s="4">
        <f t="shared" si="2"/>
        <v>0.003761574074074077</v>
      </c>
      <c r="J29" s="4">
        <f t="shared" si="0"/>
        <v>0.0005671296296296327</v>
      </c>
    </row>
    <row r="30" spans="1:10" ht="15" customHeight="1">
      <c r="A30" s="48">
        <v>26</v>
      </c>
      <c r="B30" s="49" t="s">
        <v>430</v>
      </c>
      <c r="C30" s="49" t="s">
        <v>44</v>
      </c>
      <c r="D30" s="50" t="s">
        <v>119</v>
      </c>
      <c r="E30" s="49" t="s">
        <v>180</v>
      </c>
      <c r="F30" s="51" t="s">
        <v>431</v>
      </c>
      <c r="G30" s="51" t="s">
        <v>428</v>
      </c>
      <c r="H30" s="13" t="str">
        <f t="shared" si="1"/>
        <v>3.55/km</v>
      </c>
      <c r="I30" s="4">
        <f t="shared" si="2"/>
        <v>0.0037731481481481505</v>
      </c>
      <c r="J30" s="4">
        <f t="shared" si="0"/>
        <v>0.0033912037037037053</v>
      </c>
    </row>
    <row r="31" spans="1:10" ht="15" customHeight="1">
      <c r="A31" s="48">
        <v>27</v>
      </c>
      <c r="B31" s="49" t="s">
        <v>432</v>
      </c>
      <c r="C31" s="49" t="s">
        <v>64</v>
      </c>
      <c r="D31" s="50" t="s">
        <v>127</v>
      </c>
      <c r="E31" s="49" t="s">
        <v>274</v>
      </c>
      <c r="F31" s="51" t="s">
        <v>433</v>
      </c>
      <c r="G31" s="51" t="s">
        <v>431</v>
      </c>
      <c r="H31" s="13" t="str">
        <f t="shared" si="1"/>
        <v>3.56/km</v>
      </c>
      <c r="I31" s="4">
        <f t="shared" si="2"/>
        <v>0.003842592592592599</v>
      </c>
      <c r="J31" s="4">
        <f t="shared" si="0"/>
        <v>0.002766203703703708</v>
      </c>
    </row>
    <row r="32" spans="1:10" ht="15" customHeight="1">
      <c r="A32" s="48">
        <v>28</v>
      </c>
      <c r="B32" s="49" t="s">
        <v>434</v>
      </c>
      <c r="C32" s="49" t="s">
        <v>15</v>
      </c>
      <c r="D32" s="50" t="s">
        <v>119</v>
      </c>
      <c r="E32" s="49" t="s">
        <v>264</v>
      </c>
      <c r="F32" s="51" t="s">
        <v>435</v>
      </c>
      <c r="G32" s="51" t="s">
        <v>436</v>
      </c>
      <c r="H32" s="19" t="str">
        <f t="shared" si="1"/>
        <v>3.56/km</v>
      </c>
      <c r="I32" s="20">
        <f t="shared" si="2"/>
        <v>0.003854166666666669</v>
      </c>
      <c r="J32" s="20">
        <f t="shared" si="0"/>
        <v>0.0034722222222222238</v>
      </c>
    </row>
    <row r="33" spans="1:10" ht="15" customHeight="1">
      <c r="A33" s="48">
        <v>29</v>
      </c>
      <c r="B33" s="49" t="s">
        <v>437</v>
      </c>
      <c r="C33" s="49" t="s">
        <v>438</v>
      </c>
      <c r="D33" s="50" t="s">
        <v>121</v>
      </c>
      <c r="E33" s="49" t="s">
        <v>130</v>
      </c>
      <c r="F33" s="51" t="s">
        <v>439</v>
      </c>
      <c r="G33" s="51" t="s">
        <v>439</v>
      </c>
      <c r="H33" s="19" t="str">
        <f t="shared" si="1"/>
        <v>3.57/km</v>
      </c>
      <c r="I33" s="20">
        <f t="shared" si="2"/>
        <v>0.0039583333333333345</v>
      </c>
      <c r="J33" s="20">
        <f t="shared" si="0"/>
        <v>0.0007638888888888903</v>
      </c>
    </row>
    <row r="34" spans="1:10" ht="15" customHeight="1">
      <c r="A34" s="48">
        <v>30</v>
      </c>
      <c r="B34" s="49" t="s">
        <v>440</v>
      </c>
      <c r="C34" s="49" t="s">
        <v>25</v>
      </c>
      <c r="D34" s="50" t="s">
        <v>122</v>
      </c>
      <c r="E34" s="49" t="s">
        <v>274</v>
      </c>
      <c r="F34" s="51" t="s">
        <v>441</v>
      </c>
      <c r="G34" s="51" t="s">
        <v>442</v>
      </c>
      <c r="H34" s="13" t="str">
        <f t="shared" si="1"/>
        <v>3.56/km</v>
      </c>
      <c r="I34" s="4">
        <f t="shared" si="2"/>
        <v>0.003935185185185187</v>
      </c>
      <c r="J34" s="4">
        <f t="shared" si="0"/>
        <v>0.003842592592592592</v>
      </c>
    </row>
    <row r="35" spans="1:10" ht="15" customHeight="1">
      <c r="A35" s="48">
        <v>31</v>
      </c>
      <c r="B35" s="49" t="s">
        <v>443</v>
      </c>
      <c r="C35" s="49" t="s">
        <v>13</v>
      </c>
      <c r="D35" s="50" t="s">
        <v>126</v>
      </c>
      <c r="E35" s="49" t="s">
        <v>187</v>
      </c>
      <c r="F35" s="51" t="s">
        <v>444</v>
      </c>
      <c r="G35" s="51" t="s">
        <v>445</v>
      </c>
      <c r="H35" s="13" t="str">
        <f t="shared" si="1"/>
        <v>3.57/km</v>
      </c>
      <c r="I35" s="4">
        <f t="shared" si="2"/>
        <v>0.0040393518518518565</v>
      </c>
      <c r="J35" s="4">
        <f t="shared" si="0"/>
        <v>0.0040393518518518565</v>
      </c>
    </row>
    <row r="36" spans="1:10" ht="15" customHeight="1">
      <c r="A36" s="48">
        <v>32</v>
      </c>
      <c r="B36" s="49" t="s">
        <v>446</v>
      </c>
      <c r="C36" s="49" t="s">
        <v>24</v>
      </c>
      <c r="D36" s="50" t="s">
        <v>137</v>
      </c>
      <c r="E36" s="49" t="s">
        <v>130</v>
      </c>
      <c r="F36" s="51" t="s">
        <v>447</v>
      </c>
      <c r="G36" s="51" t="s">
        <v>448</v>
      </c>
      <c r="H36" s="13" t="str">
        <f t="shared" si="1"/>
        <v>3.57/km</v>
      </c>
      <c r="I36" s="4">
        <f t="shared" si="2"/>
        <v>0.004050925925925927</v>
      </c>
      <c r="J36" s="4">
        <f t="shared" si="0"/>
        <v>0</v>
      </c>
    </row>
    <row r="37" spans="1:10" ht="15" customHeight="1">
      <c r="A37" s="48">
        <v>33</v>
      </c>
      <c r="B37" s="49" t="s">
        <v>58</v>
      </c>
      <c r="C37" s="49" t="s">
        <v>14</v>
      </c>
      <c r="D37" s="50" t="s">
        <v>120</v>
      </c>
      <c r="E37" s="49" t="s">
        <v>263</v>
      </c>
      <c r="F37" s="51" t="s">
        <v>449</v>
      </c>
      <c r="G37" s="51" t="s">
        <v>449</v>
      </c>
      <c r="H37" s="13" t="str">
        <f t="shared" si="1"/>
        <v>3.58/km</v>
      </c>
      <c r="I37" s="4">
        <f t="shared" si="2"/>
        <v>0.004143518518518519</v>
      </c>
      <c r="J37" s="4">
        <f t="shared" si="0"/>
        <v>0.0032638888888888856</v>
      </c>
    </row>
    <row r="38" spans="1:10" ht="15" customHeight="1">
      <c r="A38" s="48">
        <v>34</v>
      </c>
      <c r="B38" s="49" t="s">
        <v>311</v>
      </c>
      <c r="C38" s="49" t="s">
        <v>26</v>
      </c>
      <c r="D38" s="50" t="s">
        <v>137</v>
      </c>
      <c r="E38" s="49" t="s">
        <v>274</v>
      </c>
      <c r="F38" s="51" t="s">
        <v>450</v>
      </c>
      <c r="G38" s="51" t="s">
        <v>449</v>
      </c>
      <c r="H38" s="13" t="str">
        <f t="shared" si="1"/>
        <v>3.58/km</v>
      </c>
      <c r="I38" s="4">
        <f t="shared" si="2"/>
        <v>0.004143518518518519</v>
      </c>
      <c r="J38" s="4">
        <f t="shared" si="0"/>
        <v>9.259259259259203E-05</v>
      </c>
    </row>
    <row r="39" spans="1:10" ht="15" customHeight="1">
      <c r="A39" s="48">
        <v>35</v>
      </c>
      <c r="B39" s="49" t="s">
        <v>451</v>
      </c>
      <c r="C39" s="49" t="s">
        <v>452</v>
      </c>
      <c r="D39" s="50" t="s">
        <v>119</v>
      </c>
      <c r="E39" s="49" t="s">
        <v>133</v>
      </c>
      <c r="F39" s="51" t="s">
        <v>453</v>
      </c>
      <c r="G39" s="51" t="s">
        <v>454</v>
      </c>
      <c r="H39" s="13" t="str">
        <f t="shared" si="1"/>
        <v>3.58/km</v>
      </c>
      <c r="I39" s="4">
        <f t="shared" si="2"/>
        <v>0.004108796296296301</v>
      </c>
      <c r="J39" s="4">
        <f t="shared" si="0"/>
        <v>0.003726851851851856</v>
      </c>
    </row>
    <row r="40" spans="1:10" ht="15" customHeight="1">
      <c r="A40" s="48">
        <v>36</v>
      </c>
      <c r="B40" s="49" t="s">
        <v>455</v>
      </c>
      <c r="C40" s="49" t="s">
        <v>24</v>
      </c>
      <c r="D40" s="50" t="s">
        <v>127</v>
      </c>
      <c r="E40" s="49" t="s">
        <v>124</v>
      </c>
      <c r="F40" s="51" t="s">
        <v>456</v>
      </c>
      <c r="G40" s="51" t="s">
        <v>453</v>
      </c>
      <c r="H40" s="13" t="str">
        <f t="shared" si="1"/>
        <v>3.59/km</v>
      </c>
      <c r="I40" s="4">
        <f t="shared" si="2"/>
        <v>0.004178240740740743</v>
      </c>
      <c r="J40" s="4">
        <f t="shared" si="0"/>
        <v>0.003101851851851852</v>
      </c>
    </row>
    <row r="41" spans="1:10" ht="15" customHeight="1">
      <c r="A41" s="48">
        <v>37</v>
      </c>
      <c r="B41" s="49" t="s">
        <v>457</v>
      </c>
      <c r="C41" s="49" t="s">
        <v>57</v>
      </c>
      <c r="D41" s="50" t="s">
        <v>127</v>
      </c>
      <c r="E41" s="49" t="s">
        <v>253</v>
      </c>
      <c r="F41" s="51" t="s">
        <v>458</v>
      </c>
      <c r="G41" s="51" t="s">
        <v>459</v>
      </c>
      <c r="H41" s="13" t="str">
        <f t="shared" si="1"/>
        <v>3.59/km</v>
      </c>
      <c r="I41" s="4">
        <f t="shared" si="2"/>
        <v>0.004247685185185184</v>
      </c>
      <c r="J41" s="4">
        <f t="shared" si="0"/>
        <v>0.0031712962962962936</v>
      </c>
    </row>
    <row r="42" spans="1:10" ht="15" customHeight="1">
      <c r="A42" s="48">
        <v>38</v>
      </c>
      <c r="B42" s="49" t="s">
        <v>460</v>
      </c>
      <c r="C42" s="49" t="s">
        <v>461</v>
      </c>
      <c r="D42" s="50" t="s">
        <v>122</v>
      </c>
      <c r="E42" s="49" t="s">
        <v>237</v>
      </c>
      <c r="F42" s="51" t="s">
        <v>462</v>
      </c>
      <c r="G42" s="51" t="s">
        <v>463</v>
      </c>
      <c r="H42" s="13" t="str">
        <f t="shared" si="1"/>
        <v>4.00/km</v>
      </c>
      <c r="I42" s="4">
        <f t="shared" si="2"/>
        <v>0.004340277777777776</v>
      </c>
      <c r="J42" s="4">
        <f t="shared" si="0"/>
        <v>0.004247685185185181</v>
      </c>
    </row>
    <row r="43" spans="1:10" ht="15" customHeight="1">
      <c r="A43" s="48">
        <v>39</v>
      </c>
      <c r="B43" s="49" t="s">
        <v>175</v>
      </c>
      <c r="C43" s="49" t="s">
        <v>13</v>
      </c>
      <c r="D43" s="50" t="s">
        <v>127</v>
      </c>
      <c r="E43" s="49" t="s">
        <v>130</v>
      </c>
      <c r="F43" s="51" t="s">
        <v>464</v>
      </c>
      <c r="G43" s="51" t="s">
        <v>465</v>
      </c>
      <c r="H43" s="13" t="str">
        <f t="shared" si="1"/>
        <v>4.00/km</v>
      </c>
      <c r="I43" s="4">
        <f t="shared" si="2"/>
        <v>0.0043865740740740775</v>
      </c>
      <c r="J43" s="4">
        <f t="shared" si="0"/>
        <v>0.003310185185185187</v>
      </c>
    </row>
    <row r="44" spans="1:10" ht="15" customHeight="1">
      <c r="A44" s="48">
        <v>40</v>
      </c>
      <c r="B44" s="49" t="s">
        <v>466</v>
      </c>
      <c r="C44" s="49" t="s">
        <v>467</v>
      </c>
      <c r="D44" s="50" t="s">
        <v>122</v>
      </c>
      <c r="E44" s="49" t="s">
        <v>82</v>
      </c>
      <c r="F44" s="51" t="s">
        <v>468</v>
      </c>
      <c r="G44" s="51" t="s">
        <v>469</v>
      </c>
      <c r="H44" s="13" t="str">
        <f t="shared" si="1"/>
        <v>4.01/km</v>
      </c>
      <c r="I44" s="4">
        <f t="shared" si="2"/>
        <v>0.004421296296296295</v>
      </c>
      <c r="J44" s="4">
        <f t="shared" si="0"/>
        <v>0.004328703703703699</v>
      </c>
    </row>
    <row r="45" spans="1:10" ht="15" customHeight="1">
      <c r="A45" s="48">
        <v>41</v>
      </c>
      <c r="B45" s="49" t="s">
        <v>470</v>
      </c>
      <c r="C45" s="49" t="s">
        <v>97</v>
      </c>
      <c r="D45" s="50" t="s">
        <v>119</v>
      </c>
      <c r="E45" s="49" t="s">
        <v>251</v>
      </c>
      <c r="F45" s="51" t="s">
        <v>471</v>
      </c>
      <c r="G45" s="51" t="s">
        <v>464</v>
      </c>
      <c r="H45" s="13" t="str">
        <f t="shared" si="1"/>
        <v>4.01/km</v>
      </c>
      <c r="I45" s="4">
        <f t="shared" si="2"/>
        <v>0.004409722222222225</v>
      </c>
      <c r="J45" s="4">
        <f t="shared" si="0"/>
        <v>0.004027777777777779</v>
      </c>
    </row>
    <row r="46" spans="1:10" ht="15" customHeight="1">
      <c r="A46" s="48">
        <v>42</v>
      </c>
      <c r="B46" s="49" t="s">
        <v>358</v>
      </c>
      <c r="C46" s="49" t="s">
        <v>12</v>
      </c>
      <c r="D46" s="50" t="s">
        <v>120</v>
      </c>
      <c r="E46" s="49" t="s">
        <v>259</v>
      </c>
      <c r="F46" s="51" t="s">
        <v>472</v>
      </c>
      <c r="G46" s="51" t="s">
        <v>473</v>
      </c>
      <c r="H46" s="13" t="str">
        <f t="shared" si="1"/>
        <v>4.03/km</v>
      </c>
      <c r="I46" s="4">
        <f t="shared" si="2"/>
        <v>0.00465277777777778</v>
      </c>
      <c r="J46" s="4">
        <f t="shared" si="0"/>
        <v>0.003773148148148147</v>
      </c>
    </row>
    <row r="47" spans="1:10" ht="15" customHeight="1">
      <c r="A47" s="48">
        <v>43</v>
      </c>
      <c r="B47" s="49" t="s">
        <v>474</v>
      </c>
      <c r="C47" s="49" t="s">
        <v>55</v>
      </c>
      <c r="D47" s="50" t="s">
        <v>137</v>
      </c>
      <c r="E47" s="49" t="s">
        <v>159</v>
      </c>
      <c r="F47" s="51" t="s">
        <v>475</v>
      </c>
      <c r="G47" s="51" t="s">
        <v>475</v>
      </c>
      <c r="H47" s="13" t="str">
        <f t="shared" si="1"/>
        <v>4.04/km</v>
      </c>
      <c r="I47" s="4">
        <f t="shared" si="2"/>
        <v>0.0047337962962962984</v>
      </c>
      <c r="J47" s="4">
        <f t="shared" si="0"/>
        <v>0.0006828703703703719</v>
      </c>
    </row>
    <row r="48" spans="1:10" ht="15" customHeight="1">
      <c r="A48" s="48">
        <v>44</v>
      </c>
      <c r="B48" s="49" t="s">
        <v>476</v>
      </c>
      <c r="C48" s="49" t="s">
        <v>477</v>
      </c>
      <c r="D48" s="50" t="s">
        <v>138</v>
      </c>
      <c r="E48" s="49" t="s">
        <v>251</v>
      </c>
      <c r="F48" s="51" t="s">
        <v>478</v>
      </c>
      <c r="G48" s="51" t="s">
        <v>475</v>
      </c>
      <c r="H48" s="13" t="str">
        <f t="shared" si="1"/>
        <v>4.04/km</v>
      </c>
      <c r="I48" s="4">
        <f t="shared" si="2"/>
        <v>0.0047337962962962984</v>
      </c>
      <c r="J48" s="4">
        <f t="shared" si="0"/>
        <v>0</v>
      </c>
    </row>
    <row r="49" spans="1:10" ht="15" customHeight="1">
      <c r="A49" s="48">
        <v>45</v>
      </c>
      <c r="B49" s="49" t="s">
        <v>479</v>
      </c>
      <c r="C49" s="49" t="s">
        <v>190</v>
      </c>
      <c r="D49" s="50" t="s">
        <v>127</v>
      </c>
      <c r="E49" s="49" t="s">
        <v>253</v>
      </c>
      <c r="F49" s="51" t="s">
        <v>480</v>
      </c>
      <c r="G49" s="51" t="s">
        <v>481</v>
      </c>
      <c r="H49" s="13" t="str">
        <f t="shared" si="1"/>
        <v>4.06/km</v>
      </c>
      <c r="I49" s="4">
        <f t="shared" si="2"/>
        <v>0.004976851851851854</v>
      </c>
      <c r="J49" s="4">
        <f t="shared" si="0"/>
        <v>0.003900462962962963</v>
      </c>
    </row>
    <row r="50" spans="1:10" ht="15" customHeight="1">
      <c r="A50" s="48">
        <v>46</v>
      </c>
      <c r="B50" s="49" t="s">
        <v>482</v>
      </c>
      <c r="C50" s="49" t="s">
        <v>79</v>
      </c>
      <c r="D50" s="50" t="s">
        <v>144</v>
      </c>
      <c r="E50" s="49" t="s">
        <v>284</v>
      </c>
      <c r="F50" s="51" t="s">
        <v>483</v>
      </c>
      <c r="G50" s="51" t="s">
        <v>484</v>
      </c>
      <c r="H50" s="13" t="str">
        <f t="shared" si="1"/>
        <v>4.08/km</v>
      </c>
      <c r="I50" s="4">
        <f t="shared" si="2"/>
        <v>0.005289351851851851</v>
      </c>
      <c r="J50" s="4">
        <f t="shared" si="0"/>
        <v>0</v>
      </c>
    </row>
    <row r="51" spans="1:10" ht="15" customHeight="1">
      <c r="A51" s="48">
        <v>47</v>
      </c>
      <c r="B51" s="49" t="s">
        <v>485</v>
      </c>
      <c r="C51" s="49" t="s">
        <v>21</v>
      </c>
      <c r="D51" s="50" t="s">
        <v>122</v>
      </c>
      <c r="E51" s="49" t="s">
        <v>114</v>
      </c>
      <c r="F51" s="51" t="s">
        <v>486</v>
      </c>
      <c r="G51" s="51" t="s">
        <v>487</v>
      </c>
      <c r="H51" s="13" t="str">
        <f t="shared" si="1"/>
        <v>4.08/km</v>
      </c>
      <c r="I51" s="4">
        <f t="shared" si="2"/>
        <v>0.005219907407407409</v>
      </c>
      <c r="J51" s="4">
        <f t="shared" si="0"/>
        <v>0.005127314814814814</v>
      </c>
    </row>
    <row r="52" spans="1:10" ht="15" customHeight="1">
      <c r="A52" s="48">
        <v>48</v>
      </c>
      <c r="B52" s="49" t="s">
        <v>488</v>
      </c>
      <c r="C52" s="49" t="s">
        <v>489</v>
      </c>
      <c r="D52" s="50" t="s">
        <v>122</v>
      </c>
      <c r="E52" s="49" t="s">
        <v>278</v>
      </c>
      <c r="F52" s="51" t="s">
        <v>490</v>
      </c>
      <c r="G52" s="51" t="s">
        <v>491</v>
      </c>
      <c r="H52" s="13" t="str">
        <f t="shared" si="1"/>
        <v>4.07/km</v>
      </c>
      <c r="I52" s="4">
        <f t="shared" si="2"/>
        <v>0.005138888888888894</v>
      </c>
      <c r="J52" s="4">
        <f t="shared" si="0"/>
        <v>0.005046296296296299</v>
      </c>
    </row>
    <row r="53" spans="1:10" ht="15" customHeight="1">
      <c r="A53" s="48">
        <v>49</v>
      </c>
      <c r="B53" s="49" t="s">
        <v>196</v>
      </c>
      <c r="C53" s="49" t="s">
        <v>347</v>
      </c>
      <c r="D53" s="50" t="s">
        <v>161</v>
      </c>
      <c r="E53" s="49" t="s">
        <v>100</v>
      </c>
      <c r="F53" s="51" t="s">
        <v>492</v>
      </c>
      <c r="G53" s="51" t="s">
        <v>493</v>
      </c>
      <c r="H53" s="13" t="str">
        <f t="shared" si="1"/>
        <v>4.09/km</v>
      </c>
      <c r="I53" s="4">
        <f t="shared" si="2"/>
        <v>0.005335648148148152</v>
      </c>
      <c r="J53" s="4">
        <f t="shared" si="0"/>
        <v>0</v>
      </c>
    </row>
    <row r="54" spans="1:10" ht="15" customHeight="1">
      <c r="A54" s="48">
        <v>50</v>
      </c>
      <c r="B54" s="49" t="s">
        <v>494</v>
      </c>
      <c r="C54" s="49" t="s">
        <v>495</v>
      </c>
      <c r="D54" s="50" t="s">
        <v>154</v>
      </c>
      <c r="E54" s="49" t="s">
        <v>199</v>
      </c>
      <c r="F54" s="51" t="s">
        <v>496</v>
      </c>
      <c r="G54" s="51" t="s">
        <v>497</v>
      </c>
      <c r="H54" s="13" t="str">
        <f t="shared" si="1"/>
        <v>4.10/km</v>
      </c>
      <c r="I54" s="4">
        <f t="shared" si="2"/>
        <v>0.005428240740740744</v>
      </c>
      <c r="J54" s="4">
        <f t="shared" si="0"/>
        <v>0</v>
      </c>
    </row>
    <row r="55" spans="1:10" ht="15" customHeight="1">
      <c r="A55" s="48">
        <v>51</v>
      </c>
      <c r="B55" s="49" t="s">
        <v>326</v>
      </c>
      <c r="C55" s="49" t="s">
        <v>13</v>
      </c>
      <c r="D55" s="50" t="s">
        <v>121</v>
      </c>
      <c r="E55" s="49" t="s">
        <v>278</v>
      </c>
      <c r="F55" s="51" t="s">
        <v>498</v>
      </c>
      <c r="G55" s="51" t="s">
        <v>499</v>
      </c>
      <c r="H55" s="13" t="str">
        <f t="shared" si="1"/>
        <v>4.10/km</v>
      </c>
      <c r="I55" s="4">
        <f t="shared" si="2"/>
        <v>0.005439814814814814</v>
      </c>
      <c r="J55" s="4">
        <f t="shared" si="0"/>
        <v>0.00224537037037037</v>
      </c>
    </row>
    <row r="56" spans="1:10" ht="15" customHeight="1">
      <c r="A56" s="48">
        <v>52</v>
      </c>
      <c r="B56" s="49" t="s">
        <v>152</v>
      </c>
      <c r="C56" s="49" t="s">
        <v>29</v>
      </c>
      <c r="D56" s="50" t="s">
        <v>122</v>
      </c>
      <c r="E56" s="49" t="s">
        <v>130</v>
      </c>
      <c r="F56" s="51" t="s">
        <v>500</v>
      </c>
      <c r="G56" s="51" t="s">
        <v>501</v>
      </c>
      <c r="H56" s="13" t="str">
        <f t="shared" si="1"/>
        <v>4.11/km</v>
      </c>
      <c r="I56" s="4">
        <f t="shared" si="2"/>
        <v>0.005601851851851854</v>
      </c>
      <c r="J56" s="4">
        <f t="shared" si="0"/>
        <v>0.005509259259259259</v>
      </c>
    </row>
    <row r="57" spans="1:10" ht="15" customHeight="1">
      <c r="A57" s="48">
        <v>53</v>
      </c>
      <c r="B57" s="49" t="s">
        <v>502</v>
      </c>
      <c r="C57" s="49" t="s">
        <v>37</v>
      </c>
      <c r="D57" s="50" t="s">
        <v>119</v>
      </c>
      <c r="E57" s="49" t="s">
        <v>253</v>
      </c>
      <c r="F57" s="51" t="s">
        <v>503</v>
      </c>
      <c r="G57" s="51" t="s">
        <v>498</v>
      </c>
      <c r="H57" s="13" t="str">
        <f t="shared" si="1"/>
        <v>4.11/km</v>
      </c>
      <c r="I57" s="4">
        <f t="shared" si="2"/>
        <v>0.005590277777777777</v>
      </c>
      <c r="J57" s="4">
        <f t="shared" si="0"/>
        <v>0.005208333333333332</v>
      </c>
    </row>
    <row r="58" spans="1:10" ht="15" customHeight="1">
      <c r="A58" s="48">
        <v>54</v>
      </c>
      <c r="B58" s="49" t="s">
        <v>504</v>
      </c>
      <c r="C58" s="49" t="s">
        <v>270</v>
      </c>
      <c r="D58" s="50" t="s">
        <v>126</v>
      </c>
      <c r="E58" s="49" t="s">
        <v>113</v>
      </c>
      <c r="F58" s="51" t="s">
        <v>505</v>
      </c>
      <c r="G58" s="51" t="s">
        <v>506</v>
      </c>
      <c r="H58" s="13" t="str">
        <f t="shared" si="1"/>
        <v>4.12/km</v>
      </c>
      <c r="I58" s="4">
        <f t="shared" si="2"/>
        <v>0.005694444444444446</v>
      </c>
      <c r="J58" s="4">
        <f t="shared" si="0"/>
        <v>0.005694444444444446</v>
      </c>
    </row>
    <row r="59" spans="1:10" ht="15" customHeight="1">
      <c r="A59" s="48">
        <v>55</v>
      </c>
      <c r="B59" s="49" t="s">
        <v>507</v>
      </c>
      <c r="C59" s="49" t="s">
        <v>64</v>
      </c>
      <c r="D59" s="50" t="s">
        <v>126</v>
      </c>
      <c r="E59" s="49" t="s">
        <v>113</v>
      </c>
      <c r="F59" s="51" t="s">
        <v>508</v>
      </c>
      <c r="G59" s="51" t="s">
        <v>509</v>
      </c>
      <c r="H59" s="13" t="str">
        <f t="shared" si="1"/>
        <v>4.12/km</v>
      </c>
      <c r="I59" s="4">
        <f t="shared" si="2"/>
        <v>0.005729166666666667</v>
      </c>
      <c r="J59" s="4">
        <f t="shared" si="0"/>
        <v>0.005729166666666667</v>
      </c>
    </row>
    <row r="60" spans="1:10" ht="15" customHeight="1">
      <c r="A60" s="48">
        <v>56</v>
      </c>
      <c r="B60" s="49" t="s">
        <v>510</v>
      </c>
      <c r="C60" s="49" t="s">
        <v>13</v>
      </c>
      <c r="D60" s="50" t="s">
        <v>120</v>
      </c>
      <c r="E60" s="49" t="s">
        <v>366</v>
      </c>
      <c r="F60" s="51" t="s">
        <v>511</v>
      </c>
      <c r="G60" s="51" t="s">
        <v>512</v>
      </c>
      <c r="H60" s="13" t="str">
        <f t="shared" si="1"/>
        <v>4.11/km</v>
      </c>
      <c r="I60" s="4">
        <f t="shared" si="2"/>
        <v>0.005520833333333336</v>
      </c>
      <c r="J60" s="4">
        <f t="shared" si="0"/>
        <v>0.004641203703703703</v>
      </c>
    </row>
    <row r="61" spans="1:10" ht="15" customHeight="1">
      <c r="A61" s="48">
        <v>57</v>
      </c>
      <c r="B61" s="49" t="s">
        <v>58</v>
      </c>
      <c r="C61" s="49" t="s">
        <v>26</v>
      </c>
      <c r="D61" s="50" t="s">
        <v>122</v>
      </c>
      <c r="E61" s="49" t="s">
        <v>125</v>
      </c>
      <c r="F61" s="51" t="s">
        <v>513</v>
      </c>
      <c r="G61" s="51" t="s">
        <v>514</v>
      </c>
      <c r="H61" s="13" t="str">
        <f t="shared" si="1"/>
        <v>4.13/km</v>
      </c>
      <c r="I61" s="4">
        <f t="shared" si="2"/>
        <v>0.005752314814814818</v>
      </c>
      <c r="J61" s="4">
        <f t="shared" si="0"/>
        <v>0.005659722222222222</v>
      </c>
    </row>
    <row r="62" spans="1:10" ht="15" customHeight="1">
      <c r="A62" s="48">
        <v>58</v>
      </c>
      <c r="B62" s="49" t="s">
        <v>515</v>
      </c>
      <c r="C62" s="49" t="s">
        <v>85</v>
      </c>
      <c r="D62" s="50" t="s">
        <v>126</v>
      </c>
      <c r="E62" s="49" t="s">
        <v>130</v>
      </c>
      <c r="F62" s="51" t="s">
        <v>516</v>
      </c>
      <c r="G62" s="51" t="s">
        <v>513</v>
      </c>
      <c r="H62" s="13" t="str">
        <f t="shared" si="1"/>
        <v>4.14/km</v>
      </c>
      <c r="I62" s="4">
        <f t="shared" si="2"/>
        <v>0.005949074074074075</v>
      </c>
      <c r="J62" s="4">
        <f t="shared" si="0"/>
        <v>0.005949074074074075</v>
      </c>
    </row>
    <row r="63" spans="1:10" ht="15" customHeight="1">
      <c r="A63" s="48">
        <v>59</v>
      </c>
      <c r="B63" s="49" t="s">
        <v>517</v>
      </c>
      <c r="C63" s="49" t="s">
        <v>47</v>
      </c>
      <c r="D63" s="50" t="s">
        <v>131</v>
      </c>
      <c r="E63" s="49" t="s">
        <v>236</v>
      </c>
      <c r="F63" s="51" t="s">
        <v>518</v>
      </c>
      <c r="G63" s="51" t="s">
        <v>519</v>
      </c>
      <c r="H63" s="13" t="str">
        <f t="shared" si="1"/>
        <v>4.15/km</v>
      </c>
      <c r="I63" s="4">
        <f t="shared" si="2"/>
        <v>0.00599537037037037</v>
      </c>
      <c r="J63" s="4">
        <f t="shared" si="0"/>
        <v>0</v>
      </c>
    </row>
    <row r="64" spans="1:10" ht="15" customHeight="1">
      <c r="A64" s="48">
        <v>60</v>
      </c>
      <c r="B64" s="49" t="s">
        <v>520</v>
      </c>
      <c r="C64" s="49" t="s">
        <v>521</v>
      </c>
      <c r="D64" s="50" t="s">
        <v>127</v>
      </c>
      <c r="E64" s="49" t="s">
        <v>251</v>
      </c>
      <c r="F64" s="51" t="s">
        <v>522</v>
      </c>
      <c r="G64" s="51" t="s">
        <v>523</v>
      </c>
      <c r="H64" s="13" t="str">
        <f t="shared" si="1"/>
        <v>4.15/km</v>
      </c>
      <c r="I64" s="4">
        <f t="shared" si="2"/>
        <v>0.00600694444444445</v>
      </c>
      <c r="J64" s="4">
        <f t="shared" si="0"/>
        <v>0.0049305555555555595</v>
      </c>
    </row>
    <row r="65" spans="1:10" ht="15" customHeight="1">
      <c r="A65" s="48">
        <v>61</v>
      </c>
      <c r="B65" s="49" t="s">
        <v>524</v>
      </c>
      <c r="C65" s="49" t="s">
        <v>97</v>
      </c>
      <c r="D65" s="50" t="s">
        <v>126</v>
      </c>
      <c r="E65" s="49" t="s">
        <v>189</v>
      </c>
      <c r="F65" s="51" t="s">
        <v>525</v>
      </c>
      <c r="G65" s="51" t="s">
        <v>526</v>
      </c>
      <c r="H65" s="13" t="str">
        <f t="shared" si="1"/>
        <v>4.15/km</v>
      </c>
      <c r="I65" s="4">
        <f t="shared" si="2"/>
        <v>0.006053240740740741</v>
      </c>
      <c r="J65" s="4">
        <f t="shared" si="0"/>
        <v>0.006053240740740741</v>
      </c>
    </row>
    <row r="66" spans="1:10" ht="15" customHeight="1">
      <c r="A66" s="48">
        <v>62</v>
      </c>
      <c r="B66" s="49" t="s">
        <v>527</v>
      </c>
      <c r="C66" s="49" t="s">
        <v>14</v>
      </c>
      <c r="D66" s="50" t="s">
        <v>119</v>
      </c>
      <c r="E66" s="49" t="s">
        <v>265</v>
      </c>
      <c r="F66" s="51" t="s">
        <v>528</v>
      </c>
      <c r="G66" s="51" t="s">
        <v>518</v>
      </c>
      <c r="H66" s="13" t="str">
        <f t="shared" si="1"/>
        <v>4.15/km</v>
      </c>
      <c r="I66" s="4">
        <f t="shared" si="2"/>
        <v>0.00601851851851852</v>
      </c>
      <c r="J66" s="4">
        <f t="shared" si="0"/>
        <v>0.005636574074074075</v>
      </c>
    </row>
    <row r="67" spans="1:10" ht="15" customHeight="1">
      <c r="A67" s="48">
        <v>63</v>
      </c>
      <c r="B67" s="49" t="s">
        <v>49</v>
      </c>
      <c r="C67" s="49" t="s">
        <v>32</v>
      </c>
      <c r="D67" s="50" t="s">
        <v>119</v>
      </c>
      <c r="E67" s="49" t="s">
        <v>125</v>
      </c>
      <c r="F67" s="51" t="s">
        <v>529</v>
      </c>
      <c r="G67" s="51" t="s">
        <v>530</v>
      </c>
      <c r="H67" s="13" t="str">
        <f t="shared" si="1"/>
        <v>4.16/km</v>
      </c>
      <c r="I67" s="4">
        <f t="shared" si="2"/>
        <v>0.006099537037037039</v>
      </c>
      <c r="J67" s="4">
        <f t="shared" si="0"/>
        <v>0.0057175925925925936</v>
      </c>
    </row>
    <row r="68" spans="1:10" ht="15" customHeight="1">
      <c r="A68" s="48">
        <v>64</v>
      </c>
      <c r="B68" s="49" t="s">
        <v>424</v>
      </c>
      <c r="C68" s="49" t="s">
        <v>102</v>
      </c>
      <c r="D68" s="50" t="s">
        <v>120</v>
      </c>
      <c r="E68" s="49" t="s">
        <v>129</v>
      </c>
      <c r="F68" s="51" t="s">
        <v>531</v>
      </c>
      <c r="G68" s="51" t="s">
        <v>529</v>
      </c>
      <c r="H68" s="13" t="str">
        <f t="shared" si="1"/>
        <v>4.17/km</v>
      </c>
      <c r="I68" s="4">
        <f t="shared" si="2"/>
        <v>0.006296296296296296</v>
      </c>
      <c r="J68" s="4">
        <f t="shared" si="0"/>
        <v>0.005416666666666663</v>
      </c>
    </row>
    <row r="69" spans="1:10" ht="15" customHeight="1">
      <c r="A69" s="48">
        <v>65</v>
      </c>
      <c r="B69" s="49" t="s">
        <v>532</v>
      </c>
      <c r="C69" s="49" t="s">
        <v>533</v>
      </c>
      <c r="D69" s="50" t="s">
        <v>137</v>
      </c>
      <c r="E69" s="49" t="s">
        <v>159</v>
      </c>
      <c r="F69" s="51" t="s">
        <v>534</v>
      </c>
      <c r="G69" s="51" t="s">
        <v>535</v>
      </c>
      <c r="H69" s="13" t="str">
        <f t="shared" si="1"/>
        <v>4.17/km</v>
      </c>
      <c r="I69" s="4">
        <f t="shared" si="2"/>
        <v>0.006203703703703708</v>
      </c>
      <c r="J69" s="4">
        <f aca="true" t="shared" si="3" ref="J69:J132">G69-INDEX($G$5:$G$391,MATCH(D69,$D$5:$D$391,0))</f>
        <v>0.0021527777777777812</v>
      </c>
    </row>
    <row r="70" spans="1:10" ht="15" customHeight="1">
      <c r="A70" s="48">
        <v>66</v>
      </c>
      <c r="B70" s="49" t="s">
        <v>536</v>
      </c>
      <c r="C70" s="49" t="s">
        <v>45</v>
      </c>
      <c r="D70" s="50" t="s">
        <v>126</v>
      </c>
      <c r="E70" s="49" t="s">
        <v>265</v>
      </c>
      <c r="F70" s="51" t="s">
        <v>537</v>
      </c>
      <c r="G70" s="51" t="s">
        <v>538</v>
      </c>
      <c r="H70" s="13" t="str">
        <f aca="true" t="shared" si="4" ref="H70:H86">TEXT(INT((HOUR(G70)*3600+MINUTE(G70)*60+SECOND(G70))/$J$3/60),"0")&amp;"."&amp;TEXT(MOD((HOUR(G70)*3600+MINUTE(G70)*60+SECOND(G70))/$J$3,60),"00")&amp;"/km"</f>
        <v>4.16/km</v>
      </c>
      <c r="I70" s="4">
        <f aca="true" t="shared" si="5" ref="I70:I86">G70-$G$5</f>
        <v>0.006134259259259263</v>
      </c>
      <c r="J70" s="4">
        <f t="shared" si="3"/>
        <v>0.006134259259259263</v>
      </c>
    </row>
    <row r="71" spans="1:10" ht="15" customHeight="1">
      <c r="A71" s="48">
        <v>67</v>
      </c>
      <c r="B71" s="49" t="s">
        <v>539</v>
      </c>
      <c r="C71" s="49" t="s">
        <v>13</v>
      </c>
      <c r="D71" s="50" t="s">
        <v>121</v>
      </c>
      <c r="E71" s="49" t="s">
        <v>130</v>
      </c>
      <c r="F71" s="51" t="s">
        <v>537</v>
      </c>
      <c r="G71" s="51" t="s">
        <v>540</v>
      </c>
      <c r="H71" s="19" t="str">
        <f t="shared" si="4"/>
        <v>4.16/km</v>
      </c>
      <c r="I71" s="20">
        <f t="shared" si="5"/>
        <v>0.006145833333333333</v>
      </c>
      <c r="J71" s="20">
        <f t="shared" si="3"/>
        <v>0.002951388888888889</v>
      </c>
    </row>
    <row r="72" spans="1:10" ht="15" customHeight="1">
      <c r="A72" s="48">
        <v>68</v>
      </c>
      <c r="B72" s="49" t="s">
        <v>541</v>
      </c>
      <c r="C72" s="49" t="s">
        <v>18</v>
      </c>
      <c r="D72" s="50" t="s">
        <v>126</v>
      </c>
      <c r="E72" s="49" t="s">
        <v>142</v>
      </c>
      <c r="F72" s="51" t="s">
        <v>542</v>
      </c>
      <c r="G72" s="51" t="s">
        <v>529</v>
      </c>
      <c r="H72" s="13" t="str">
        <f t="shared" si="4"/>
        <v>4.17/km</v>
      </c>
      <c r="I72" s="4">
        <f t="shared" si="5"/>
        <v>0.006296296296296296</v>
      </c>
      <c r="J72" s="4">
        <f t="shared" si="3"/>
        <v>0.006296296296296296</v>
      </c>
    </row>
    <row r="73" spans="1:10" ht="15" customHeight="1">
      <c r="A73" s="48">
        <v>69</v>
      </c>
      <c r="B73" s="49" t="s">
        <v>543</v>
      </c>
      <c r="C73" s="49" t="s">
        <v>42</v>
      </c>
      <c r="D73" s="50" t="s">
        <v>138</v>
      </c>
      <c r="E73" s="49" t="s">
        <v>105</v>
      </c>
      <c r="F73" s="51" t="s">
        <v>544</v>
      </c>
      <c r="G73" s="51" t="s">
        <v>545</v>
      </c>
      <c r="H73" s="13" t="str">
        <f t="shared" si="4"/>
        <v>4.18/km</v>
      </c>
      <c r="I73" s="4">
        <f t="shared" si="5"/>
        <v>0.0063194444444444435</v>
      </c>
      <c r="J73" s="4">
        <f t="shared" si="3"/>
        <v>0.001585648148148145</v>
      </c>
    </row>
    <row r="74" spans="1:10" ht="15" customHeight="1">
      <c r="A74" s="48">
        <v>70</v>
      </c>
      <c r="B74" s="49" t="s">
        <v>546</v>
      </c>
      <c r="C74" s="49" t="s">
        <v>15</v>
      </c>
      <c r="D74" s="50" t="s">
        <v>120</v>
      </c>
      <c r="E74" s="49" t="s">
        <v>100</v>
      </c>
      <c r="F74" s="51" t="s">
        <v>547</v>
      </c>
      <c r="G74" s="51" t="s">
        <v>542</v>
      </c>
      <c r="H74" s="13" t="str">
        <f t="shared" si="4"/>
        <v>4.18/km</v>
      </c>
      <c r="I74" s="4">
        <f t="shared" si="5"/>
        <v>0.006365740740740741</v>
      </c>
      <c r="J74" s="4">
        <f t="shared" si="3"/>
        <v>0.005486111111111108</v>
      </c>
    </row>
    <row r="75" spans="1:10" ht="15" customHeight="1">
      <c r="A75" s="48">
        <v>71</v>
      </c>
      <c r="B75" s="49" t="s">
        <v>548</v>
      </c>
      <c r="C75" s="49" t="s">
        <v>14</v>
      </c>
      <c r="D75" s="50" t="s">
        <v>126</v>
      </c>
      <c r="E75" s="49" t="s">
        <v>130</v>
      </c>
      <c r="F75" s="51" t="s">
        <v>549</v>
      </c>
      <c r="G75" s="51" t="s">
        <v>550</v>
      </c>
      <c r="H75" s="13" t="str">
        <f t="shared" si="4"/>
        <v>4.17/km</v>
      </c>
      <c r="I75" s="4">
        <f t="shared" si="5"/>
        <v>0.006226851851851855</v>
      </c>
      <c r="J75" s="4">
        <f t="shared" si="3"/>
        <v>0.006226851851851855</v>
      </c>
    </row>
    <row r="76" spans="1:10" ht="15" customHeight="1">
      <c r="A76" s="48">
        <v>72</v>
      </c>
      <c r="B76" s="49" t="s">
        <v>551</v>
      </c>
      <c r="C76" s="49" t="s">
        <v>552</v>
      </c>
      <c r="D76" s="50" t="s">
        <v>138</v>
      </c>
      <c r="E76" s="49" t="s">
        <v>130</v>
      </c>
      <c r="F76" s="51" t="s">
        <v>553</v>
      </c>
      <c r="G76" s="51" t="s">
        <v>554</v>
      </c>
      <c r="H76" s="13" t="str">
        <f t="shared" si="4"/>
        <v>4.19/km</v>
      </c>
      <c r="I76" s="4">
        <f t="shared" si="5"/>
        <v>0.0064930555555555575</v>
      </c>
      <c r="J76" s="4">
        <f t="shared" si="3"/>
        <v>0.001759259259259259</v>
      </c>
    </row>
    <row r="77" spans="1:10" ht="15" customHeight="1">
      <c r="A77" s="48">
        <v>73</v>
      </c>
      <c r="B77" s="49" t="s">
        <v>555</v>
      </c>
      <c r="C77" s="49" t="s">
        <v>52</v>
      </c>
      <c r="D77" s="50" t="s">
        <v>119</v>
      </c>
      <c r="E77" s="49" t="s">
        <v>129</v>
      </c>
      <c r="F77" s="51" t="s">
        <v>556</v>
      </c>
      <c r="G77" s="51" t="s">
        <v>557</v>
      </c>
      <c r="H77" s="13" t="str">
        <f t="shared" si="4"/>
        <v>4.20/km</v>
      </c>
      <c r="I77" s="4">
        <f t="shared" si="5"/>
        <v>0.006550925925925929</v>
      </c>
      <c r="J77" s="4">
        <f t="shared" si="3"/>
        <v>0.006168981481481484</v>
      </c>
    </row>
    <row r="78" spans="1:10" ht="15" customHeight="1">
      <c r="A78" s="48">
        <v>74</v>
      </c>
      <c r="B78" s="49" t="s">
        <v>201</v>
      </c>
      <c r="C78" s="49" t="s">
        <v>13</v>
      </c>
      <c r="D78" s="50" t="s">
        <v>119</v>
      </c>
      <c r="E78" s="49" t="s">
        <v>180</v>
      </c>
      <c r="F78" s="51" t="s">
        <v>558</v>
      </c>
      <c r="G78" s="51" t="s">
        <v>557</v>
      </c>
      <c r="H78" s="13" t="str">
        <f t="shared" si="4"/>
        <v>4.20/km</v>
      </c>
      <c r="I78" s="4">
        <f t="shared" si="5"/>
        <v>0.006550925925925929</v>
      </c>
      <c r="J78" s="4">
        <f t="shared" si="3"/>
        <v>0.006168981481481484</v>
      </c>
    </row>
    <row r="79" spans="1:10" ht="15" customHeight="1">
      <c r="A79" s="48">
        <v>75</v>
      </c>
      <c r="B79" s="49" t="s">
        <v>559</v>
      </c>
      <c r="C79" s="49" t="s">
        <v>560</v>
      </c>
      <c r="D79" s="50" t="s">
        <v>150</v>
      </c>
      <c r="E79" s="49" t="s">
        <v>180</v>
      </c>
      <c r="F79" s="51" t="s">
        <v>561</v>
      </c>
      <c r="G79" s="51" t="s">
        <v>562</v>
      </c>
      <c r="H79" s="19" t="str">
        <f t="shared" si="4"/>
        <v>4.20/km</v>
      </c>
      <c r="I79" s="20">
        <f t="shared" si="5"/>
        <v>0.006574074074074076</v>
      </c>
      <c r="J79" s="20">
        <f t="shared" si="3"/>
        <v>0</v>
      </c>
    </row>
    <row r="80" spans="1:10" ht="15" customHeight="1">
      <c r="A80" s="48">
        <v>76</v>
      </c>
      <c r="B80" s="49" t="s">
        <v>563</v>
      </c>
      <c r="C80" s="49" t="s">
        <v>43</v>
      </c>
      <c r="D80" s="50" t="s">
        <v>122</v>
      </c>
      <c r="E80" s="49" t="s">
        <v>125</v>
      </c>
      <c r="F80" s="51" t="s">
        <v>564</v>
      </c>
      <c r="G80" s="51" t="s">
        <v>565</v>
      </c>
      <c r="H80" s="13" t="str">
        <f t="shared" si="4"/>
        <v>4.19/km</v>
      </c>
      <c r="I80" s="4">
        <f t="shared" si="5"/>
        <v>0.006527777777777782</v>
      </c>
      <c r="J80" s="4">
        <f t="shared" si="3"/>
        <v>0.006435185185185186</v>
      </c>
    </row>
    <row r="81" spans="1:10" ht="15" customHeight="1">
      <c r="A81" s="48">
        <v>77</v>
      </c>
      <c r="B81" s="49" t="s">
        <v>566</v>
      </c>
      <c r="C81" s="49" t="s">
        <v>51</v>
      </c>
      <c r="D81" s="50" t="s">
        <v>122</v>
      </c>
      <c r="E81" s="49" t="s">
        <v>274</v>
      </c>
      <c r="F81" s="51" t="s">
        <v>567</v>
      </c>
      <c r="G81" s="51" t="s">
        <v>568</v>
      </c>
      <c r="H81" s="13" t="str">
        <f t="shared" si="4"/>
        <v>4.21/km</v>
      </c>
      <c r="I81" s="4">
        <f t="shared" si="5"/>
        <v>0.006643518518518521</v>
      </c>
      <c r="J81" s="4">
        <f t="shared" si="3"/>
        <v>0.006550925925925925</v>
      </c>
    </row>
    <row r="82" spans="1:10" ht="15" customHeight="1">
      <c r="A82" s="48">
        <v>78</v>
      </c>
      <c r="B82" s="49" t="s">
        <v>569</v>
      </c>
      <c r="C82" s="49" t="s">
        <v>320</v>
      </c>
      <c r="D82" s="50" t="s">
        <v>150</v>
      </c>
      <c r="E82" s="49" t="s">
        <v>82</v>
      </c>
      <c r="F82" s="51" t="s">
        <v>570</v>
      </c>
      <c r="G82" s="51" t="s">
        <v>564</v>
      </c>
      <c r="H82" s="13" t="str">
        <f t="shared" si="4"/>
        <v>4.21/km</v>
      </c>
      <c r="I82" s="4">
        <f t="shared" si="5"/>
        <v>0.006724537037037039</v>
      </c>
      <c r="J82" s="4">
        <f t="shared" si="3"/>
        <v>0.00015046296296296335</v>
      </c>
    </row>
    <row r="83" spans="1:10" ht="15" customHeight="1">
      <c r="A83" s="48">
        <v>79</v>
      </c>
      <c r="B83" s="49" t="s">
        <v>571</v>
      </c>
      <c r="C83" s="49" t="s">
        <v>572</v>
      </c>
      <c r="D83" s="50" t="s">
        <v>131</v>
      </c>
      <c r="E83" s="49" t="s">
        <v>142</v>
      </c>
      <c r="F83" s="51" t="s">
        <v>573</v>
      </c>
      <c r="G83" s="51" t="s">
        <v>574</v>
      </c>
      <c r="H83" s="13" t="str">
        <f t="shared" si="4"/>
        <v>4.21/km</v>
      </c>
      <c r="I83" s="4">
        <f t="shared" si="5"/>
        <v>0.006701388888888892</v>
      </c>
      <c r="J83" s="4">
        <f t="shared" si="3"/>
        <v>0.0007060185185185225</v>
      </c>
    </row>
    <row r="84" spans="1:10" ht="15" customHeight="1">
      <c r="A84" s="48">
        <v>80</v>
      </c>
      <c r="B84" s="49" t="s">
        <v>197</v>
      </c>
      <c r="C84" s="49" t="s">
        <v>38</v>
      </c>
      <c r="D84" s="50" t="s">
        <v>137</v>
      </c>
      <c r="E84" s="49" t="s">
        <v>251</v>
      </c>
      <c r="F84" s="51" t="s">
        <v>575</v>
      </c>
      <c r="G84" s="51" t="s">
        <v>576</v>
      </c>
      <c r="H84" s="13" t="str">
        <f t="shared" si="4"/>
        <v>4.22/km</v>
      </c>
      <c r="I84" s="4">
        <f t="shared" si="5"/>
        <v>0.0067592592592592565</v>
      </c>
      <c r="J84" s="4">
        <f t="shared" si="3"/>
        <v>0.00270833333333333</v>
      </c>
    </row>
    <row r="85" spans="1:10" ht="15" customHeight="1">
      <c r="A85" s="48">
        <v>81</v>
      </c>
      <c r="B85" s="49" t="s">
        <v>577</v>
      </c>
      <c r="C85" s="49" t="s">
        <v>29</v>
      </c>
      <c r="D85" s="50" t="s">
        <v>126</v>
      </c>
      <c r="E85" s="49" t="s">
        <v>113</v>
      </c>
      <c r="F85" s="51" t="s">
        <v>578</v>
      </c>
      <c r="G85" s="51" t="s">
        <v>579</v>
      </c>
      <c r="H85" s="13" t="str">
        <f t="shared" si="4"/>
        <v>4.24/km</v>
      </c>
      <c r="I85" s="4">
        <f t="shared" si="5"/>
        <v>0.007013888888888889</v>
      </c>
      <c r="J85" s="4">
        <f t="shared" si="3"/>
        <v>0.007013888888888889</v>
      </c>
    </row>
    <row r="86" spans="1:10" ht="15" customHeight="1">
      <c r="A86" s="48">
        <v>82</v>
      </c>
      <c r="B86" s="49" t="s">
        <v>580</v>
      </c>
      <c r="C86" s="49" t="s">
        <v>12</v>
      </c>
      <c r="D86" s="50" t="s">
        <v>137</v>
      </c>
      <c r="E86" s="49" t="s">
        <v>339</v>
      </c>
      <c r="F86" s="51" t="s">
        <v>581</v>
      </c>
      <c r="G86" s="51" t="s">
        <v>561</v>
      </c>
      <c r="H86" s="13" t="str">
        <f t="shared" si="4"/>
        <v>4.21/km</v>
      </c>
      <c r="I86" s="4">
        <f t="shared" si="5"/>
        <v>0.006689814814814815</v>
      </c>
      <c r="J86" s="4">
        <f t="shared" si="3"/>
        <v>0.0026388888888888885</v>
      </c>
    </row>
    <row r="87" spans="1:10" ht="15" customHeight="1">
      <c r="A87" s="48">
        <v>83</v>
      </c>
      <c r="B87" s="49" t="s">
        <v>582</v>
      </c>
      <c r="C87" s="49" t="s">
        <v>68</v>
      </c>
      <c r="D87" s="50" t="s">
        <v>121</v>
      </c>
      <c r="E87" s="49" t="s">
        <v>113</v>
      </c>
      <c r="F87" s="51" t="s">
        <v>583</v>
      </c>
      <c r="G87" s="51" t="s">
        <v>584</v>
      </c>
      <c r="H87" s="13" t="str">
        <f aca="true" t="shared" si="6" ref="H87:H101">TEXT(INT((HOUR(G87)*3600+MINUTE(G87)*60+SECOND(G87))/$J$3/60),"0")&amp;"."&amp;TEXT(MOD((HOUR(G87)*3600+MINUTE(G87)*60+SECOND(G87))/$J$3,60),"00")&amp;"/km"</f>
        <v>4.24/km</v>
      </c>
      <c r="I87" s="4">
        <f aca="true" t="shared" si="7" ref="I87:I101">G87-$G$5</f>
        <v>0.007083333333333337</v>
      </c>
      <c r="J87" s="4">
        <f t="shared" si="3"/>
        <v>0.003888888888888893</v>
      </c>
    </row>
    <row r="88" spans="1:10" ht="15" customHeight="1">
      <c r="A88" s="48">
        <v>84</v>
      </c>
      <c r="B88" s="49" t="s">
        <v>585</v>
      </c>
      <c r="C88" s="49" t="s">
        <v>21</v>
      </c>
      <c r="D88" s="50" t="s">
        <v>122</v>
      </c>
      <c r="E88" s="49" t="s">
        <v>108</v>
      </c>
      <c r="F88" s="51" t="s">
        <v>586</v>
      </c>
      <c r="G88" s="51" t="s">
        <v>587</v>
      </c>
      <c r="H88" s="13" t="str">
        <f t="shared" si="6"/>
        <v>4.26/km</v>
      </c>
      <c r="I88" s="4">
        <f t="shared" si="7"/>
        <v>0.007291666666666665</v>
      </c>
      <c r="J88" s="4">
        <f t="shared" si="3"/>
        <v>0.0071990740740740695</v>
      </c>
    </row>
    <row r="89" spans="1:10" ht="15" customHeight="1">
      <c r="A89" s="48">
        <v>85</v>
      </c>
      <c r="B89" s="49" t="s">
        <v>588</v>
      </c>
      <c r="C89" s="49" t="s">
        <v>589</v>
      </c>
      <c r="D89" s="50" t="s">
        <v>150</v>
      </c>
      <c r="E89" s="49" t="s">
        <v>278</v>
      </c>
      <c r="F89" s="51" t="s">
        <v>590</v>
      </c>
      <c r="G89" s="51" t="s">
        <v>586</v>
      </c>
      <c r="H89" s="13" t="str">
        <f t="shared" si="6"/>
        <v>4.27/km</v>
      </c>
      <c r="I89" s="4">
        <f t="shared" si="7"/>
        <v>0.007372685185185187</v>
      </c>
      <c r="J89" s="4">
        <f t="shared" si="3"/>
        <v>0.000798611111111111</v>
      </c>
    </row>
    <row r="90" spans="1:10" ht="15" customHeight="1">
      <c r="A90" s="48">
        <v>86</v>
      </c>
      <c r="B90" s="49" t="s">
        <v>591</v>
      </c>
      <c r="C90" s="49" t="s">
        <v>312</v>
      </c>
      <c r="D90" s="50" t="s">
        <v>121</v>
      </c>
      <c r="E90" s="49" t="s">
        <v>180</v>
      </c>
      <c r="F90" s="51" t="s">
        <v>592</v>
      </c>
      <c r="G90" s="51" t="s">
        <v>583</v>
      </c>
      <c r="H90" s="13" t="str">
        <f t="shared" si="6"/>
        <v>4.27/km</v>
      </c>
      <c r="I90" s="4">
        <f t="shared" si="7"/>
        <v>0.007326388888888893</v>
      </c>
      <c r="J90" s="4">
        <f t="shared" si="3"/>
        <v>0.0041319444444444485</v>
      </c>
    </row>
    <row r="91" spans="1:10" ht="15" customHeight="1">
      <c r="A91" s="48">
        <v>87</v>
      </c>
      <c r="B91" s="49" t="s">
        <v>593</v>
      </c>
      <c r="C91" s="49" t="s">
        <v>74</v>
      </c>
      <c r="D91" s="50" t="s">
        <v>126</v>
      </c>
      <c r="E91" s="49" t="s">
        <v>108</v>
      </c>
      <c r="F91" s="51" t="s">
        <v>594</v>
      </c>
      <c r="G91" s="51" t="s">
        <v>595</v>
      </c>
      <c r="H91" s="13" t="str">
        <f t="shared" si="6"/>
        <v>4.27/km</v>
      </c>
      <c r="I91" s="4">
        <f t="shared" si="7"/>
        <v>0.007384259259259257</v>
      </c>
      <c r="J91" s="4">
        <f t="shared" si="3"/>
        <v>0.007384259259259257</v>
      </c>
    </row>
    <row r="92" spans="1:10" ht="15" customHeight="1">
      <c r="A92" s="48">
        <v>88</v>
      </c>
      <c r="B92" s="49" t="s">
        <v>356</v>
      </c>
      <c r="C92" s="49" t="s">
        <v>48</v>
      </c>
      <c r="D92" s="50" t="s">
        <v>126</v>
      </c>
      <c r="E92" s="49" t="s">
        <v>259</v>
      </c>
      <c r="F92" s="51" t="s">
        <v>596</v>
      </c>
      <c r="G92" s="51" t="s">
        <v>597</v>
      </c>
      <c r="H92" s="13" t="str">
        <f t="shared" si="6"/>
        <v>4.31/km</v>
      </c>
      <c r="I92" s="4">
        <f t="shared" si="7"/>
        <v>0.007777777777777779</v>
      </c>
      <c r="J92" s="4">
        <f t="shared" si="3"/>
        <v>0.007777777777777779</v>
      </c>
    </row>
    <row r="93" spans="1:10" ht="15" customHeight="1">
      <c r="A93" s="48">
        <v>89</v>
      </c>
      <c r="B93" s="49" t="s">
        <v>598</v>
      </c>
      <c r="C93" s="49" t="s">
        <v>351</v>
      </c>
      <c r="D93" s="50" t="s">
        <v>131</v>
      </c>
      <c r="E93" s="49" t="s">
        <v>159</v>
      </c>
      <c r="F93" s="51" t="s">
        <v>596</v>
      </c>
      <c r="G93" s="51" t="s">
        <v>599</v>
      </c>
      <c r="H93" s="13" t="str">
        <f t="shared" si="6"/>
        <v>4.31/km</v>
      </c>
      <c r="I93" s="4">
        <f t="shared" si="7"/>
        <v>0.007824074074074077</v>
      </c>
      <c r="J93" s="4">
        <f t="shared" si="3"/>
        <v>0.0018287037037037074</v>
      </c>
    </row>
    <row r="94" spans="1:10" ht="15" customHeight="1">
      <c r="A94" s="48">
        <v>90</v>
      </c>
      <c r="B94" s="49" t="s">
        <v>600</v>
      </c>
      <c r="C94" s="49" t="s">
        <v>42</v>
      </c>
      <c r="D94" s="50" t="s">
        <v>126</v>
      </c>
      <c r="E94" s="49" t="s">
        <v>253</v>
      </c>
      <c r="F94" s="51" t="s">
        <v>601</v>
      </c>
      <c r="G94" s="51" t="s">
        <v>602</v>
      </c>
      <c r="H94" s="13" t="str">
        <f t="shared" si="6"/>
        <v>4.29/km</v>
      </c>
      <c r="I94" s="4">
        <f t="shared" si="7"/>
        <v>0.0076388888888888895</v>
      </c>
      <c r="J94" s="4">
        <f t="shared" si="3"/>
        <v>0.0076388888888888895</v>
      </c>
    </row>
    <row r="95" spans="1:10" ht="15" customHeight="1">
      <c r="A95" s="48">
        <v>91</v>
      </c>
      <c r="B95" s="49" t="s">
        <v>301</v>
      </c>
      <c r="C95" s="49" t="s">
        <v>38</v>
      </c>
      <c r="D95" s="50" t="s">
        <v>122</v>
      </c>
      <c r="E95" s="49" t="s">
        <v>129</v>
      </c>
      <c r="F95" s="51" t="s">
        <v>603</v>
      </c>
      <c r="G95" s="51" t="s">
        <v>604</v>
      </c>
      <c r="H95" s="13" t="str">
        <f t="shared" si="6"/>
        <v>4.29/km</v>
      </c>
      <c r="I95" s="4">
        <f t="shared" si="7"/>
        <v>0.007569444444444448</v>
      </c>
      <c r="J95" s="4">
        <f t="shared" si="3"/>
        <v>0.007476851851851853</v>
      </c>
    </row>
    <row r="96" spans="1:10" ht="15" customHeight="1">
      <c r="A96" s="48">
        <v>92</v>
      </c>
      <c r="B96" s="49" t="s">
        <v>605</v>
      </c>
      <c r="C96" s="49" t="s">
        <v>606</v>
      </c>
      <c r="D96" s="50" t="s">
        <v>126</v>
      </c>
      <c r="E96" s="49" t="s">
        <v>100</v>
      </c>
      <c r="F96" s="51" t="s">
        <v>607</v>
      </c>
      <c r="G96" s="51" t="s">
        <v>608</v>
      </c>
      <c r="H96" s="13" t="str">
        <f t="shared" si="6"/>
        <v>4.30/km</v>
      </c>
      <c r="I96" s="4">
        <f t="shared" si="7"/>
        <v>0.007685185185185191</v>
      </c>
      <c r="J96" s="4">
        <f t="shared" si="3"/>
        <v>0.007685185185185191</v>
      </c>
    </row>
    <row r="97" spans="1:10" ht="15" customHeight="1">
      <c r="A97" s="48">
        <v>93</v>
      </c>
      <c r="B97" s="49" t="s">
        <v>609</v>
      </c>
      <c r="C97" s="49" t="s">
        <v>36</v>
      </c>
      <c r="D97" s="50" t="s">
        <v>138</v>
      </c>
      <c r="E97" s="49" t="s">
        <v>170</v>
      </c>
      <c r="F97" s="51" t="s">
        <v>610</v>
      </c>
      <c r="G97" s="51" t="s">
        <v>611</v>
      </c>
      <c r="H97" s="13" t="str">
        <f t="shared" si="6"/>
        <v>4.31/km</v>
      </c>
      <c r="I97" s="4">
        <f t="shared" si="7"/>
        <v>0.007766203703703706</v>
      </c>
      <c r="J97" s="4">
        <f t="shared" si="3"/>
        <v>0.0030324074074074073</v>
      </c>
    </row>
    <row r="98" spans="1:10" ht="15" customHeight="1">
      <c r="A98" s="48">
        <v>94</v>
      </c>
      <c r="B98" s="49" t="s">
        <v>612</v>
      </c>
      <c r="C98" s="49" t="s">
        <v>59</v>
      </c>
      <c r="D98" s="50" t="s">
        <v>161</v>
      </c>
      <c r="E98" s="49" t="s">
        <v>253</v>
      </c>
      <c r="F98" s="51" t="s">
        <v>613</v>
      </c>
      <c r="G98" s="51" t="s">
        <v>614</v>
      </c>
      <c r="H98" s="13" t="str">
        <f t="shared" si="6"/>
        <v>4.33/km</v>
      </c>
      <c r="I98" s="4">
        <f t="shared" si="7"/>
        <v>0.007997685185185188</v>
      </c>
      <c r="J98" s="4">
        <f t="shared" si="3"/>
        <v>0.0026620370370370357</v>
      </c>
    </row>
    <row r="99" spans="1:10" ht="15" customHeight="1">
      <c r="A99" s="48">
        <v>95</v>
      </c>
      <c r="B99" s="49" t="s">
        <v>615</v>
      </c>
      <c r="C99" s="49" t="s">
        <v>20</v>
      </c>
      <c r="D99" s="50" t="s">
        <v>137</v>
      </c>
      <c r="E99" s="49" t="s">
        <v>130</v>
      </c>
      <c r="F99" s="51" t="s">
        <v>616</v>
      </c>
      <c r="G99" s="51" t="s">
        <v>617</v>
      </c>
      <c r="H99" s="13" t="str">
        <f t="shared" si="6"/>
        <v>4.32/km</v>
      </c>
      <c r="I99" s="4">
        <f t="shared" si="7"/>
        <v>0.007962962962962963</v>
      </c>
      <c r="J99" s="4">
        <f t="shared" si="3"/>
        <v>0.003912037037037037</v>
      </c>
    </row>
    <row r="100" spans="1:10" ht="15" customHeight="1">
      <c r="A100" s="48">
        <v>96</v>
      </c>
      <c r="B100" s="49" t="s">
        <v>618</v>
      </c>
      <c r="C100" s="49" t="s">
        <v>110</v>
      </c>
      <c r="D100" s="50" t="s">
        <v>161</v>
      </c>
      <c r="E100" s="49" t="s">
        <v>363</v>
      </c>
      <c r="F100" s="51" t="s">
        <v>619</v>
      </c>
      <c r="G100" s="51" t="s">
        <v>617</v>
      </c>
      <c r="H100" s="13" t="str">
        <f t="shared" si="6"/>
        <v>4.32/km</v>
      </c>
      <c r="I100" s="4">
        <f t="shared" si="7"/>
        <v>0.007962962962962963</v>
      </c>
      <c r="J100" s="4">
        <f t="shared" si="3"/>
        <v>0.0026273148148148115</v>
      </c>
    </row>
    <row r="101" spans="1:10" ht="15" customHeight="1">
      <c r="A101" s="48">
        <v>97</v>
      </c>
      <c r="B101" s="49" t="s">
        <v>620</v>
      </c>
      <c r="C101" s="49" t="s">
        <v>621</v>
      </c>
      <c r="D101" s="50" t="s">
        <v>154</v>
      </c>
      <c r="E101" s="49" t="s">
        <v>187</v>
      </c>
      <c r="F101" s="51" t="s">
        <v>622</v>
      </c>
      <c r="G101" s="51" t="s">
        <v>623</v>
      </c>
      <c r="H101" s="13" t="str">
        <f t="shared" si="6"/>
        <v>4.29/km</v>
      </c>
      <c r="I101" s="4">
        <f t="shared" si="7"/>
        <v>0.007627314814814816</v>
      </c>
      <c r="J101" s="4">
        <f t="shared" si="3"/>
        <v>0.002199074074074072</v>
      </c>
    </row>
    <row r="102" spans="1:10" ht="15" customHeight="1">
      <c r="A102" s="48">
        <v>98</v>
      </c>
      <c r="B102" s="49" t="s">
        <v>624</v>
      </c>
      <c r="C102" s="49" t="s">
        <v>625</v>
      </c>
      <c r="D102" s="50" t="s">
        <v>144</v>
      </c>
      <c r="E102" s="49" t="s">
        <v>140</v>
      </c>
      <c r="F102" s="51" t="s">
        <v>626</v>
      </c>
      <c r="G102" s="51" t="s">
        <v>627</v>
      </c>
      <c r="H102" s="13" t="str">
        <f aca="true" t="shared" si="8" ref="H102:H165">TEXT(INT((HOUR(G102)*3600+MINUTE(G102)*60+SECOND(G102))/$J$3/60),"0")&amp;"."&amp;TEXT(MOD((HOUR(G102)*3600+MINUTE(G102)*60+SECOND(G102))/$J$3,60),"00")&amp;"/km"</f>
        <v>4.34/km</v>
      </c>
      <c r="I102" s="4">
        <f aca="true" t="shared" si="9" ref="I102:I165">G102-$G$5</f>
        <v>0.008101851851851857</v>
      </c>
      <c r="J102" s="4">
        <f t="shared" si="3"/>
        <v>0.002812500000000006</v>
      </c>
    </row>
    <row r="103" spans="1:10" ht="15" customHeight="1">
      <c r="A103" s="48">
        <v>99</v>
      </c>
      <c r="B103" s="49" t="s">
        <v>290</v>
      </c>
      <c r="C103" s="49" t="s">
        <v>12</v>
      </c>
      <c r="D103" s="50" t="s">
        <v>122</v>
      </c>
      <c r="E103" s="49" t="s">
        <v>125</v>
      </c>
      <c r="F103" s="51" t="s">
        <v>628</v>
      </c>
      <c r="G103" s="51" t="s">
        <v>629</v>
      </c>
      <c r="H103" s="13" t="str">
        <f t="shared" si="8"/>
        <v>4.34/km</v>
      </c>
      <c r="I103" s="4">
        <f t="shared" si="9"/>
        <v>0.008125000000000004</v>
      </c>
      <c r="J103" s="4">
        <f t="shared" si="3"/>
        <v>0.008032407407407408</v>
      </c>
    </row>
    <row r="104" spans="1:10" ht="15" customHeight="1">
      <c r="A104" s="48">
        <v>100</v>
      </c>
      <c r="B104" s="49" t="s">
        <v>327</v>
      </c>
      <c r="C104" s="49" t="s">
        <v>90</v>
      </c>
      <c r="D104" s="50" t="s">
        <v>120</v>
      </c>
      <c r="E104" s="49" t="s">
        <v>105</v>
      </c>
      <c r="F104" s="51" t="s">
        <v>628</v>
      </c>
      <c r="G104" s="51" t="s">
        <v>607</v>
      </c>
      <c r="H104" s="13" t="str">
        <f t="shared" si="8"/>
        <v>4.32/km</v>
      </c>
      <c r="I104" s="4">
        <f t="shared" si="9"/>
        <v>0.007939814814814816</v>
      </c>
      <c r="J104" s="4">
        <f t="shared" si="3"/>
        <v>0.007060185185185183</v>
      </c>
    </row>
    <row r="105" spans="1:10" ht="15" customHeight="1">
      <c r="A105" s="48">
        <v>101</v>
      </c>
      <c r="B105" s="49" t="s">
        <v>630</v>
      </c>
      <c r="C105" s="49" t="s">
        <v>62</v>
      </c>
      <c r="D105" s="50" t="s">
        <v>138</v>
      </c>
      <c r="E105" s="49" t="s">
        <v>105</v>
      </c>
      <c r="F105" s="51" t="s">
        <v>631</v>
      </c>
      <c r="G105" s="51" t="s">
        <v>628</v>
      </c>
      <c r="H105" s="13" t="str">
        <f t="shared" si="8"/>
        <v>4.35/km</v>
      </c>
      <c r="I105" s="4">
        <f t="shared" si="9"/>
        <v>0.008287037037037037</v>
      </c>
      <c r="J105" s="4">
        <f t="shared" si="3"/>
        <v>0.0035532407407407388</v>
      </c>
    </row>
    <row r="106" spans="1:10" ht="15" customHeight="1">
      <c r="A106" s="48">
        <v>102</v>
      </c>
      <c r="B106" s="49" t="s">
        <v>632</v>
      </c>
      <c r="C106" s="49" t="s">
        <v>169</v>
      </c>
      <c r="D106" s="50" t="s">
        <v>154</v>
      </c>
      <c r="E106" s="49" t="s">
        <v>105</v>
      </c>
      <c r="F106" s="51" t="s">
        <v>631</v>
      </c>
      <c r="G106" s="51" t="s">
        <v>633</v>
      </c>
      <c r="H106" s="13" t="str">
        <f t="shared" si="8"/>
        <v>4.35/km</v>
      </c>
      <c r="I106" s="4">
        <f t="shared" si="9"/>
        <v>0.008275462962962967</v>
      </c>
      <c r="J106" s="4">
        <f t="shared" si="3"/>
        <v>0.002847222222222223</v>
      </c>
    </row>
    <row r="107" spans="1:10" ht="15" customHeight="1">
      <c r="A107" s="48">
        <v>103</v>
      </c>
      <c r="B107" s="49" t="s">
        <v>164</v>
      </c>
      <c r="C107" s="49" t="s">
        <v>33</v>
      </c>
      <c r="D107" s="50" t="s">
        <v>126</v>
      </c>
      <c r="E107" s="49" t="s">
        <v>259</v>
      </c>
      <c r="F107" s="51" t="s">
        <v>634</v>
      </c>
      <c r="G107" s="51" t="s">
        <v>635</v>
      </c>
      <c r="H107" s="13" t="str">
        <f t="shared" si="8"/>
        <v>4.33/km</v>
      </c>
      <c r="I107" s="4">
        <f t="shared" si="9"/>
        <v>0.008043981481481482</v>
      </c>
      <c r="J107" s="4">
        <f t="shared" si="3"/>
        <v>0.008043981481481482</v>
      </c>
    </row>
    <row r="108" spans="1:10" ht="15" customHeight="1">
      <c r="A108" s="48">
        <v>104</v>
      </c>
      <c r="B108" s="49" t="s">
        <v>636</v>
      </c>
      <c r="C108" s="49" t="s">
        <v>57</v>
      </c>
      <c r="D108" s="50" t="s">
        <v>122</v>
      </c>
      <c r="E108" s="49" t="s">
        <v>142</v>
      </c>
      <c r="F108" s="51" t="s">
        <v>637</v>
      </c>
      <c r="G108" s="51" t="s">
        <v>638</v>
      </c>
      <c r="H108" s="13" t="str">
        <f t="shared" si="8"/>
        <v>4.36/km</v>
      </c>
      <c r="I108" s="4">
        <f t="shared" si="9"/>
        <v>0.008379629629629633</v>
      </c>
      <c r="J108" s="4">
        <f t="shared" si="3"/>
        <v>0.008287037037037037</v>
      </c>
    </row>
    <row r="109" spans="1:10" ht="15" customHeight="1">
      <c r="A109" s="48">
        <v>105</v>
      </c>
      <c r="B109" s="49" t="s">
        <v>639</v>
      </c>
      <c r="C109" s="49" t="s">
        <v>66</v>
      </c>
      <c r="D109" s="50" t="s">
        <v>137</v>
      </c>
      <c r="E109" s="49" t="s">
        <v>105</v>
      </c>
      <c r="F109" s="51" t="s">
        <v>640</v>
      </c>
      <c r="G109" s="51" t="s">
        <v>641</v>
      </c>
      <c r="H109" s="13" t="str">
        <f t="shared" si="8"/>
        <v>4.36/km</v>
      </c>
      <c r="I109" s="4">
        <f t="shared" si="9"/>
        <v>0.008356481481481486</v>
      </c>
      <c r="J109" s="4">
        <f t="shared" si="3"/>
        <v>0.004305555555555559</v>
      </c>
    </row>
    <row r="110" spans="1:10" ht="15" customHeight="1">
      <c r="A110" s="48">
        <v>106</v>
      </c>
      <c r="B110" s="49" t="s">
        <v>642</v>
      </c>
      <c r="C110" s="49" t="s">
        <v>643</v>
      </c>
      <c r="D110" s="50" t="s">
        <v>154</v>
      </c>
      <c r="E110" s="49" t="s">
        <v>238</v>
      </c>
      <c r="F110" s="51" t="s">
        <v>644</v>
      </c>
      <c r="G110" s="51" t="s">
        <v>645</v>
      </c>
      <c r="H110" s="13" t="str">
        <f t="shared" si="8"/>
        <v>4.38/km</v>
      </c>
      <c r="I110" s="4">
        <f t="shared" si="9"/>
        <v>0.008611111111111118</v>
      </c>
      <c r="J110" s="4">
        <f t="shared" si="3"/>
        <v>0.003182870370370374</v>
      </c>
    </row>
    <row r="111" spans="1:10" ht="15" customHeight="1">
      <c r="A111" s="48">
        <v>107</v>
      </c>
      <c r="B111" s="49" t="s">
        <v>206</v>
      </c>
      <c r="C111" s="49" t="s">
        <v>15</v>
      </c>
      <c r="D111" s="50" t="s">
        <v>138</v>
      </c>
      <c r="E111" s="49" t="s">
        <v>108</v>
      </c>
      <c r="F111" s="51" t="s">
        <v>646</v>
      </c>
      <c r="G111" s="51" t="s">
        <v>647</v>
      </c>
      <c r="H111" s="13" t="str">
        <f t="shared" si="8"/>
        <v>4.39/km</v>
      </c>
      <c r="I111" s="4">
        <f t="shared" si="9"/>
        <v>0.008668981481481482</v>
      </c>
      <c r="J111" s="4">
        <f t="shared" si="3"/>
        <v>0.003935185185185184</v>
      </c>
    </row>
    <row r="112" spans="1:10" ht="15" customHeight="1">
      <c r="A112" s="48">
        <v>108</v>
      </c>
      <c r="B112" s="49" t="s">
        <v>648</v>
      </c>
      <c r="C112" s="49" t="s">
        <v>41</v>
      </c>
      <c r="D112" s="50" t="s">
        <v>119</v>
      </c>
      <c r="E112" s="49" t="s">
        <v>253</v>
      </c>
      <c r="F112" s="51" t="s">
        <v>649</v>
      </c>
      <c r="G112" s="51" t="s">
        <v>650</v>
      </c>
      <c r="H112" s="13" t="str">
        <f t="shared" si="8"/>
        <v>4.39/km</v>
      </c>
      <c r="I112" s="4">
        <f t="shared" si="9"/>
        <v>0.008773148148148145</v>
      </c>
      <c r="J112" s="4">
        <f t="shared" si="3"/>
        <v>0.0083912037037037</v>
      </c>
    </row>
    <row r="113" spans="1:10" ht="15" customHeight="1">
      <c r="A113" s="48">
        <v>109</v>
      </c>
      <c r="B113" s="49" t="s">
        <v>651</v>
      </c>
      <c r="C113" s="49" t="s">
        <v>19</v>
      </c>
      <c r="D113" s="50" t="s">
        <v>126</v>
      </c>
      <c r="E113" s="49" t="s">
        <v>124</v>
      </c>
      <c r="F113" s="51" t="s">
        <v>652</v>
      </c>
      <c r="G113" s="51" t="s">
        <v>653</v>
      </c>
      <c r="H113" s="13" t="str">
        <f t="shared" si="8"/>
        <v>4.40/km</v>
      </c>
      <c r="I113" s="4">
        <f t="shared" si="9"/>
        <v>0.008854166666666666</v>
      </c>
      <c r="J113" s="4">
        <f t="shared" si="3"/>
        <v>0.008854166666666666</v>
      </c>
    </row>
    <row r="114" spans="1:10" ht="15" customHeight="1">
      <c r="A114" s="48">
        <v>110</v>
      </c>
      <c r="B114" s="49" t="s">
        <v>343</v>
      </c>
      <c r="C114" s="49" t="s">
        <v>35</v>
      </c>
      <c r="D114" s="50" t="s">
        <v>122</v>
      </c>
      <c r="E114" s="49" t="s">
        <v>99</v>
      </c>
      <c r="F114" s="51" t="s">
        <v>654</v>
      </c>
      <c r="G114" s="51" t="s">
        <v>655</v>
      </c>
      <c r="H114" s="13" t="str">
        <f t="shared" si="8"/>
        <v>4.38/km</v>
      </c>
      <c r="I114" s="4">
        <f t="shared" si="9"/>
        <v>0.008645833333333335</v>
      </c>
      <c r="J114" s="4">
        <f t="shared" si="3"/>
        <v>0.00855324074074074</v>
      </c>
    </row>
    <row r="115" spans="1:10" ht="15" customHeight="1">
      <c r="A115" s="48">
        <v>111</v>
      </c>
      <c r="B115" s="49" t="s">
        <v>656</v>
      </c>
      <c r="C115" s="49" t="s">
        <v>109</v>
      </c>
      <c r="D115" s="50" t="s">
        <v>121</v>
      </c>
      <c r="E115" s="49" t="s">
        <v>99</v>
      </c>
      <c r="F115" s="51" t="s">
        <v>657</v>
      </c>
      <c r="G115" s="51" t="s">
        <v>658</v>
      </c>
      <c r="H115" s="13" t="str">
        <f t="shared" si="8"/>
        <v>4.38/km</v>
      </c>
      <c r="I115" s="4">
        <f t="shared" si="9"/>
        <v>0.008657407407407409</v>
      </c>
      <c r="J115" s="4">
        <f t="shared" si="3"/>
        <v>0.005462962962962965</v>
      </c>
    </row>
    <row r="116" spans="1:10" ht="15" customHeight="1">
      <c r="A116" s="48">
        <v>112</v>
      </c>
      <c r="B116" s="49" t="s">
        <v>659</v>
      </c>
      <c r="C116" s="49" t="s">
        <v>88</v>
      </c>
      <c r="D116" s="50" t="s">
        <v>126</v>
      </c>
      <c r="E116" s="49" t="s">
        <v>124</v>
      </c>
      <c r="F116" s="51" t="s">
        <v>657</v>
      </c>
      <c r="G116" s="51" t="s">
        <v>649</v>
      </c>
      <c r="H116" s="13" t="str">
        <f t="shared" si="8"/>
        <v>4.40/km</v>
      </c>
      <c r="I116" s="4">
        <f t="shared" si="9"/>
        <v>0.00887731481481482</v>
      </c>
      <c r="J116" s="4">
        <f t="shared" si="3"/>
        <v>0.00887731481481482</v>
      </c>
    </row>
    <row r="117" spans="1:10" ht="15" customHeight="1">
      <c r="A117" s="48">
        <v>113</v>
      </c>
      <c r="B117" s="49" t="s">
        <v>115</v>
      </c>
      <c r="C117" s="49" t="s">
        <v>76</v>
      </c>
      <c r="D117" s="50" t="s">
        <v>121</v>
      </c>
      <c r="E117" s="49" t="s">
        <v>130</v>
      </c>
      <c r="F117" s="51" t="s">
        <v>660</v>
      </c>
      <c r="G117" s="51" t="s">
        <v>661</v>
      </c>
      <c r="H117" s="13" t="str">
        <f t="shared" si="8"/>
        <v>4.40/km</v>
      </c>
      <c r="I117" s="4">
        <f t="shared" si="9"/>
        <v>0.008865740740740747</v>
      </c>
      <c r="J117" s="4">
        <f t="shared" si="3"/>
        <v>0.005671296296296303</v>
      </c>
    </row>
    <row r="118" spans="1:10" ht="15" customHeight="1">
      <c r="A118" s="48">
        <v>114</v>
      </c>
      <c r="B118" s="49" t="s">
        <v>662</v>
      </c>
      <c r="C118" s="49" t="s">
        <v>93</v>
      </c>
      <c r="D118" s="50" t="s">
        <v>137</v>
      </c>
      <c r="E118" s="49" t="s">
        <v>180</v>
      </c>
      <c r="F118" s="51" t="s">
        <v>663</v>
      </c>
      <c r="G118" s="51" t="s">
        <v>664</v>
      </c>
      <c r="H118" s="13" t="str">
        <f t="shared" si="8"/>
        <v>4.42/km</v>
      </c>
      <c r="I118" s="4">
        <f t="shared" si="9"/>
        <v>0.009027777777777777</v>
      </c>
      <c r="J118" s="4">
        <f t="shared" si="3"/>
        <v>0.00497685185185185</v>
      </c>
    </row>
    <row r="119" spans="1:10" ht="15" customHeight="1">
      <c r="A119" s="48">
        <v>115</v>
      </c>
      <c r="B119" s="49" t="s">
        <v>665</v>
      </c>
      <c r="C119" s="49" t="s">
        <v>360</v>
      </c>
      <c r="D119" s="50" t="s">
        <v>154</v>
      </c>
      <c r="E119" s="49" t="s">
        <v>141</v>
      </c>
      <c r="F119" s="51" t="s">
        <v>666</v>
      </c>
      <c r="G119" s="51" t="s">
        <v>664</v>
      </c>
      <c r="H119" s="13" t="str">
        <f t="shared" si="8"/>
        <v>4.42/km</v>
      </c>
      <c r="I119" s="4">
        <f t="shared" si="9"/>
        <v>0.009027777777777777</v>
      </c>
      <c r="J119" s="4">
        <f t="shared" si="3"/>
        <v>0.003599537037037033</v>
      </c>
    </row>
    <row r="120" spans="1:10" ht="15" customHeight="1">
      <c r="A120" s="48">
        <v>116</v>
      </c>
      <c r="B120" s="49" t="s">
        <v>667</v>
      </c>
      <c r="C120" s="49" t="s">
        <v>50</v>
      </c>
      <c r="D120" s="50" t="s">
        <v>137</v>
      </c>
      <c r="E120" s="49" t="s">
        <v>238</v>
      </c>
      <c r="F120" s="51" t="s">
        <v>668</v>
      </c>
      <c r="G120" s="51" t="s">
        <v>669</v>
      </c>
      <c r="H120" s="13" t="str">
        <f t="shared" si="8"/>
        <v>4.45/km</v>
      </c>
      <c r="I120" s="4">
        <f t="shared" si="9"/>
        <v>0.009409722222222226</v>
      </c>
      <c r="J120" s="4">
        <f t="shared" si="3"/>
        <v>0.005358796296296299</v>
      </c>
    </row>
    <row r="121" spans="1:10" ht="15" customHeight="1">
      <c r="A121" s="48">
        <v>117</v>
      </c>
      <c r="B121" s="49" t="s">
        <v>670</v>
      </c>
      <c r="C121" s="49" t="s">
        <v>27</v>
      </c>
      <c r="D121" s="50" t="s">
        <v>122</v>
      </c>
      <c r="E121" s="49" t="s">
        <v>130</v>
      </c>
      <c r="F121" s="51" t="s">
        <v>671</v>
      </c>
      <c r="G121" s="51" t="s">
        <v>672</v>
      </c>
      <c r="H121" s="13" t="str">
        <f t="shared" si="8"/>
        <v>4.43/km</v>
      </c>
      <c r="I121" s="4">
        <f t="shared" si="9"/>
        <v>0.00917824074074074</v>
      </c>
      <c r="J121" s="4">
        <f t="shared" si="3"/>
        <v>0.009085648148148145</v>
      </c>
    </row>
    <row r="122" spans="1:10" ht="15" customHeight="1">
      <c r="A122" s="48">
        <v>118</v>
      </c>
      <c r="B122" s="49" t="s">
        <v>673</v>
      </c>
      <c r="C122" s="49" t="s">
        <v>186</v>
      </c>
      <c r="D122" s="50" t="s">
        <v>126</v>
      </c>
      <c r="E122" s="49" t="s">
        <v>134</v>
      </c>
      <c r="F122" s="51" t="s">
        <v>674</v>
      </c>
      <c r="G122" s="51" t="s">
        <v>674</v>
      </c>
      <c r="H122" s="13" t="str">
        <f t="shared" si="8"/>
        <v>4.46/km</v>
      </c>
      <c r="I122" s="4">
        <f t="shared" si="9"/>
        <v>0.009548611111111108</v>
      </c>
      <c r="J122" s="4">
        <f t="shared" si="3"/>
        <v>0.009548611111111108</v>
      </c>
    </row>
    <row r="123" spans="1:10" ht="15" customHeight="1">
      <c r="A123" s="48">
        <v>119</v>
      </c>
      <c r="B123" s="49" t="s">
        <v>158</v>
      </c>
      <c r="C123" s="49" t="s">
        <v>675</v>
      </c>
      <c r="D123" s="50" t="s">
        <v>121</v>
      </c>
      <c r="E123" s="49" t="s">
        <v>141</v>
      </c>
      <c r="F123" s="51" t="s">
        <v>676</v>
      </c>
      <c r="G123" s="51" t="s">
        <v>677</v>
      </c>
      <c r="H123" s="13" t="str">
        <f t="shared" si="8"/>
        <v>4.43/km</v>
      </c>
      <c r="I123" s="4">
        <f t="shared" si="9"/>
        <v>0.009166666666666667</v>
      </c>
      <c r="J123" s="4">
        <f t="shared" si="3"/>
        <v>0.0059722222222222225</v>
      </c>
    </row>
    <row r="124" spans="1:10" ht="15" customHeight="1">
      <c r="A124" s="48">
        <v>120</v>
      </c>
      <c r="B124" s="49" t="s">
        <v>678</v>
      </c>
      <c r="C124" s="49" t="s">
        <v>13</v>
      </c>
      <c r="D124" s="50" t="s">
        <v>120</v>
      </c>
      <c r="E124" s="49" t="s">
        <v>130</v>
      </c>
      <c r="F124" s="51" t="s">
        <v>679</v>
      </c>
      <c r="G124" s="51" t="s">
        <v>680</v>
      </c>
      <c r="H124" s="13" t="str">
        <f t="shared" si="8"/>
        <v>4.42/km</v>
      </c>
      <c r="I124" s="4">
        <f t="shared" si="9"/>
        <v>0.009016203703703703</v>
      </c>
      <c r="J124" s="4">
        <f t="shared" si="3"/>
        <v>0.00813657407407407</v>
      </c>
    </row>
    <row r="125" spans="1:10" ht="15" customHeight="1">
      <c r="A125" s="48">
        <v>121</v>
      </c>
      <c r="B125" s="49" t="s">
        <v>681</v>
      </c>
      <c r="C125" s="49" t="s">
        <v>29</v>
      </c>
      <c r="D125" s="50" t="s">
        <v>119</v>
      </c>
      <c r="E125" s="49" t="s">
        <v>205</v>
      </c>
      <c r="F125" s="51" t="s">
        <v>682</v>
      </c>
      <c r="G125" s="51" t="s">
        <v>683</v>
      </c>
      <c r="H125" s="13" t="str">
        <f t="shared" si="8"/>
        <v>4.37/km</v>
      </c>
      <c r="I125" s="4">
        <f t="shared" si="9"/>
        <v>0.008483796296296295</v>
      </c>
      <c r="J125" s="4">
        <f t="shared" si="3"/>
        <v>0.00810185185185185</v>
      </c>
    </row>
    <row r="126" spans="1:10" ht="15" customHeight="1">
      <c r="A126" s="48">
        <v>122</v>
      </c>
      <c r="B126" s="49" t="s">
        <v>684</v>
      </c>
      <c r="C126" s="49" t="s">
        <v>685</v>
      </c>
      <c r="D126" s="50" t="s">
        <v>150</v>
      </c>
      <c r="E126" s="49" t="s">
        <v>133</v>
      </c>
      <c r="F126" s="51" t="s">
        <v>686</v>
      </c>
      <c r="G126" s="51" t="s">
        <v>687</v>
      </c>
      <c r="H126" s="13" t="str">
        <f t="shared" si="8"/>
        <v>4.46/km</v>
      </c>
      <c r="I126" s="4">
        <f t="shared" si="9"/>
        <v>0.009513888888888895</v>
      </c>
      <c r="J126" s="4">
        <f t="shared" si="3"/>
        <v>0.0029398148148148187</v>
      </c>
    </row>
    <row r="127" spans="1:10" ht="15" customHeight="1">
      <c r="A127" s="48">
        <v>123</v>
      </c>
      <c r="B127" s="49" t="s">
        <v>688</v>
      </c>
      <c r="C127" s="49" t="s">
        <v>689</v>
      </c>
      <c r="D127" s="50" t="s">
        <v>121</v>
      </c>
      <c r="E127" s="49" t="s">
        <v>108</v>
      </c>
      <c r="F127" s="51" t="s">
        <v>690</v>
      </c>
      <c r="G127" s="51" t="s">
        <v>691</v>
      </c>
      <c r="H127" s="13" t="str">
        <f t="shared" si="8"/>
        <v>4.43/km</v>
      </c>
      <c r="I127" s="4">
        <f t="shared" si="9"/>
        <v>0.009155092592592593</v>
      </c>
      <c r="J127" s="4">
        <f t="shared" si="3"/>
        <v>0.005960648148148149</v>
      </c>
    </row>
    <row r="128" spans="1:10" ht="15" customHeight="1">
      <c r="A128" s="48">
        <v>124</v>
      </c>
      <c r="B128" s="49" t="s">
        <v>167</v>
      </c>
      <c r="C128" s="49" t="s">
        <v>211</v>
      </c>
      <c r="D128" s="50" t="s">
        <v>131</v>
      </c>
      <c r="E128" s="49" t="s">
        <v>100</v>
      </c>
      <c r="F128" s="51" t="s">
        <v>692</v>
      </c>
      <c r="G128" s="51" t="s">
        <v>682</v>
      </c>
      <c r="H128" s="13" t="str">
        <f t="shared" si="8"/>
        <v>4.48/km</v>
      </c>
      <c r="I128" s="4">
        <f t="shared" si="9"/>
        <v>0.009710648148148152</v>
      </c>
      <c r="J128" s="4">
        <f t="shared" si="3"/>
        <v>0.0037152777777777826</v>
      </c>
    </row>
    <row r="129" spans="1:10" ht="15" customHeight="1">
      <c r="A129" s="48">
        <v>125</v>
      </c>
      <c r="B129" s="49" t="s">
        <v>73</v>
      </c>
      <c r="C129" s="49" t="s">
        <v>693</v>
      </c>
      <c r="D129" s="50" t="s">
        <v>131</v>
      </c>
      <c r="E129" s="49" t="s">
        <v>112</v>
      </c>
      <c r="F129" s="51" t="s">
        <v>692</v>
      </c>
      <c r="G129" s="51" t="s">
        <v>682</v>
      </c>
      <c r="H129" s="13" t="str">
        <f t="shared" si="8"/>
        <v>4.48/km</v>
      </c>
      <c r="I129" s="4">
        <f t="shared" si="9"/>
        <v>0.009710648148148152</v>
      </c>
      <c r="J129" s="4">
        <f t="shared" si="3"/>
        <v>0.0037152777777777826</v>
      </c>
    </row>
    <row r="130" spans="1:10" ht="15" customHeight="1">
      <c r="A130" s="48">
        <v>126</v>
      </c>
      <c r="B130" s="49" t="s">
        <v>694</v>
      </c>
      <c r="C130" s="49" t="s">
        <v>81</v>
      </c>
      <c r="D130" s="50" t="s">
        <v>137</v>
      </c>
      <c r="E130" s="49" t="s">
        <v>278</v>
      </c>
      <c r="F130" s="51" t="s">
        <v>695</v>
      </c>
      <c r="G130" s="51" t="s">
        <v>696</v>
      </c>
      <c r="H130" s="13" t="str">
        <f t="shared" si="8"/>
        <v>4.47/km</v>
      </c>
      <c r="I130" s="4">
        <f t="shared" si="9"/>
        <v>0.009618055555555557</v>
      </c>
      <c r="J130" s="4">
        <f t="shared" si="3"/>
        <v>0.00556712962962963</v>
      </c>
    </row>
    <row r="131" spans="1:10" ht="15" customHeight="1">
      <c r="A131" s="48">
        <v>127</v>
      </c>
      <c r="B131" s="49" t="s">
        <v>697</v>
      </c>
      <c r="C131" s="49" t="s">
        <v>102</v>
      </c>
      <c r="D131" s="50" t="s">
        <v>121</v>
      </c>
      <c r="E131" s="49" t="s">
        <v>163</v>
      </c>
      <c r="F131" s="51" t="s">
        <v>698</v>
      </c>
      <c r="G131" s="51" t="s">
        <v>699</v>
      </c>
      <c r="H131" s="13" t="str">
        <f t="shared" si="8"/>
        <v>4.47/km</v>
      </c>
      <c r="I131" s="4">
        <f t="shared" si="9"/>
        <v>0.00959490740740741</v>
      </c>
      <c r="J131" s="4">
        <f t="shared" si="3"/>
        <v>0.0064004629629629654</v>
      </c>
    </row>
    <row r="132" spans="1:10" ht="15" customHeight="1">
      <c r="A132" s="48">
        <v>128</v>
      </c>
      <c r="B132" s="49" t="s">
        <v>700</v>
      </c>
      <c r="C132" s="49" t="s">
        <v>31</v>
      </c>
      <c r="D132" s="50" t="s">
        <v>122</v>
      </c>
      <c r="E132" s="49" t="s">
        <v>236</v>
      </c>
      <c r="F132" s="51" t="s">
        <v>701</v>
      </c>
      <c r="G132" s="51" t="s">
        <v>702</v>
      </c>
      <c r="H132" s="13" t="str">
        <f t="shared" si="8"/>
        <v>4.46/km</v>
      </c>
      <c r="I132" s="4">
        <f t="shared" si="9"/>
        <v>0.009537037037037042</v>
      </c>
      <c r="J132" s="4">
        <f t="shared" si="3"/>
        <v>0.009444444444444446</v>
      </c>
    </row>
    <row r="133" spans="1:10" ht="15" customHeight="1">
      <c r="A133" s="48">
        <v>129</v>
      </c>
      <c r="B133" s="49" t="s">
        <v>703</v>
      </c>
      <c r="C133" s="49" t="s">
        <v>22</v>
      </c>
      <c r="D133" s="50" t="s">
        <v>121</v>
      </c>
      <c r="E133" s="49" t="s">
        <v>259</v>
      </c>
      <c r="F133" s="51" t="s">
        <v>704</v>
      </c>
      <c r="G133" s="51" t="s">
        <v>705</v>
      </c>
      <c r="H133" s="13" t="str">
        <f t="shared" si="8"/>
        <v>4.50/km</v>
      </c>
      <c r="I133" s="4">
        <f t="shared" si="9"/>
        <v>0.009930555555555557</v>
      </c>
      <c r="J133" s="4">
        <f aca="true" t="shared" si="10" ref="J133:J196">G133-INDEX($G$5:$G$391,MATCH(D133,$D$5:$D$391,0))</f>
        <v>0.006736111111111113</v>
      </c>
    </row>
    <row r="134" spans="1:10" ht="15" customHeight="1">
      <c r="A134" s="48">
        <v>130</v>
      </c>
      <c r="B134" s="49" t="s">
        <v>706</v>
      </c>
      <c r="C134" s="49" t="s">
        <v>33</v>
      </c>
      <c r="D134" s="50" t="s">
        <v>119</v>
      </c>
      <c r="E134" s="49" t="s">
        <v>253</v>
      </c>
      <c r="F134" s="51" t="s">
        <v>707</v>
      </c>
      <c r="G134" s="51" t="s">
        <v>692</v>
      </c>
      <c r="H134" s="13" t="str">
        <f t="shared" si="8"/>
        <v>4.49/km</v>
      </c>
      <c r="I134" s="4">
        <f t="shared" si="9"/>
        <v>0.009826388888888895</v>
      </c>
      <c r="J134" s="4">
        <f t="shared" si="10"/>
        <v>0.00944444444444445</v>
      </c>
    </row>
    <row r="135" spans="1:10" ht="15" customHeight="1">
      <c r="A135" s="48">
        <v>131</v>
      </c>
      <c r="B135" s="49" t="s">
        <v>708</v>
      </c>
      <c r="C135" s="49" t="s">
        <v>51</v>
      </c>
      <c r="D135" s="50" t="s">
        <v>119</v>
      </c>
      <c r="E135" s="49" t="s">
        <v>253</v>
      </c>
      <c r="F135" s="51" t="s">
        <v>707</v>
      </c>
      <c r="G135" s="51" t="s">
        <v>692</v>
      </c>
      <c r="H135" s="13" t="str">
        <f t="shared" si="8"/>
        <v>4.49/km</v>
      </c>
      <c r="I135" s="4">
        <f t="shared" si="9"/>
        <v>0.009826388888888895</v>
      </c>
      <c r="J135" s="4">
        <f t="shared" si="10"/>
        <v>0.00944444444444445</v>
      </c>
    </row>
    <row r="136" spans="1:10" ht="15" customHeight="1">
      <c r="A136" s="48">
        <v>132</v>
      </c>
      <c r="B136" s="49" t="s">
        <v>709</v>
      </c>
      <c r="C136" s="49" t="s">
        <v>55</v>
      </c>
      <c r="D136" s="50" t="s">
        <v>121</v>
      </c>
      <c r="E136" s="49" t="s">
        <v>159</v>
      </c>
      <c r="F136" s="51" t="s">
        <v>710</v>
      </c>
      <c r="G136" s="51" t="s">
        <v>711</v>
      </c>
      <c r="H136" s="13" t="str">
        <f t="shared" si="8"/>
        <v>4.46/km</v>
      </c>
      <c r="I136" s="4">
        <f t="shared" si="9"/>
        <v>0.009560185185185189</v>
      </c>
      <c r="J136" s="4">
        <f t="shared" si="10"/>
        <v>0.006365740740740745</v>
      </c>
    </row>
    <row r="137" spans="1:10" ht="15" customHeight="1">
      <c r="A137" s="48">
        <v>133</v>
      </c>
      <c r="B137" s="49" t="s">
        <v>323</v>
      </c>
      <c r="C137" s="49" t="s">
        <v>23</v>
      </c>
      <c r="D137" s="50" t="s">
        <v>150</v>
      </c>
      <c r="E137" s="49" t="s">
        <v>159</v>
      </c>
      <c r="F137" s="51" t="s">
        <v>712</v>
      </c>
      <c r="G137" s="51" t="s">
        <v>713</v>
      </c>
      <c r="H137" s="13" t="str">
        <f t="shared" si="8"/>
        <v>4.47/km</v>
      </c>
      <c r="I137" s="4">
        <f t="shared" si="9"/>
        <v>0.009571759259259262</v>
      </c>
      <c r="J137" s="4">
        <f t="shared" si="10"/>
        <v>0.0029976851851851866</v>
      </c>
    </row>
    <row r="138" spans="1:10" ht="15" customHeight="1">
      <c r="A138" s="48">
        <v>134</v>
      </c>
      <c r="B138" s="49" t="s">
        <v>311</v>
      </c>
      <c r="C138" s="49" t="s">
        <v>59</v>
      </c>
      <c r="D138" s="50" t="s">
        <v>150</v>
      </c>
      <c r="E138" s="49" t="s">
        <v>274</v>
      </c>
      <c r="F138" s="51" t="s">
        <v>714</v>
      </c>
      <c r="G138" s="51" t="s">
        <v>701</v>
      </c>
      <c r="H138" s="13" t="str">
        <f t="shared" si="8"/>
        <v>4.50/km</v>
      </c>
      <c r="I138" s="4">
        <f t="shared" si="9"/>
        <v>0.009953703703703704</v>
      </c>
      <c r="J138" s="4">
        <f t="shared" si="10"/>
        <v>0.0033796296296296283</v>
      </c>
    </row>
    <row r="139" spans="1:10" ht="15" customHeight="1">
      <c r="A139" s="48">
        <v>135</v>
      </c>
      <c r="B139" s="49" t="s">
        <v>715</v>
      </c>
      <c r="C139" s="49" t="s">
        <v>57</v>
      </c>
      <c r="D139" s="50" t="s">
        <v>127</v>
      </c>
      <c r="E139" s="49" t="s">
        <v>151</v>
      </c>
      <c r="F139" s="51" t="s">
        <v>716</v>
      </c>
      <c r="G139" s="51" t="s">
        <v>668</v>
      </c>
      <c r="H139" s="13" t="str">
        <f t="shared" si="8"/>
        <v>4.45/km</v>
      </c>
      <c r="I139" s="4">
        <f t="shared" si="9"/>
        <v>0.009444444444444446</v>
      </c>
      <c r="J139" s="4">
        <f t="shared" si="10"/>
        <v>0.008368055555555556</v>
      </c>
    </row>
    <row r="140" spans="1:10" ht="15" customHeight="1">
      <c r="A140" s="48">
        <v>136</v>
      </c>
      <c r="B140" s="49" t="s">
        <v>717</v>
      </c>
      <c r="C140" s="49" t="s">
        <v>14</v>
      </c>
      <c r="D140" s="50" t="s">
        <v>135</v>
      </c>
      <c r="E140" s="49" t="s">
        <v>205</v>
      </c>
      <c r="F140" s="51" t="s">
        <v>718</v>
      </c>
      <c r="G140" s="51" t="s">
        <v>719</v>
      </c>
      <c r="H140" s="13" t="str">
        <f t="shared" si="8"/>
        <v>4.52/km</v>
      </c>
      <c r="I140" s="4">
        <f t="shared" si="9"/>
        <v>0.010162037037037035</v>
      </c>
      <c r="J140" s="4">
        <f t="shared" si="10"/>
        <v>0</v>
      </c>
    </row>
    <row r="141" spans="1:10" ht="15" customHeight="1">
      <c r="A141" s="48">
        <v>137</v>
      </c>
      <c r="B141" s="49" t="s">
        <v>720</v>
      </c>
      <c r="C141" s="49" t="s">
        <v>51</v>
      </c>
      <c r="D141" s="50" t="s">
        <v>138</v>
      </c>
      <c r="E141" s="49" t="s">
        <v>208</v>
      </c>
      <c r="F141" s="51" t="s">
        <v>721</v>
      </c>
      <c r="G141" s="51" t="s">
        <v>712</v>
      </c>
      <c r="H141" s="13" t="str">
        <f t="shared" si="8"/>
        <v>4.51/km</v>
      </c>
      <c r="I141" s="4">
        <f t="shared" si="9"/>
        <v>0.010115740740740741</v>
      </c>
      <c r="J141" s="4">
        <f t="shared" si="10"/>
        <v>0.005381944444444443</v>
      </c>
    </row>
    <row r="142" spans="1:10" ht="15" customHeight="1">
      <c r="A142" s="48">
        <v>138</v>
      </c>
      <c r="B142" s="49" t="s">
        <v>722</v>
      </c>
      <c r="C142" s="49" t="s">
        <v>723</v>
      </c>
      <c r="D142" s="50" t="s">
        <v>126</v>
      </c>
      <c r="E142" s="49" t="s">
        <v>187</v>
      </c>
      <c r="F142" s="51" t="s">
        <v>724</v>
      </c>
      <c r="G142" s="51" t="s">
        <v>679</v>
      </c>
      <c r="H142" s="13" t="str">
        <f t="shared" si="8"/>
        <v>4.48/km</v>
      </c>
      <c r="I142" s="4">
        <f t="shared" si="9"/>
        <v>0.009699074074074072</v>
      </c>
      <c r="J142" s="4">
        <f t="shared" si="10"/>
        <v>0.009699074074074072</v>
      </c>
    </row>
    <row r="143" spans="1:10" ht="15" customHeight="1">
      <c r="A143" s="48">
        <v>139</v>
      </c>
      <c r="B143" s="49" t="s">
        <v>725</v>
      </c>
      <c r="C143" s="49" t="s">
        <v>28</v>
      </c>
      <c r="D143" s="50" t="s">
        <v>126</v>
      </c>
      <c r="E143" s="49" t="s">
        <v>129</v>
      </c>
      <c r="F143" s="51" t="s">
        <v>726</v>
      </c>
      <c r="G143" s="51" t="s">
        <v>696</v>
      </c>
      <c r="H143" s="13" t="str">
        <f t="shared" si="8"/>
        <v>4.47/km</v>
      </c>
      <c r="I143" s="4">
        <f t="shared" si="9"/>
        <v>0.009618055555555557</v>
      </c>
      <c r="J143" s="4">
        <f t="shared" si="10"/>
        <v>0.009618055555555557</v>
      </c>
    </row>
    <row r="144" spans="1:10" ht="15" customHeight="1">
      <c r="A144" s="48">
        <v>140</v>
      </c>
      <c r="B144" s="49" t="s">
        <v>307</v>
      </c>
      <c r="C144" s="49" t="s">
        <v>102</v>
      </c>
      <c r="D144" s="50" t="s">
        <v>137</v>
      </c>
      <c r="E144" s="49" t="s">
        <v>208</v>
      </c>
      <c r="F144" s="51" t="s">
        <v>727</v>
      </c>
      <c r="G144" s="51" t="s">
        <v>698</v>
      </c>
      <c r="H144" s="13" t="str">
        <f t="shared" si="8"/>
        <v>4.49/km</v>
      </c>
      <c r="I144" s="4">
        <f t="shared" si="9"/>
        <v>0.009872685185185182</v>
      </c>
      <c r="J144" s="4">
        <f t="shared" si="10"/>
        <v>0.005821759259259256</v>
      </c>
    </row>
    <row r="145" spans="1:10" ht="15" customHeight="1">
      <c r="A145" s="48">
        <v>141</v>
      </c>
      <c r="B145" s="49" t="s">
        <v>728</v>
      </c>
      <c r="C145" s="49" t="s">
        <v>37</v>
      </c>
      <c r="D145" s="50" t="s">
        <v>120</v>
      </c>
      <c r="E145" s="49" t="s">
        <v>129</v>
      </c>
      <c r="F145" s="51" t="s">
        <v>729</v>
      </c>
      <c r="G145" s="51" t="s">
        <v>730</v>
      </c>
      <c r="H145" s="13" t="str">
        <f t="shared" si="8"/>
        <v>4.55/km</v>
      </c>
      <c r="I145" s="4">
        <f t="shared" si="9"/>
        <v>0.010486111111111116</v>
      </c>
      <c r="J145" s="4">
        <f t="shared" si="10"/>
        <v>0.009606481481481483</v>
      </c>
    </row>
    <row r="146" spans="1:10" ht="15" customHeight="1">
      <c r="A146" s="48">
        <v>142</v>
      </c>
      <c r="B146" s="49" t="s">
        <v>321</v>
      </c>
      <c r="C146" s="49" t="s">
        <v>20</v>
      </c>
      <c r="D146" s="50" t="s">
        <v>122</v>
      </c>
      <c r="E146" s="49" t="s">
        <v>130</v>
      </c>
      <c r="F146" s="51" t="s">
        <v>731</v>
      </c>
      <c r="G146" s="51" t="s">
        <v>701</v>
      </c>
      <c r="H146" s="13" t="str">
        <f t="shared" si="8"/>
        <v>4.50/km</v>
      </c>
      <c r="I146" s="4">
        <f t="shared" si="9"/>
        <v>0.009953703703703704</v>
      </c>
      <c r="J146" s="4">
        <f t="shared" si="10"/>
        <v>0.009861111111111109</v>
      </c>
    </row>
    <row r="147" spans="1:10" ht="15" customHeight="1">
      <c r="A147" s="48">
        <v>143</v>
      </c>
      <c r="B147" s="49" t="s">
        <v>732</v>
      </c>
      <c r="C147" s="49" t="s">
        <v>97</v>
      </c>
      <c r="D147" s="50" t="s">
        <v>126</v>
      </c>
      <c r="E147" s="49" t="s">
        <v>114</v>
      </c>
      <c r="F147" s="51" t="s">
        <v>733</v>
      </c>
      <c r="G147" s="51" t="s">
        <v>734</v>
      </c>
      <c r="H147" s="13" t="str">
        <f t="shared" si="8"/>
        <v>4.57/km</v>
      </c>
      <c r="I147" s="4">
        <f t="shared" si="9"/>
        <v>0.010694444444444447</v>
      </c>
      <c r="J147" s="4">
        <f t="shared" si="10"/>
        <v>0.010694444444444447</v>
      </c>
    </row>
    <row r="148" spans="1:10" ht="15" customHeight="1">
      <c r="A148" s="48">
        <v>144</v>
      </c>
      <c r="B148" s="49" t="s">
        <v>735</v>
      </c>
      <c r="C148" s="49" t="s">
        <v>17</v>
      </c>
      <c r="D148" s="50" t="s">
        <v>122</v>
      </c>
      <c r="E148" s="49" t="s">
        <v>114</v>
      </c>
      <c r="F148" s="51" t="s">
        <v>733</v>
      </c>
      <c r="G148" s="51" t="s">
        <v>736</v>
      </c>
      <c r="H148" s="13" t="str">
        <f t="shared" si="8"/>
        <v>4.56/km</v>
      </c>
      <c r="I148" s="4">
        <f t="shared" si="9"/>
        <v>0.010578703703703705</v>
      </c>
      <c r="J148" s="4">
        <f t="shared" si="10"/>
        <v>0.01048611111111111</v>
      </c>
    </row>
    <row r="149" spans="1:10" ht="15" customHeight="1">
      <c r="A149" s="42">
        <v>145</v>
      </c>
      <c r="B149" s="43" t="s">
        <v>737</v>
      </c>
      <c r="C149" s="43" t="s">
        <v>738</v>
      </c>
      <c r="D149" s="44" t="s">
        <v>165</v>
      </c>
      <c r="E149" s="43" t="s">
        <v>182</v>
      </c>
      <c r="F149" s="45" t="s">
        <v>733</v>
      </c>
      <c r="G149" s="45" t="s">
        <v>739</v>
      </c>
      <c r="H149" s="57" t="str">
        <f t="shared" si="8"/>
        <v>4.56/km</v>
      </c>
      <c r="I149" s="58">
        <f t="shared" si="9"/>
        <v>0.010648148148148146</v>
      </c>
      <c r="J149" s="58">
        <f t="shared" si="10"/>
        <v>0</v>
      </c>
    </row>
    <row r="150" spans="1:10" ht="15" customHeight="1">
      <c r="A150" s="48">
        <v>146</v>
      </c>
      <c r="B150" s="49" t="s">
        <v>740</v>
      </c>
      <c r="C150" s="49" t="s">
        <v>75</v>
      </c>
      <c r="D150" s="50" t="s">
        <v>126</v>
      </c>
      <c r="E150" s="49" t="s">
        <v>159</v>
      </c>
      <c r="F150" s="51" t="s">
        <v>741</v>
      </c>
      <c r="G150" s="51" t="s">
        <v>712</v>
      </c>
      <c r="H150" s="13" t="str">
        <f t="shared" si="8"/>
        <v>4.51/km</v>
      </c>
      <c r="I150" s="4">
        <f t="shared" si="9"/>
        <v>0.010115740740740741</v>
      </c>
      <c r="J150" s="4">
        <f t="shared" si="10"/>
        <v>0.010115740740740741</v>
      </c>
    </row>
    <row r="151" spans="1:10" ht="15" customHeight="1">
      <c r="A151" s="48">
        <v>147</v>
      </c>
      <c r="B151" s="49" t="s">
        <v>742</v>
      </c>
      <c r="C151" s="49" t="s">
        <v>59</v>
      </c>
      <c r="D151" s="50" t="s">
        <v>131</v>
      </c>
      <c r="E151" s="49" t="s">
        <v>128</v>
      </c>
      <c r="F151" s="51" t="s">
        <v>741</v>
      </c>
      <c r="G151" s="51" t="s">
        <v>743</v>
      </c>
      <c r="H151" s="13" t="str">
        <f t="shared" si="8"/>
        <v>4.57/km</v>
      </c>
      <c r="I151" s="4">
        <f t="shared" si="9"/>
        <v>0.01077546296296297</v>
      </c>
      <c r="J151" s="4">
        <f t="shared" si="10"/>
        <v>0.0047800925925926</v>
      </c>
    </row>
    <row r="152" spans="1:10" ht="15" customHeight="1">
      <c r="A152" s="48">
        <v>148</v>
      </c>
      <c r="B152" s="49" t="s">
        <v>744</v>
      </c>
      <c r="C152" s="49" t="s">
        <v>77</v>
      </c>
      <c r="D152" s="50" t="s">
        <v>138</v>
      </c>
      <c r="E152" s="49" t="s">
        <v>139</v>
      </c>
      <c r="F152" s="51" t="s">
        <v>745</v>
      </c>
      <c r="G152" s="51" t="s">
        <v>746</v>
      </c>
      <c r="H152" s="13" t="str">
        <f t="shared" si="8"/>
        <v>4.57/km</v>
      </c>
      <c r="I152" s="4">
        <f t="shared" si="9"/>
        <v>0.010717592592592595</v>
      </c>
      <c r="J152" s="4">
        <f t="shared" si="10"/>
        <v>0.005983796296296296</v>
      </c>
    </row>
    <row r="153" spans="1:10" ht="15" customHeight="1">
      <c r="A153" s="48">
        <v>149</v>
      </c>
      <c r="B153" s="49" t="s">
        <v>91</v>
      </c>
      <c r="C153" s="49" t="s">
        <v>27</v>
      </c>
      <c r="D153" s="50" t="s">
        <v>119</v>
      </c>
      <c r="E153" s="49" t="s">
        <v>130</v>
      </c>
      <c r="F153" s="51" t="s">
        <v>747</v>
      </c>
      <c r="G153" s="51" t="s">
        <v>748</v>
      </c>
      <c r="H153" s="19" t="str">
        <f t="shared" si="8"/>
        <v>4.52/km</v>
      </c>
      <c r="I153" s="20">
        <f t="shared" si="9"/>
        <v>0.010231481481481484</v>
      </c>
      <c r="J153" s="20">
        <f t="shared" si="10"/>
        <v>0.009849537037037039</v>
      </c>
    </row>
    <row r="154" spans="1:10" ht="15" customHeight="1">
      <c r="A154" s="48">
        <v>150</v>
      </c>
      <c r="B154" s="49" t="s">
        <v>262</v>
      </c>
      <c r="C154" s="49" t="s">
        <v>232</v>
      </c>
      <c r="D154" s="50" t="s">
        <v>121</v>
      </c>
      <c r="E154" s="49" t="s">
        <v>133</v>
      </c>
      <c r="F154" s="51" t="s">
        <v>747</v>
      </c>
      <c r="G154" s="51" t="s">
        <v>749</v>
      </c>
      <c r="H154" s="13" t="str">
        <f t="shared" si="8"/>
        <v>4.53/km</v>
      </c>
      <c r="I154" s="4">
        <f t="shared" si="9"/>
        <v>0.010266203703703711</v>
      </c>
      <c r="J154" s="4">
        <f t="shared" si="10"/>
        <v>0.007071759259259267</v>
      </c>
    </row>
    <row r="155" spans="1:10" ht="15" customHeight="1">
      <c r="A155" s="48">
        <v>151</v>
      </c>
      <c r="B155" s="49" t="s">
        <v>750</v>
      </c>
      <c r="C155" s="49" t="s">
        <v>52</v>
      </c>
      <c r="D155" s="50" t="s">
        <v>126</v>
      </c>
      <c r="E155" s="49" t="s">
        <v>141</v>
      </c>
      <c r="F155" s="51" t="s">
        <v>751</v>
      </c>
      <c r="G155" s="51" t="s">
        <v>752</v>
      </c>
      <c r="H155" s="13" t="str">
        <f t="shared" si="8"/>
        <v>4.52/km</v>
      </c>
      <c r="I155" s="4">
        <f t="shared" si="9"/>
        <v>0.01021990740740741</v>
      </c>
      <c r="J155" s="4">
        <f t="shared" si="10"/>
        <v>0.01021990740740741</v>
      </c>
    </row>
    <row r="156" spans="1:10" ht="15" customHeight="1">
      <c r="A156" s="48">
        <v>152</v>
      </c>
      <c r="B156" s="49" t="s">
        <v>753</v>
      </c>
      <c r="C156" s="49" t="s">
        <v>45</v>
      </c>
      <c r="D156" s="50" t="s">
        <v>121</v>
      </c>
      <c r="E156" s="49" t="s">
        <v>251</v>
      </c>
      <c r="F156" s="51" t="s">
        <v>754</v>
      </c>
      <c r="G156" s="51" t="s">
        <v>755</v>
      </c>
      <c r="H156" s="13" t="str">
        <f t="shared" si="8"/>
        <v>4.58/km</v>
      </c>
      <c r="I156" s="4">
        <f t="shared" si="9"/>
        <v>0.010868055555555558</v>
      </c>
      <c r="J156" s="4">
        <f t="shared" si="10"/>
        <v>0.007673611111111114</v>
      </c>
    </row>
    <row r="157" spans="1:10" ht="15" customHeight="1">
      <c r="A157" s="48">
        <v>153</v>
      </c>
      <c r="B157" s="49" t="s">
        <v>756</v>
      </c>
      <c r="C157" s="49" t="s">
        <v>37</v>
      </c>
      <c r="D157" s="50" t="s">
        <v>119</v>
      </c>
      <c r="E157" s="49" t="s">
        <v>253</v>
      </c>
      <c r="F157" s="51" t="s">
        <v>757</v>
      </c>
      <c r="G157" s="51" t="s">
        <v>714</v>
      </c>
      <c r="H157" s="13" t="str">
        <f t="shared" si="8"/>
        <v>4.52/km</v>
      </c>
      <c r="I157" s="4">
        <f t="shared" si="9"/>
        <v>0.010173611111111116</v>
      </c>
      <c r="J157" s="4">
        <f t="shared" si="10"/>
        <v>0.00979166666666667</v>
      </c>
    </row>
    <row r="158" spans="1:10" ht="15" customHeight="1">
      <c r="A158" s="48">
        <v>154</v>
      </c>
      <c r="B158" s="49" t="s">
        <v>269</v>
      </c>
      <c r="C158" s="49" t="s">
        <v>758</v>
      </c>
      <c r="D158" s="50" t="s">
        <v>150</v>
      </c>
      <c r="E158" s="49" t="s">
        <v>151</v>
      </c>
      <c r="F158" s="51" t="s">
        <v>759</v>
      </c>
      <c r="G158" s="51" t="s">
        <v>760</v>
      </c>
      <c r="H158" s="13" t="str">
        <f t="shared" si="8"/>
        <v>4.58/km</v>
      </c>
      <c r="I158" s="4">
        <f t="shared" si="9"/>
        <v>0.010844907407407404</v>
      </c>
      <c r="J158" s="4">
        <f t="shared" si="10"/>
        <v>0.004270833333333328</v>
      </c>
    </row>
    <row r="159" spans="1:10" ht="15" customHeight="1">
      <c r="A159" s="48">
        <v>155</v>
      </c>
      <c r="B159" s="49" t="s">
        <v>761</v>
      </c>
      <c r="C159" s="49" t="s">
        <v>762</v>
      </c>
      <c r="D159" s="50" t="s">
        <v>119</v>
      </c>
      <c r="E159" s="49" t="s">
        <v>278</v>
      </c>
      <c r="F159" s="51" t="s">
        <v>763</v>
      </c>
      <c r="G159" s="51" t="s">
        <v>764</v>
      </c>
      <c r="H159" s="13" t="str">
        <f t="shared" si="8"/>
        <v>4.57/km</v>
      </c>
      <c r="I159" s="4">
        <f t="shared" si="9"/>
        <v>0.010763888888888889</v>
      </c>
      <c r="J159" s="4">
        <f t="shared" si="10"/>
        <v>0.010381944444444444</v>
      </c>
    </row>
    <row r="160" spans="1:10" ht="15" customHeight="1">
      <c r="A160" s="48">
        <v>156</v>
      </c>
      <c r="B160" s="49" t="s">
        <v>765</v>
      </c>
      <c r="C160" s="49" t="s">
        <v>83</v>
      </c>
      <c r="D160" s="50" t="s">
        <v>122</v>
      </c>
      <c r="E160" s="49" t="s">
        <v>251</v>
      </c>
      <c r="F160" s="51" t="s">
        <v>766</v>
      </c>
      <c r="G160" s="51" t="s">
        <v>767</v>
      </c>
      <c r="H160" s="13" t="str">
        <f t="shared" si="8"/>
        <v>4.59/km</v>
      </c>
      <c r="I160" s="4">
        <f t="shared" si="9"/>
        <v>0.011006944444444448</v>
      </c>
      <c r="J160" s="4">
        <f t="shared" si="10"/>
        <v>0.010914351851851852</v>
      </c>
    </row>
    <row r="161" spans="1:10" ht="15" customHeight="1">
      <c r="A161" s="48">
        <v>157</v>
      </c>
      <c r="B161" s="49" t="s">
        <v>768</v>
      </c>
      <c r="C161" s="49" t="s">
        <v>56</v>
      </c>
      <c r="D161" s="50" t="s">
        <v>119</v>
      </c>
      <c r="E161" s="49" t="s">
        <v>113</v>
      </c>
      <c r="F161" s="51" t="s">
        <v>769</v>
      </c>
      <c r="G161" s="51" t="s">
        <v>770</v>
      </c>
      <c r="H161" s="19" t="str">
        <f t="shared" si="8"/>
        <v>5.01/km</v>
      </c>
      <c r="I161" s="20">
        <f t="shared" si="9"/>
        <v>0.011157407407407411</v>
      </c>
      <c r="J161" s="20">
        <f t="shared" si="10"/>
        <v>0.010775462962962966</v>
      </c>
    </row>
    <row r="162" spans="1:10" ht="15" customHeight="1">
      <c r="A162" s="48">
        <v>158</v>
      </c>
      <c r="B162" s="49" t="s">
        <v>771</v>
      </c>
      <c r="C162" s="49" t="s">
        <v>42</v>
      </c>
      <c r="D162" s="50" t="s">
        <v>121</v>
      </c>
      <c r="E162" s="49" t="s">
        <v>277</v>
      </c>
      <c r="F162" s="51" t="s">
        <v>772</v>
      </c>
      <c r="G162" s="51" t="s">
        <v>770</v>
      </c>
      <c r="H162" s="13" t="str">
        <f t="shared" si="8"/>
        <v>5.01/km</v>
      </c>
      <c r="I162" s="4">
        <f t="shared" si="9"/>
        <v>0.011157407407407411</v>
      </c>
      <c r="J162" s="4">
        <f t="shared" si="10"/>
        <v>0.007962962962962967</v>
      </c>
    </row>
    <row r="163" spans="1:10" ht="15" customHeight="1">
      <c r="A163" s="48">
        <v>159</v>
      </c>
      <c r="B163" s="49" t="s">
        <v>192</v>
      </c>
      <c r="C163" s="49" t="s">
        <v>279</v>
      </c>
      <c r="D163" s="50" t="s">
        <v>119</v>
      </c>
      <c r="E163" s="49" t="s">
        <v>149</v>
      </c>
      <c r="F163" s="51" t="s">
        <v>773</v>
      </c>
      <c r="G163" s="51" t="s">
        <v>774</v>
      </c>
      <c r="H163" s="13" t="str">
        <f t="shared" si="8"/>
        <v>4.60/km</v>
      </c>
      <c r="I163" s="4">
        <f t="shared" si="9"/>
        <v>0.011041666666666668</v>
      </c>
      <c r="J163" s="4">
        <f t="shared" si="10"/>
        <v>0.010659722222222223</v>
      </c>
    </row>
    <row r="164" spans="1:10" ht="15" customHeight="1">
      <c r="A164" s="48">
        <v>160</v>
      </c>
      <c r="B164" s="49" t="s">
        <v>775</v>
      </c>
      <c r="C164" s="49" t="s">
        <v>107</v>
      </c>
      <c r="D164" s="50" t="s">
        <v>135</v>
      </c>
      <c r="E164" s="49" t="s">
        <v>170</v>
      </c>
      <c r="F164" s="51" t="s">
        <v>776</v>
      </c>
      <c r="G164" s="51" t="s">
        <v>777</v>
      </c>
      <c r="H164" s="13" t="str">
        <f t="shared" si="8"/>
        <v>5.02/km</v>
      </c>
      <c r="I164" s="4">
        <f t="shared" si="9"/>
        <v>0.011319444444444448</v>
      </c>
      <c r="J164" s="4">
        <f t="shared" si="10"/>
        <v>0.0011574074074074125</v>
      </c>
    </row>
    <row r="165" spans="1:10" ht="15" customHeight="1">
      <c r="A165" s="48">
        <v>161</v>
      </c>
      <c r="B165" s="49" t="s">
        <v>778</v>
      </c>
      <c r="C165" s="49" t="s">
        <v>69</v>
      </c>
      <c r="D165" s="50" t="s">
        <v>122</v>
      </c>
      <c r="E165" s="49" t="s">
        <v>130</v>
      </c>
      <c r="F165" s="51" t="s">
        <v>779</v>
      </c>
      <c r="G165" s="51" t="s">
        <v>780</v>
      </c>
      <c r="H165" s="13" t="str">
        <f t="shared" si="8"/>
        <v>4.60/km</v>
      </c>
      <c r="I165" s="4">
        <f t="shared" si="9"/>
        <v>0.011053240740740742</v>
      </c>
      <c r="J165" s="4">
        <f t="shared" si="10"/>
        <v>0.010960648148148146</v>
      </c>
    </row>
    <row r="166" spans="1:10" ht="15" customHeight="1">
      <c r="A166" s="48">
        <v>162</v>
      </c>
      <c r="B166" s="49" t="s">
        <v>781</v>
      </c>
      <c r="C166" s="49" t="s">
        <v>31</v>
      </c>
      <c r="D166" s="50" t="s">
        <v>137</v>
      </c>
      <c r="E166" s="49" t="s">
        <v>170</v>
      </c>
      <c r="F166" s="51" t="s">
        <v>782</v>
      </c>
      <c r="G166" s="51" t="s">
        <v>783</v>
      </c>
      <c r="H166" s="13" t="str">
        <f aca="true" t="shared" si="11" ref="H166:H221">TEXT(INT((HOUR(G166)*3600+MINUTE(G166)*60+SECOND(G166))/$J$3/60),"0")&amp;"."&amp;TEXT(MOD((HOUR(G166)*3600+MINUTE(G166)*60+SECOND(G166))/$J$3,60),"00")&amp;"/km"</f>
        <v>5.03/km</v>
      </c>
      <c r="I166" s="4">
        <f aca="true" t="shared" si="12" ref="I166:I221">G166-$G$5</f>
        <v>0.011458333333333338</v>
      </c>
      <c r="J166" s="4">
        <f t="shared" si="10"/>
        <v>0.007407407407407411</v>
      </c>
    </row>
    <row r="167" spans="1:10" ht="15" customHeight="1">
      <c r="A167" s="48">
        <v>163</v>
      </c>
      <c r="B167" s="49" t="s">
        <v>784</v>
      </c>
      <c r="C167" s="49" t="s">
        <v>785</v>
      </c>
      <c r="D167" s="50" t="s">
        <v>119</v>
      </c>
      <c r="E167" s="49" t="s">
        <v>133</v>
      </c>
      <c r="F167" s="51" t="s">
        <v>782</v>
      </c>
      <c r="G167" s="51" t="s">
        <v>786</v>
      </c>
      <c r="H167" s="13" t="str">
        <f t="shared" si="11"/>
        <v>5.00/km</v>
      </c>
      <c r="I167" s="4">
        <f t="shared" si="12"/>
        <v>0.011087962962962963</v>
      </c>
      <c r="J167" s="4">
        <f t="shared" si="10"/>
        <v>0.010706018518518517</v>
      </c>
    </row>
    <row r="168" spans="1:10" ht="15" customHeight="1">
      <c r="A168" s="48">
        <v>164</v>
      </c>
      <c r="B168" s="49" t="s">
        <v>787</v>
      </c>
      <c r="C168" s="49" t="s">
        <v>34</v>
      </c>
      <c r="D168" s="50" t="s">
        <v>126</v>
      </c>
      <c r="E168" s="49" t="s">
        <v>112</v>
      </c>
      <c r="F168" s="51" t="s">
        <v>788</v>
      </c>
      <c r="G168" s="51" t="s">
        <v>743</v>
      </c>
      <c r="H168" s="13" t="str">
        <f t="shared" si="11"/>
        <v>4.57/km</v>
      </c>
      <c r="I168" s="4">
        <f t="shared" si="12"/>
        <v>0.01077546296296297</v>
      </c>
      <c r="J168" s="4">
        <f t="shared" si="10"/>
        <v>0.01077546296296297</v>
      </c>
    </row>
    <row r="169" spans="1:10" ht="15" customHeight="1">
      <c r="A169" s="48">
        <v>165</v>
      </c>
      <c r="B169" s="49" t="s">
        <v>789</v>
      </c>
      <c r="C169" s="49" t="s">
        <v>790</v>
      </c>
      <c r="D169" s="50" t="s">
        <v>126</v>
      </c>
      <c r="E169" s="49" t="s">
        <v>130</v>
      </c>
      <c r="F169" s="51" t="s">
        <v>791</v>
      </c>
      <c r="G169" s="51" t="s">
        <v>792</v>
      </c>
      <c r="H169" s="13" t="str">
        <f t="shared" si="11"/>
        <v>4.58/km</v>
      </c>
      <c r="I169" s="4">
        <f t="shared" si="12"/>
        <v>0.010833333333333337</v>
      </c>
      <c r="J169" s="4">
        <f t="shared" si="10"/>
        <v>0.010833333333333337</v>
      </c>
    </row>
    <row r="170" spans="1:10" ht="15" customHeight="1">
      <c r="A170" s="48">
        <v>166</v>
      </c>
      <c r="B170" s="49" t="s">
        <v>793</v>
      </c>
      <c r="C170" s="49" t="s">
        <v>794</v>
      </c>
      <c r="D170" s="50" t="s">
        <v>138</v>
      </c>
      <c r="E170" s="49" t="s">
        <v>130</v>
      </c>
      <c r="F170" s="51" t="s">
        <v>795</v>
      </c>
      <c r="G170" s="51" t="s">
        <v>769</v>
      </c>
      <c r="H170" s="13" t="str">
        <f t="shared" si="11"/>
        <v>5.02/km</v>
      </c>
      <c r="I170" s="4">
        <f t="shared" si="12"/>
        <v>0.011273148148148147</v>
      </c>
      <c r="J170" s="4">
        <f t="shared" si="10"/>
        <v>0.006539351851851848</v>
      </c>
    </row>
    <row r="171" spans="1:10" ht="15" customHeight="1">
      <c r="A171" s="48">
        <v>167</v>
      </c>
      <c r="B171" s="49" t="s">
        <v>796</v>
      </c>
      <c r="C171" s="49" t="s">
        <v>14</v>
      </c>
      <c r="D171" s="50" t="s">
        <v>121</v>
      </c>
      <c r="E171" s="49" t="s">
        <v>133</v>
      </c>
      <c r="F171" s="51" t="s">
        <v>797</v>
      </c>
      <c r="G171" s="51" t="s">
        <v>774</v>
      </c>
      <c r="H171" s="13" t="str">
        <f t="shared" si="11"/>
        <v>4.60/km</v>
      </c>
      <c r="I171" s="4">
        <f t="shared" si="12"/>
        <v>0.011041666666666668</v>
      </c>
      <c r="J171" s="4">
        <f t="shared" si="10"/>
        <v>0.007847222222222224</v>
      </c>
    </row>
    <row r="172" spans="1:10" ht="15" customHeight="1">
      <c r="A172" s="48">
        <v>168</v>
      </c>
      <c r="B172" s="49" t="s">
        <v>798</v>
      </c>
      <c r="C172" s="49" t="s">
        <v>204</v>
      </c>
      <c r="D172" s="50" t="s">
        <v>137</v>
      </c>
      <c r="E172" s="49" t="s">
        <v>100</v>
      </c>
      <c r="F172" s="51" t="s">
        <v>799</v>
      </c>
      <c r="G172" s="51" t="s">
        <v>800</v>
      </c>
      <c r="H172" s="13" t="str">
        <f t="shared" si="11"/>
        <v>5.02/km</v>
      </c>
      <c r="I172" s="4">
        <f t="shared" si="12"/>
        <v>0.011354166666666669</v>
      </c>
      <c r="J172" s="4">
        <f t="shared" si="10"/>
        <v>0.007303240740740742</v>
      </c>
    </row>
    <row r="173" spans="1:10" ht="15" customHeight="1">
      <c r="A173" s="48">
        <v>169</v>
      </c>
      <c r="B173" s="49" t="s">
        <v>801</v>
      </c>
      <c r="C173" s="49" t="s">
        <v>52</v>
      </c>
      <c r="D173" s="50" t="s">
        <v>122</v>
      </c>
      <c r="E173" s="49" t="s">
        <v>113</v>
      </c>
      <c r="F173" s="51" t="s">
        <v>802</v>
      </c>
      <c r="G173" s="51" t="s">
        <v>803</v>
      </c>
      <c r="H173" s="13" t="str">
        <f t="shared" si="11"/>
        <v>5.05/km</v>
      </c>
      <c r="I173" s="4">
        <f t="shared" si="12"/>
        <v>0.011678240740740743</v>
      </c>
      <c r="J173" s="4">
        <f t="shared" si="10"/>
        <v>0.011585648148148147</v>
      </c>
    </row>
    <row r="174" spans="1:10" ht="15" customHeight="1">
      <c r="A174" s="48">
        <v>170</v>
      </c>
      <c r="B174" s="49" t="s">
        <v>804</v>
      </c>
      <c r="C174" s="49" t="s">
        <v>15</v>
      </c>
      <c r="D174" s="50" t="s">
        <v>121</v>
      </c>
      <c r="E174" s="49" t="s">
        <v>105</v>
      </c>
      <c r="F174" s="51" t="s">
        <v>805</v>
      </c>
      <c r="G174" s="51" t="s">
        <v>806</v>
      </c>
      <c r="H174" s="13" t="str">
        <f t="shared" si="11"/>
        <v>5.04/km</v>
      </c>
      <c r="I174" s="4">
        <f t="shared" si="12"/>
        <v>0.011516203703703706</v>
      </c>
      <c r="J174" s="4">
        <f t="shared" si="10"/>
        <v>0.008321759259259261</v>
      </c>
    </row>
    <row r="175" spans="1:10" ht="15" customHeight="1">
      <c r="A175" s="48">
        <v>171</v>
      </c>
      <c r="B175" s="49" t="s">
        <v>807</v>
      </c>
      <c r="C175" s="49" t="s">
        <v>335</v>
      </c>
      <c r="D175" s="50" t="s">
        <v>119</v>
      </c>
      <c r="E175" s="49" t="s">
        <v>151</v>
      </c>
      <c r="F175" s="51" t="s">
        <v>808</v>
      </c>
      <c r="G175" s="51" t="s">
        <v>754</v>
      </c>
      <c r="H175" s="13" t="str">
        <f t="shared" si="11"/>
        <v>4.60/km</v>
      </c>
      <c r="I175" s="4">
        <f t="shared" si="12"/>
        <v>0.011030092592592595</v>
      </c>
      <c r="J175" s="4">
        <f t="shared" si="10"/>
        <v>0.01064814814814815</v>
      </c>
    </row>
    <row r="176" spans="1:10" ht="15" customHeight="1">
      <c r="A176" s="48">
        <v>172</v>
      </c>
      <c r="B176" s="49" t="s">
        <v>809</v>
      </c>
      <c r="C176" s="49" t="s">
        <v>24</v>
      </c>
      <c r="D176" s="50" t="s">
        <v>138</v>
      </c>
      <c r="E176" s="49" t="s">
        <v>105</v>
      </c>
      <c r="F176" s="51" t="s">
        <v>810</v>
      </c>
      <c r="G176" s="51" t="s">
        <v>811</v>
      </c>
      <c r="H176" s="13" t="str">
        <f t="shared" si="11"/>
        <v>5.01/km</v>
      </c>
      <c r="I176" s="4">
        <f t="shared" si="12"/>
        <v>0.011238425925925933</v>
      </c>
      <c r="J176" s="4">
        <f t="shared" si="10"/>
        <v>0.0065046296296296345</v>
      </c>
    </row>
    <row r="177" spans="1:10" ht="15" customHeight="1">
      <c r="A177" s="48">
        <v>173</v>
      </c>
      <c r="B177" s="49" t="s">
        <v>812</v>
      </c>
      <c r="C177" s="49" t="s">
        <v>25</v>
      </c>
      <c r="D177" s="50" t="s">
        <v>120</v>
      </c>
      <c r="E177" s="49" t="s">
        <v>251</v>
      </c>
      <c r="F177" s="51" t="s">
        <v>813</v>
      </c>
      <c r="G177" s="51" t="s">
        <v>814</v>
      </c>
      <c r="H177" s="13" t="str">
        <f t="shared" si="11"/>
        <v>5.07/km</v>
      </c>
      <c r="I177" s="4">
        <f t="shared" si="12"/>
        <v>0.011828703703703706</v>
      </c>
      <c r="J177" s="4">
        <f t="shared" si="10"/>
        <v>0.010949074074074073</v>
      </c>
    </row>
    <row r="178" spans="1:10" ht="15" customHeight="1">
      <c r="A178" s="48">
        <v>174</v>
      </c>
      <c r="B178" s="49" t="s">
        <v>815</v>
      </c>
      <c r="C178" s="49" t="s">
        <v>51</v>
      </c>
      <c r="D178" s="50" t="s">
        <v>119</v>
      </c>
      <c r="E178" s="49" t="s">
        <v>113</v>
      </c>
      <c r="F178" s="51" t="s">
        <v>816</v>
      </c>
      <c r="G178" s="51" t="s">
        <v>817</v>
      </c>
      <c r="H178" s="13" t="str">
        <f t="shared" si="11"/>
        <v>5.07/km</v>
      </c>
      <c r="I178" s="4">
        <f t="shared" si="12"/>
        <v>0.011817129629629632</v>
      </c>
      <c r="J178" s="4">
        <f t="shared" si="10"/>
        <v>0.011435185185185187</v>
      </c>
    </row>
    <row r="179" spans="1:10" ht="15" customHeight="1">
      <c r="A179" s="48">
        <v>175</v>
      </c>
      <c r="B179" s="49" t="s">
        <v>304</v>
      </c>
      <c r="C179" s="49" t="s">
        <v>14</v>
      </c>
      <c r="D179" s="50" t="s">
        <v>122</v>
      </c>
      <c r="E179" s="49" t="s">
        <v>142</v>
      </c>
      <c r="F179" s="51" t="s">
        <v>818</v>
      </c>
      <c r="G179" s="51" t="s">
        <v>819</v>
      </c>
      <c r="H179" s="13" t="str">
        <f t="shared" si="11"/>
        <v>5.06/km</v>
      </c>
      <c r="I179" s="4">
        <f t="shared" si="12"/>
        <v>0.011712962962962963</v>
      </c>
      <c r="J179" s="4">
        <f t="shared" si="10"/>
        <v>0.011620370370370368</v>
      </c>
    </row>
    <row r="180" spans="1:10" ht="15" customHeight="1">
      <c r="A180" s="48">
        <v>176</v>
      </c>
      <c r="B180" s="49" t="s">
        <v>820</v>
      </c>
      <c r="C180" s="49" t="s">
        <v>79</v>
      </c>
      <c r="D180" s="50" t="s">
        <v>166</v>
      </c>
      <c r="E180" s="49" t="s">
        <v>149</v>
      </c>
      <c r="F180" s="51" t="s">
        <v>821</v>
      </c>
      <c r="G180" s="51" t="s">
        <v>788</v>
      </c>
      <c r="H180" s="13" t="str">
        <f t="shared" si="11"/>
        <v>5.04/km</v>
      </c>
      <c r="I180" s="4">
        <f t="shared" si="12"/>
        <v>0.011574074074074073</v>
      </c>
      <c r="J180" s="4">
        <f t="shared" si="10"/>
        <v>0</v>
      </c>
    </row>
    <row r="181" spans="1:10" ht="15" customHeight="1">
      <c r="A181" s="48">
        <v>177</v>
      </c>
      <c r="B181" s="49" t="s">
        <v>822</v>
      </c>
      <c r="C181" s="49" t="s">
        <v>46</v>
      </c>
      <c r="D181" s="50" t="s">
        <v>150</v>
      </c>
      <c r="E181" s="49" t="s">
        <v>251</v>
      </c>
      <c r="F181" s="51" t="s">
        <v>823</v>
      </c>
      <c r="G181" s="51" t="s">
        <v>824</v>
      </c>
      <c r="H181" s="13" t="str">
        <f t="shared" si="11"/>
        <v>5.08/km</v>
      </c>
      <c r="I181" s="4">
        <f t="shared" si="12"/>
        <v>0.01201388888888889</v>
      </c>
      <c r="J181" s="4">
        <f t="shared" si="10"/>
        <v>0.005439814814814814</v>
      </c>
    </row>
    <row r="182" spans="1:10" ht="15" customHeight="1">
      <c r="A182" s="48">
        <v>178</v>
      </c>
      <c r="B182" s="49" t="s">
        <v>343</v>
      </c>
      <c r="C182" s="49" t="s">
        <v>67</v>
      </c>
      <c r="D182" s="50" t="s">
        <v>127</v>
      </c>
      <c r="E182" s="49" t="s">
        <v>180</v>
      </c>
      <c r="F182" s="51" t="s">
        <v>825</v>
      </c>
      <c r="G182" s="51" t="s">
        <v>811</v>
      </c>
      <c r="H182" s="13" t="str">
        <f t="shared" si="11"/>
        <v>5.01/km</v>
      </c>
      <c r="I182" s="4">
        <f t="shared" si="12"/>
        <v>0.011238425925925933</v>
      </c>
      <c r="J182" s="4">
        <f t="shared" si="10"/>
        <v>0.010162037037037042</v>
      </c>
    </row>
    <row r="183" spans="1:10" ht="15" customHeight="1">
      <c r="A183" s="48">
        <v>179</v>
      </c>
      <c r="B183" s="49" t="s">
        <v>359</v>
      </c>
      <c r="C183" s="49" t="s">
        <v>30</v>
      </c>
      <c r="D183" s="50" t="s">
        <v>119</v>
      </c>
      <c r="E183" s="49" t="s">
        <v>180</v>
      </c>
      <c r="F183" s="51" t="s">
        <v>826</v>
      </c>
      <c r="G183" s="51" t="s">
        <v>769</v>
      </c>
      <c r="H183" s="13" t="str">
        <f t="shared" si="11"/>
        <v>5.02/km</v>
      </c>
      <c r="I183" s="4">
        <f t="shared" si="12"/>
        <v>0.011273148148148147</v>
      </c>
      <c r="J183" s="4">
        <f t="shared" si="10"/>
        <v>0.010891203703703702</v>
      </c>
    </row>
    <row r="184" spans="1:10" ht="15" customHeight="1">
      <c r="A184" s="48">
        <v>180</v>
      </c>
      <c r="B184" s="49" t="s">
        <v>184</v>
      </c>
      <c r="C184" s="49" t="s">
        <v>77</v>
      </c>
      <c r="D184" s="50" t="s">
        <v>121</v>
      </c>
      <c r="E184" s="49" t="s">
        <v>189</v>
      </c>
      <c r="F184" s="51" t="s">
        <v>827</v>
      </c>
      <c r="G184" s="51" t="s">
        <v>791</v>
      </c>
      <c r="H184" s="13" t="str">
        <f t="shared" si="11"/>
        <v>5.05/km</v>
      </c>
      <c r="I184" s="4">
        <f t="shared" si="12"/>
        <v>0.01159722222222222</v>
      </c>
      <c r="J184" s="4">
        <f t="shared" si="10"/>
        <v>0.008402777777777776</v>
      </c>
    </row>
    <row r="185" spans="1:10" ht="15" customHeight="1">
      <c r="A185" s="48">
        <v>181</v>
      </c>
      <c r="B185" s="49" t="s">
        <v>828</v>
      </c>
      <c r="C185" s="49" t="s">
        <v>340</v>
      </c>
      <c r="D185" s="50" t="s">
        <v>166</v>
      </c>
      <c r="E185" s="49" t="s">
        <v>278</v>
      </c>
      <c r="F185" s="51" t="s">
        <v>829</v>
      </c>
      <c r="G185" s="51" t="s">
        <v>818</v>
      </c>
      <c r="H185" s="13" t="str">
        <f t="shared" si="11"/>
        <v>5.09/km</v>
      </c>
      <c r="I185" s="4">
        <f t="shared" si="12"/>
        <v>0.012071759259259258</v>
      </c>
      <c r="J185" s="4">
        <f t="shared" si="10"/>
        <v>0.0004976851851851843</v>
      </c>
    </row>
    <row r="186" spans="1:10" ht="15" customHeight="1">
      <c r="A186" s="48">
        <v>182</v>
      </c>
      <c r="B186" s="49" t="s">
        <v>830</v>
      </c>
      <c r="C186" s="49" t="s">
        <v>34</v>
      </c>
      <c r="D186" s="50" t="s">
        <v>122</v>
      </c>
      <c r="E186" s="49" t="s">
        <v>105</v>
      </c>
      <c r="F186" s="51" t="s">
        <v>831</v>
      </c>
      <c r="G186" s="51" t="s">
        <v>832</v>
      </c>
      <c r="H186" s="13" t="str">
        <f t="shared" si="11"/>
        <v>5.08/km</v>
      </c>
      <c r="I186" s="4">
        <f t="shared" si="12"/>
        <v>0.011944444444444448</v>
      </c>
      <c r="J186" s="4">
        <f t="shared" si="10"/>
        <v>0.011851851851851853</v>
      </c>
    </row>
    <row r="187" spans="1:10" ht="15" customHeight="1">
      <c r="A187" s="48">
        <v>183</v>
      </c>
      <c r="B187" s="49" t="s">
        <v>833</v>
      </c>
      <c r="C187" s="49" t="s">
        <v>39</v>
      </c>
      <c r="D187" s="50" t="s">
        <v>126</v>
      </c>
      <c r="E187" s="49" t="s">
        <v>105</v>
      </c>
      <c r="F187" s="51" t="s">
        <v>831</v>
      </c>
      <c r="G187" s="51" t="s">
        <v>834</v>
      </c>
      <c r="H187" s="13" t="str">
        <f t="shared" si="11"/>
        <v>5.08/km</v>
      </c>
      <c r="I187" s="4">
        <f t="shared" si="12"/>
        <v>0.011990740740740743</v>
      </c>
      <c r="J187" s="4">
        <f t="shared" si="10"/>
        <v>0.011990740740740743</v>
      </c>
    </row>
    <row r="188" spans="1:10" ht="15" customHeight="1">
      <c r="A188" s="48">
        <v>184</v>
      </c>
      <c r="B188" s="49" t="s">
        <v>835</v>
      </c>
      <c r="C188" s="49" t="s">
        <v>53</v>
      </c>
      <c r="D188" s="50" t="s">
        <v>131</v>
      </c>
      <c r="E188" s="49" t="s">
        <v>105</v>
      </c>
      <c r="F188" s="51" t="s">
        <v>831</v>
      </c>
      <c r="G188" s="51" t="s">
        <v>836</v>
      </c>
      <c r="H188" s="13" t="str">
        <f t="shared" si="11"/>
        <v>5.08/km</v>
      </c>
      <c r="I188" s="4">
        <f t="shared" si="12"/>
        <v>0.01197916666666667</v>
      </c>
      <c r="J188" s="4">
        <f t="shared" si="10"/>
        <v>0.0059837962962962996</v>
      </c>
    </row>
    <row r="189" spans="1:10" ht="15" customHeight="1">
      <c r="A189" s="48">
        <v>185</v>
      </c>
      <c r="B189" s="49" t="s">
        <v>837</v>
      </c>
      <c r="C189" s="49" t="s">
        <v>838</v>
      </c>
      <c r="D189" s="50" t="s">
        <v>138</v>
      </c>
      <c r="E189" s="49" t="s">
        <v>105</v>
      </c>
      <c r="F189" s="51" t="s">
        <v>839</v>
      </c>
      <c r="G189" s="51" t="s">
        <v>840</v>
      </c>
      <c r="H189" s="13" t="str">
        <f t="shared" si="11"/>
        <v>5.09/km</v>
      </c>
      <c r="I189" s="4">
        <f t="shared" si="12"/>
        <v>0.012129629629629633</v>
      </c>
      <c r="J189" s="4">
        <f t="shared" si="10"/>
        <v>0.007395833333333334</v>
      </c>
    </row>
    <row r="190" spans="1:10" ht="15" customHeight="1">
      <c r="A190" s="48">
        <v>186</v>
      </c>
      <c r="B190" s="49" t="s">
        <v>171</v>
      </c>
      <c r="C190" s="49" t="s">
        <v>66</v>
      </c>
      <c r="D190" s="50" t="s">
        <v>138</v>
      </c>
      <c r="E190" s="49" t="s">
        <v>339</v>
      </c>
      <c r="F190" s="51" t="s">
        <v>841</v>
      </c>
      <c r="G190" s="51" t="s">
        <v>842</v>
      </c>
      <c r="H190" s="13" t="str">
        <f t="shared" si="11"/>
        <v>5.07/km</v>
      </c>
      <c r="I190" s="4">
        <f t="shared" si="12"/>
        <v>0.011851851851851853</v>
      </c>
      <c r="J190" s="4">
        <f t="shared" si="10"/>
        <v>0.0071180555555555546</v>
      </c>
    </row>
    <row r="191" spans="1:10" ht="15" customHeight="1">
      <c r="A191" s="48">
        <v>187</v>
      </c>
      <c r="B191" s="49" t="s">
        <v>843</v>
      </c>
      <c r="C191" s="49" t="s">
        <v>104</v>
      </c>
      <c r="D191" s="50" t="s">
        <v>126</v>
      </c>
      <c r="E191" s="49" t="s">
        <v>112</v>
      </c>
      <c r="F191" s="51" t="s">
        <v>844</v>
      </c>
      <c r="G191" s="51" t="s">
        <v>818</v>
      </c>
      <c r="H191" s="13" t="str">
        <f t="shared" si="11"/>
        <v>5.09/km</v>
      </c>
      <c r="I191" s="4">
        <f t="shared" si="12"/>
        <v>0.012071759259259258</v>
      </c>
      <c r="J191" s="4">
        <f t="shared" si="10"/>
        <v>0.012071759259259258</v>
      </c>
    </row>
    <row r="192" spans="1:10" ht="15" customHeight="1">
      <c r="A192" s="48">
        <v>188</v>
      </c>
      <c r="B192" s="49" t="s">
        <v>845</v>
      </c>
      <c r="C192" s="49" t="s">
        <v>20</v>
      </c>
      <c r="D192" s="50" t="s">
        <v>122</v>
      </c>
      <c r="E192" s="49" t="s">
        <v>141</v>
      </c>
      <c r="F192" s="51" t="s">
        <v>846</v>
      </c>
      <c r="G192" s="51" t="s">
        <v>847</v>
      </c>
      <c r="H192" s="13" t="str">
        <f t="shared" si="11"/>
        <v>5.09/km</v>
      </c>
      <c r="I192" s="4">
        <f t="shared" si="12"/>
        <v>0.012141203703703706</v>
      </c>
      <c r="J192" s="4">
        <f t="shared" si="10"/>
        <v>0.01204861111111111</v>
      </c>
    </row>
    <row r="193" spans="1:10" ht="15" customHeight="1">
      <c r="A193" s="48">
        <v>189</v>
      </c>
      <c r="B193" s="49" t="s">
        <v>848</v>
      </c>
      <c r="C193" s="49" t="s">
        <v>200</v>
      </c>
      <c r="D193" s="50" t="s">
        <v>154</v>
      </c>
      <c r="E193" s="49" t="s">
        <v>141</v>
      </c>
      <c r="F193" s="51" t="s">
        <v>849</v>
      </c>
      <c r="G193" s="51" t="s">
        <v>850</v>
      </c>
      <c r="H193" s="13" t="str">
        <f t="shared" si="11"/>
        <v>5.10/km</v>
      </c>
      <c r="I193" s="4">
        <f t="shared" si="12"/>
        <v>0.012175925925925927</v>
      </c>
      <c r="J193" s="4">
        <f t="shared" si="10"/>
        <v>0.006747685185185183</v>
      </c>
    </row>
    <row r="194" spans="1:10" ht="15" customHeight="1">
      <c r="A194" s="48">
        <v>190</v>
      </c>
      <c r="B194" s="49" t="s">
        <v>851</v>
      </c>
      <c r="C194" s="49" t="s">
        <v>203</v>
      </c>
      <c r="D194" s="50" t="s">
        <v>127</v>
      </c>
      <c r="E194" s="49" t="s">
        <v>280</v>
      </c>
      <c r="F194" s="51" t="s">
        <v>852</v>
      </c>
      <c r="G194" s="51" t="s">
        <v>844</v>
      </c>
      <c r="H194" s="13" t="str">
        <f t="shared" si="11"/>
        <v>5.13/km</v>
      </c>
      <c r="I194" s="4">
        <f t="shared" si="12"/>
        <v>0.012534722222222228</v>
      </c>
      <c r="J194" s="4">
        <f t="shared" si="10"/>
        <v>0.011458333333333338</v>
      </c>
    </row>
    <row r="195" spans="1:10" ht="15" customHeight="1">
      <c r="A195" s="48">
        <v>191</v>
      </c>
      <c r="B195" s="49" t="s">
        <v>853</v>
      </c>
      <c r="C195" s="49" t="s">
        <v>336</v>
      </c>
      <c r="D195" s="50" t="s">
        <v>150</v>
      </c>
      <c r="E195" s="49" t="s">
        <v>286</v>
      </c>
      <c r="F195" s="51" t="s">
        <v>854</v>
      </c>
      <c r="G195" s="51" t="s">
        <v>808</v>
      </c>
      <c r="H195" s="13" t="str">
        <f t="shared" si="11"/>
        <v>5.08/km</v>
      </c>
      <c r="I195" s="4">
        <f t="shared" si="12"/>
        <v>0.011967592592592589</v>
      </c>
      <c r="J195" s="4">
        <f t="shared" si="10"/>
        <v>0.005393518518518513</v>
      </c>
    </row>
    <row r="196" spans="1:10" ht="15" customHeight="1">
      <c r="A196" s="48">
        <v>192</v>
      </c>
      <c r="B196" s="49" t="s">
        <v>443</v>
      </c>
      <c r="C196" s="49" t="s">
        <v>52</v>
      </c>
      <c r="D196" s="50" t="s">
        <v>119</v>
      </c>
      <c r="E196" s="49" t="s">
        <v>145</v>
      </c>
      <c r="F196" s="51" t="s">
        <v>855</v>
      </c>
      <c r="G196" s="51" t="s">
        <v>850</v>
      </c>
      <c r="H196" s="13" t="str">
        <f t="shared" si="11"/>
        <v>5.10/km</v>
      </c>
      <c r="I196" s="4">
        <f t="shared" si="12"/>
        <v>0.012175925925925927</v>
      </c>
      <c r="J196" s="4">
        <f t="shared" si="10"/>
        <v>0.011793981481481482</v>
      </c>
    </row>
    <row r="197" spans="1:10" ht="15" customHeight="1">
      <c r="A197" s="48">
        <v>193</v>
      </c>
      <c r="B197" s="49" t="s">
        <v>856</v>
      </c>
      <c r="C197" s="49" t="s">
        <v>194</v>
      </c>
      <c r="D197" s="50" t="s">
        <v>119</v>
      </c>
      <c r="E197" s="49" t="s">
        <v>280</v>
      </c>
      <c r="F197" s="51" t="s">
        <v>857</v>
      </c>
      <c r="G197" s="51" t="s">
        <v>858</v>
      </c>
      <c r="H197" s="13" t="str">
        <f t="shared" si="11"/>
        <v>5.14/km</v>
      </c>
      <c r="I197" s="4">
        <f t="shared" si="12"/>
        <v>0.012627314814814817</v>
      </c>
      <c r="J197" s="4">
        <f aca="true" t="shared" si="13" ref="J197:J260">G197-INDEX($G$5:$G$391,MATCH(D197,$D$5:$D$391,0))</f>
        <v>0.012245370370370372</v>
      </c>
    </row>
    <row r="198" spans="1:10" ht="15" customHeight="1">
      <c r="A198" s="48">
        <v>194</v>
      </c>
      <c r="B198" s="49" t="s">
        <v>859</v>
      </c>
      <c r="C198" s="49" t="s">
        <v>65</v>
      </c>
      <c r="D198" s="50" t="s">
        <v>122</v>
      </c>
      <c r="E198" s="49" t="s">
        <v>139</v>
      </c>
      <c r="F198" s="51" t="s">
        <v>860</v>
      </c>
      <c r="G198" s="51" t="s">
        <v>861</v>
      </c>
      <c r="H198" s="13" t="str">
        <f t="shared" si="11"/>
        <v>5.12/km</v>
      </c>
      <c r="I198" s="4">
        <f t="shared" si="12"/>
        <v>0.01246527777777778</v>
      </c>
      <c r="J198" s="4">
        <f t="shared" si="13"/>
        <v>0.012372685185185184</v>
      </c>
    </row>
    <row r="199" spans="1:10" ht="15" customHeight="1">
      <c r="A199" s="48">
        <v>195</v>
      </c>
      <c r="B199" s="49" t="s">
        <v>343</v>
      </c>
      <c r="C199" s="49" t="s">
        <v>862</v>
      </c>
      <c r="D199" s="50" t="s">
        <v>121</v>
      </c>
      <c r="E199" s="49" t="s">
        <v>151</v>
      </c>
      <c r="F199" s="51" t="s">
        <v>863</v>
      </c>
      <c r="G199" s="51" t="s">
        <v>864</v>
      </c>
      <c r="H199" s="13" t="str">
        <f t="shared" si="11"/>
        <v>5.08/km</v>
      </c>
      <c r="I199" s="4">
        <f t="shared" si="12"/>
        <v>0.011956018518518522</v>
      </c>
      <c r="J199" s="4">
        <f t="shared" si="13"/>
        <v>0.008761574074074078</v>
      </c>
    </row>
    <row r="200" spans="1:10" ht="15" customHeight="1">
      <c r="A200" s="48">
        <v>196</v>
      </c>
      <c r="B200" s="49" t="s">
        <v>865</v>
      </c>
      <c r="C200" s="49" t="s">
        <v>210</v>
      </c>
      <c r="D200" s="50" t="s">
        <v>154</v>
      </c>
      <c r="E200" s="49" t="s">
        <v>205</v>
      </c>
      <c r="F200" s="51" t="s">
        <v>866</v>
      </c>
      <c r="G200" s="51" t="s">
        <v>867</v>
      </c>
      <c r="H200" s="13" t="str">
        <f t="shared" si="11"/>
        <v>5.14/km</v>
      </c>
      <c r="I200" s="4">
        <f t="shared" si="12"/>
        <v>0.01263888888888889</v>
      </c>
      <c r="J200" s="4">
        <f t="shared" si="13"/>
        <v>0.007210648148148147</v>
      </c>
    </row>
    <row r="201" spans="1:10" ht="15" customHeight="1">
      <c r="A201" s="48">
        <v>197</v>
      </c>
      <c r="B201" s="49" t="s">
        <v>868</v>
      </c>
      <c r="C201" s="49" t="s">
        <v>315</v>
      </c>
      <c r="D201" s="50" t="s">
        <v>150</v>
      </c>
      <c r="E201" s="49" t="s">
        <v>113</v>
      </c>
      <c r="F201" s="51" t="s">
        <v>866</v>
      </c>
      <c r="G201" s="51" t="s">
        <v>869</v>
      </c>
      <c r="H201" s="13" t="str">
        <f t="shared" si="11"/>
        <v>5.15/km</v>
      </c>
      <c r="I201" s="4">
        <f t="shared" si="12"/>
        <v>0.01277777777777778</v>
      </c>
      <c r="J201" s="4">
        <f t="shared" si="13"/>
        <v>0.006203703703703704</v>
      </c>
    </row>
    <row r="202" spans="1:10" ht="15" customHeight="1">
      <c r="A202" s="48">
        <v>198</v>
      </c>
      <c r="B202" s="49" t="s">
        <v>870</v>
      </c>
      <c r="C202" s="49" t="s">
        <v>20</v>
      </c>
      <c r="D202" s="50" t="s">
        <v>126</v>
      </c>
      <c r="E202" s="49" t="s">
        <v>133</v>
      </c>
      <c r="F202" s="51" t="s">
        <v>871</v>
      </c>
      <c r="G202" s="51" t="s">
        <v>872</v>
      </c>
      <c r="H202" s="13" t="str">
        <f t="shared" si="11"/>
        <v>5.12/km</v>
      </c>
      <c r="I202" s="4">
        <f t="shared" si="12"/>
        <v>0.012453703703703706</v>
      </c>
      <c r="J202" s="4">
        <f t="shared" si="13"/>
        <v>0.012453703703703706</v>
      </c>
    </row>
    <row r="203" spans="1:10" ht="15" customHeight="1">
      <c r="A203" s="48">
        <v>199</v>
      </c>
      <c r="B203" s="49" t="s">
        <v>349</v>
      </c>
      <c r="C203" s="49" t="s">
        <v>320</v>
      </c>
      <c r="D203" s="50" t="s">
        <v>176</v>
      </c>
      <c r="E203" s="49" t="s">
        <v>108</v>
      </c>
      <c r="F203" s="51" t="s">
        <v>873</v>
      </c>
      <c r="G203" s="51" t="s">
        <v>874</v>
      </c>
      <c r="H203" s="13" t="str">
        <f t="shared" si="11"/>
        <v>5.16/km</v>
      </c>
      <c r="I203" s="4">
        <f t="shared" si="12"/>
        <v>0.012905092592592596</v>
      </c>
      <c r="J203" s="4">
        <f t="shared" si="13"/>
        <v>0</v>
      </c>
    </row>
    <row r="204" spans="1:10" ht="15" customHeight="1">
      <c r="A204" s="48">
        <v>200</v>
      </c>
      <c r="B204" s="49" t="s">
        <v>330</v>
      </c>
      <c r="C204" s="49" t="s">
        <v>12</v>
      </c>
      <c r="D204" s="50" t="s">
        <v>119</v>
      </c>
      <c r="E204" s="49" t="s">
        <v>179</v>
      </c>
      <c r="F204" s="51" t="s">
        <v>873</v>
      </c>
      <c r="G204" s="51" t="s">
        <v>875</v>
      </c>
      <c r="H204" s="13" t="str">
        <f t="shared" si="11"/>
        <v>5.14/km</v>
      </c>
      <c r="I204" s="4">
        <f t="shared" si="12"/>
        <v>0.012696759259259258</v>
      </c>
      <c r="J204" s="4">
        <f t="shared" si="13"/>
        <v>0.012314814814814813</v>
      </c>
    </row>
    <row r="205" spans="1:10" ht="15" customHeight="1">
      <c r="A205" s="48">
        <v>201</v>
      </c>
      <c r="B205" s="49" t="s">
        <v>876</v>
      </c>
      <c r="C205" s="49" t="s">
        <v>40</v>
      </c>
      <c r="D205" s="50" t="s">
        <v>137</v>
      </c>
      <c r="E205" s="49" t="s">
        <v>163</v>
      </c>
      <c r="F205" s="51" t="s">
        <v>877</v>
      </c>
      <c r="G205" s="51" t="s">
        <v>857</v>
      </c>
      <c r="H205" s="13" t="str">
        <f t="shared" si="11"/>
        <v>5.15/km</v>
      </c>
      <c r="I205" s="4">
        <f t="shared" si="12"/>
        <v>0.012754629629629633</v>
      </c>
      <c r="J205" s="4">
        <f t="shared" si="13"/>
        <v>0.008703703703703707</v>
      </c>
    </row>
    <row r="206" spans="1:10" ht="15" customHeight="1">
      <c r="A206" s="48">
        <v>202</v>
      </c>
      <c r="B206" s="49" t="s">
        <v>878</v>
      </c>
      <c r="C206" s="49" t="s">
        <v>15</v>
      </c>
      <c r="D206" s="50" t="s">
        <v>137</v>
      </c>
      <c r="E206" s="49" t="s">
        <v>278</v>
      </c>
      <c r="F206" s="51" t="s">
        <v>879</v>
      </c>
      <c r="G206" s="51" t="s">
        <v>880</v>
      </c>
      <c r="H206" s="13" t="str">
        <f t="shared" si="11"/>
        <v>5.17/km</v>
      </c>
      <c r="I206" s="4">
        <f t="shared" si="12"/>
        <v>0.012986111111111111</v>
      </c>
      <c r="J206" s="4">
        <f t="shared" si="13"/>
        <v>0.008935185185185185</v>
      </c>
    </row>
    <row r="207" spans="1:10" ht="15" customHeight="1">
      <c r="A207" s="48">
        <v>203</v>
      </c>
      <c r="B207" s="49" t="s">
        <v>881</v>
      </c>
      <c r="C207" s="49" t="s">
        <v>13</v>
      </c>
      <c r="D207" s="50" t="s">
        <v>122</v>
      </c>
      <c r="E207" s="49" t="s">
        <v>139</v>
      </c>
      <c r="F207" s="51" t="s">
        <v>882</v>
      </c>
      <c r="G207" s="51" t="s">
        <v>883</v>
      </c>
      <c r="H207" s="13" t="str">
        <f t="shared" si="11"/>
        <v>5.18/km</v>
      </c>
      <c r="I207" s="4">
        <f t="shared" si="12"/>
        <v>0.01309027777777778</v>
      </c>
      <c r="J207" s="4">
        <f t="shared" si="13"/>
        <v>0.012997685185185185</v>
      </c>
    </row>
    <row r="208" spans="1:10" ht="15" customHeight="1">
      <c r="A208" s="48">
        <v>204</v>
      </c>
      <c r="B208" s="49" t="s">
        <v>343</v>
      </c>
      <c r="C208" s="49" t="s">
        <v>89</v>
      </c>
      <c r="D208" s="50" t="s">
        <v>154</v>
      </c>
      <c r="E208" s="49" t="s">
        <v>141</v>
      </c>
      <c r="F208" s="51" t="s">
        <v>884</v>
      </c>
      <c r="G208" s="51" t="s">
        <v>885</v>
      </c>
      <c r="H208" s="13" t="str">
        <f t="shared" si="11"/>
        <v>5.16/km</v>
      </c>
      <c r="I208" s="4">
        <f t="shared" si="12"/>
        <v>0.012824074074074075</v>
      </c>
      <c r="J208" s="4">
        <f t="shared" si="13"/>
        <v>0.007395833333333331</v>
      </c>
    </row>
    <row r="209" spans="1:10" ht="15" customHeight="1">
      <c r="A209" s="48">
        <v>205</v>
      </c>
      <c r="B209" s="49" t="s">
        <v>886</v>
      </c>
      <c r="C209" s="49" t="s">
        <v>31</v>
      </c>
      <c r="D209" s="50" t="s">
        <v>121</v>
      </c>
      <c r="E209" s="49" t="s">
        <v>141</v>
      </c>
      <c r="F209" s="51" t="s">
        <v>884</v>
      </c>
      <c r="G209" s="51" t="s">
        <v>858</v>
      </c>
      <c r="H209" s="13" t="str">
        <f t="shared" si="11"/>
        <v>5.14/km</v>
      </c>
      <c r="I209" s="4">
        <f t="shared" si="12"/>
        <v>0.012627314814814817</v>
      </c>
      <c r="J209" s="4">
        <f t="shared" si="13"/>
        <v>0.009432870370370373</v>
      </c>
    </row>
    <row r="210" spans="1:10" ht="15" customHeight="1">
      <c r="A210" s="42">
        <v>206</v>
      </c>
      <c r="B210" s="43" t="s">
        <v>173</v>
      </c>
      <c r="C210" s="43" t="s">
        <v>26</v>
      </c>
      <c r="D210" s="44" t="s">
        <v>138</v>
      </c>
      <c r="E210" s="43" t="s">
        <v>182</v>
      </c>
      <c r="F210" s="45" t="s">
        <v>887</v>
      </c>
      <c r="G210" s="45" t="s">
        <v>888</v>
      </c>
      <c r="H210" s="57" t="str">
        <f t="shared" si="11"/>
        <v>5.14/km</v>
      </c>
      <c r="I210" s="58">
        <f t="shared" si="12"/>
        <v>0.012650462962962964</v>
      </c>
      <c r="J210" s="58">
        <f t="shared" si="13"/>
        <v>0.007916666666666666</v>
      </c>
    </row>
    <row r="211" spans="1:10" ht="15" customHeight="1">
      <c r="A211" s="48">
        <v>207</v>
      </c>
      <c r="B211" s="49" t="s">
        <v>213</v>
      </c>
      <c r="C211" s="49" t="s">
        <v>889</v>
      </c>
      <c r="D211" s="50" t="s">
        <v>120</v>
      </c>
      <c r="E211" s="49" t="s">
        <v>105</v>
      </c>
      <c r="F211" s="51" t="s">
        <v>890</v>
      </c>
      <c r="G211" s="51" t="s">
        <v>852</v>
      </c>
      <c r="H211" s="13" t="str">
        <f t="shared" si="11"/>
        <v>5.14/km</v>
      </c>
      <c r="I211" s="4">
        <f t="shared" si="12"/>
        <v>0.012662037037037038</v>
      </c>
      <c r="J211" s="4">
        <f t="shared" si="13"/>
        <v>0.011782407407407405</v>
      </c>
    </row>
    <row r="212" spans="1:10" ht="15" customHeight="1">
      <c r="A212" s="48">
        <v>208</v>
      </c>
      <c r="B212" s="49" t="s">
        <v>188</v>
      </c>
      <c r="C212" s="49" t="s">
        <v>891</v>
      </c>
      <c r="D212" s="50" t="s">
        <v>137</v>
      </c>
      <c r="E212" s="49" t="s">
        <v>105</v>
      </c>
      <c r="F212" s="51" t="s">
        <v>890</v>
      </c>
      <c r="G212" s="51" t="s">
        <v>854</v>
      </c>
      <c r="H212" s="13" t="str">
        <f t="shared" si="11"/>
        <v>5.14/km</v>
      </c>
      <c r="I212" s="4">
        <f t="shared" si="12"/>
        <v>0.012673611111111111</v>
      </c>
      <c r="J212" s="4">
        <f t="shared" si="13"/>
        <v>0.008622685185185185</v>
      </c>
    </row>
    <row r="213" spans="1:10" ht="15" customHeight="1">
      <c r="A213" s="48">
        <v>209</v>
      </c>
      <c r="B213" s="49" t="s">
        <v>188</v>
      </c>
      <c r="C213" s="49" t="s">
        <v>892</v>
      </c>
      <c r="D213" s="50" t="s">
        <v>166</v>
      </c>
      <c r="E213" s="49" t="s">
        <v>113</v>
      </c>
      <c r="F213" s="51" t="s">
        <v>893</v>
      </c>
      <c r="G213" s="51" t="s">
        <v>894</v>
      </c>
      <c r="H213" s="13" t="str">
        <f t="shared" si="11"/>
        <v>5.20/km</v>
      </c>
      <c r="I213" s="4">
        <f t="shared" si="12"/>
        <v>0.013275462962962965</v>
      </c>
      <c r="J213" s="4">
        <f t="shared" si="13"/>
        <v>0.0017013888888888912</v>
      </c>
    </row>
    <row r="214" spans="1:10" ht="15" customHeight="1">
      <c r="A214" s="48">
        <v>210</v>
      </c>
      <c r="B214" s="49" t="s">
        <v>895</v>
      </c>
      <c r="C214" s="49" t="s">
        <v>34</v>
      </c>
      <c r="D214" s="50" t="s">
        <v>122</v>
      </c>
      <c r="E214" s="49" t="s">
        <v>189</v>
      </c>
      <c r="F214" s="51" t="s">
        <v>896</v>
      </c>
      <c r="G214" s="51" t="s">
        <v>897</v>
      </c>
      <c r="H214" s="13" t="str">
        <f t="shared" si="11"/>
        <v>5.18/km</v>
      </c>
      <c r="I214" s="4">
        <f t="shared" si="12"/>
        <v>0.013148148148148148</v>
      </c>
      <c r="J214" s="4">
        <f t="shared" si="13"/>
        <v>0.013055555555555553</v>
      </c>
    </row>
    <row r="215" spans="1:10" ht="15" customHeight="1">
      <c r="A215" s="42">
        <v>211</v>
      </c>
      <c r="B215" s="43" t="s">
        <v>898</v>
      </c>
      <c r="C215" s="43" t="s">
        <v>899</v>
      </c>
      <c r="D215" s="44" t="s">
        <v>165</v>
      </c>
      <c r="E215" s="43" t="s">
        <v>182</v>
      </c>
      <c r="F215" s="45" t="s">
        <v>900</v>
      </c>
      <c r="G215" s="45" t="s">
        <v>860</v>
      </c>
      <c r="H215" s="57" t="str">
        <f t="shared" si="11"/>
        <v>5.15/km</v>
      </c>
      <c r="I215" s="58">
        <f t="shared" si="12"/>
        <v>0.012800925925925927</v>
      </c>
      <c r="J215" s="58">
        <f t="shared" si="13"/>
        <v>0.0021527777777777812</v>
      </c>
    </row>
    <row r="216" spans="1:10" ht="15" customHeight="1">
      <c r="A216" s="48">
        <v>212</v>
      </c>
      <c r="B216" s="49" t="s">
        <v>901</v>
      </c>
      <c r="C216" s="49" t="s">
        <v>48</v>
      </c>
      <c r="D216" s="50" t="s">
        <v>138</v>
      </c>
      <c r="E216" s="49" t="s">
        <v>139</v>
      </c>
      <c r="F216" s="51" t="s">
        <v>900</v>
      </c>
      <c r="G216" s="51" t="s">
        <v>882</v>
      </c>
      <c r="H216" s="13" t="str">
        <f t="shared" si="11"/>
        <v>5.19/km</v>
      </c>
      <c r="I216" s="4">
        <f t="shared" si="12"/>
        <v>0.013240740740740744</v>
      </c>
      <c r="J216" s="4">
        <f t="shared" si="13"/>
        <v>0.008506944444444445</v>
      </c>
    </row>
    <row r="217" spans="1:10" ht="15" customHeight="1">
      <c r="A217" s="48">
        <v>213</v>
      </c>
      <c r="B217" s="49" t="s">
        <v>902</v>
      </c>
      <c r="C217" s="49" t="s">
        <v>903</v>
      </c>
      <c r="D217" s="50" t="s">
        <v>166</v>
      </c>
      <c r="E217" s="49" t="s">
        <v>180</v>
      </c>
      <c r="F217" s="51" t="s">
        <v>904</v>
      </c>
      <c r="G217" s="51" t="s">
        <v>894</v>
      </c>
      <c r="H217" s="13" t="str">
        <f t="shared" si="11"/>
        <v>5.20/km</v>
      </c>
      <c r="I217" s="4">
        <f t="shared" si="12"/>
        <v>0.013275462962962965</v>
      </c>
      <c r="J217" s="4">
        <f t="shared" si="13"/>
        <v>0.0017013888888888912</v>
      </c>
    </row>
    <row r="218" spans="1:10" ht="15" customHeight="1">
      <c r="A218" s="48">
        <v>214</v>
      </c>
      <c r="B218" s="49" t="s">
        <v>905</v>
      </c>
      <c r="C218" s="49" t="s">
        <v>48</v>
      </c>
      <c r="D218" s="50" t="s">
        <v>126</v>
      </c>
      <c r="E218" s="49" t="s">
        <v>141</v>
      </c>
      <c r="F218" s="51" t="s">
        <v>906</v>
      </c>
      <c r="G218" s="51" t="s">
        <v>883</v>
      </c>
      <c r="H218" s="13" t="str">
        <f t="shared" si="11"/>
        <v>5.18/km</v>
      </c>
      <c r="I218" s="4">
        <f t="shared" si="12"/>
        <v>0.01309027777777778</v>
      </c>
      <c r="J218" s="4">
        <f t="shared" si="13"/>
        <v>0.01309027777777778</v>
      </c>
    </row>
    <row r="219" spans="1:10" ht="15" customHeight="1">
      <c r="A219" s="48">
        <v>215</v>
      </c>
      <c r="B219" s="49" t="s">
        <v>907</v>
      </c>
      <c r="C219" s="49" t="s">
        <v>233</v>
      </c>
      <c r="D219" s="50" t="s">
        <v>150</v>
      </c>
      <c r="E219" s="49" t="s">
        <v>159</v>
      </c>
      <c r="F219" s="51" t="s">
        <v>908</v>
      </c>
      <c r="G219" s="51" t="s">
        <v>879</v>
      </c>
      <c r="H219" s="13" t="str">
        <f t="shared" si="11"/>
        <v>5.19/km</v>
      </c>
      <c r="I219" s="4">
        <f t="shared" si="12"/>
        <v>0.013206018518518523</v>
      </c>
      <c r="J219" s="4">
        <f t="shared" si="13"/>
        <v>0.006631944444444447</v>
      </c>
    </row>
    <row r="220" spans="1:10" ht="15" customHeight="1">
      <c r="A220" s="48">
        <v>216</v>
      </c>
      <c r="B220" s="49" t="s">
        <v>352</v>
      </c>
      <c r="C220" s="49" t="s">
        <v>60</v>
      </c>
      <c r="D220" s="50" t="s">
        <v>138</v>
      </c>
      <c r="E220" s="49" t="s">
        <v>99</v>
      </c>
      <c r="F220" s="51" t="s">
        <v>909</v>
      </c>
      <c r="G220" s="51" t="s">
        <v>910</v>
      </c>
      <c r="H220" s="13" t="str">
        <f t="shared" si="11"/>
        <v>5.21/km</v>
      </c>
      <c r="I220" s="4">
        <f t="shared" si="12"/>
        <v>0.013391203703703707</v>
      </c>
      <c r="J220" s="4">
        <f t="shared" si="13"/>
        <v>0.008657407407407409</v>
      </c>
    </row>
    <row r="221" spans="1:10" ht="15" customHeight="1">
      <c r="A221" s="48">
        <v>217</v>
      </c>
      <c r="B221" s="49" t="s">
        <v>911</v>
      </c>
      <c r="C221" s="49" t="s">
        <v>22</v>
      </c>
      <c r="D221" s="50" t="s">
        <v>138</v>
      </c>
      <c r="E221" s="49" t="s">
        <v>303</v>
      </c>
      <c r="F221" s="51" t="s">
        <v>912</v>
      </c>
      <c r="G221" s="51" t="s">
        <v>908</v>
      </c>
      <c r="H221" s="19" t="str">
        <f t="shared" si="11"/>
        <v>5.24/km</v>
      </c>
      <c r="I221" s="20">
        <f t="shared" si="12"/>
        <v>0.013784722222222223</v>
      </c>
      <c r="J221" s="20">
        <f t="shared" si="13"/>
        <v>0.009050925925925924</v>
      </c>
    </row>
    <row r="222" spans="1:10" ht="15" customHeight="1">
      <c r="A222" s="48">
        <v>218</v>
      </c>
      <c r="B222" s="49" t="s">
        <v>913</v>
      </c>
      <c r="C222" s="49" t="s">
        <v>72</v>
      </c>
      <c r="D222" s="50" t="s">
        <v>137</v>
      </c>
      <c r="E222" s="49" t="s">
        <v>99</v>
      </c>
      <c r="F222" s="51" t="s">
        <v>914</v>
      </c>
      <c r="G222" s="51" t="s">
        <v>915</v>
      </c>
      <c r="H222" s="13" t="str">
        <f aca="true" t="shared" si="14" ref="H222:H285">TEXT(INT((HOUR(G222)*3600+MINUTE(G222)*60+SECOND(G222))/$J$3/60),"0")&amp;"."&amp;TEXT(MOD((HOUR(G222)*3600+MINUTE(G222)*60+SECOND(G222))/$J$3,60),"00")&amp;"/km"</f>
        <v>5.21/km</v>
      </c>
      <c r="I222" s="4">
        <f aca="true" t="shared" si="15" ref="I222:I285">G222-$G$5</f>
        <v>0.013472222222222222</v>
      </c>
      <c r="J222" s="4">
        <f t="shared" si="13"/>
        <v>0.009421296296296296</v>
      </c>
    </row>
    <row r="223" spans="1:10" ht="15" customHeight="1">
      <c r="A223" s="48">
        <v>219</v>
      </c>
      <c r="B223" s="49" t="s">
        <v>916</v>
      </c>
      <c r="C223" s="49" t="s">
        <v>360</v>
      </c>
      <c r="D223" s="50" t="s">
        <v>131</v>
      </c>
      <c r="E223" s="49" t="s">
        <v>187</v>
      </c>
      <c r="F223" s="51" t="s">
        <v>917</v>
      </c>
      <c r="G223" s="51" t="s">
        <v>918</v>
      </c>
      <c r="H223" s="13" t="str">
        <f t="shared" si="14"/>
        <v>5.20/km</v>
      </c>
      <c r="I223" s="4">
        <f t="shared" si="15"/>
        <v>0.013356481481481487</v>
      </c>
      <c r="J223" s="4">
        <f t="shared" si="13"/>
        <v>0.007361111111111117</v>
      </c>
    </row>
    <row r="224" spans="1:10" ht="15" customHeight="1">
      <c r="A224" s="48">
        <v>220</v>
      </c>
      <c r="B224" s="49" t="s">
        <v>853</v>
      </c>
      <c r="C224" s="49" t="s">
        <v>31</v>
      </c>
      <c r="D224" s="50" t="s">
        <v>121</v>
      </c>
      <c r="E224" s="49" t="s">
        <v>130</v>
      </c>
      <c r="F224" s="51" t="s">
        <v>919</v>
      </c>
      <c r="G224" s="51" t="s">
        <v>920</v>
      </c>
      <c r="H224" s="13" t="str">
        <f t="shared" si="14"/>
        <v>5.23/km</v>
      </c>
      <c r="I224" s="4">
        <f t="shared" si="15"/>
        <v>0.01363425925925926</v>
      </c>
      <c r="J224" s="4">
        <f t="shared" si="13"/>
        <v>0.010439814814814815</v>
      </c>
    </row>
    <row r="225" spans="1:10" ht="15" customHeight="1">
      <c r="A225" s="48">
        <v>221</v>
      </c>
      <c r="B225" s="49" t="s">
        <v>73</v>
      </c>
      <c r="C225" s="49" t="s">
        <v>14</v>
      </c>
      <c r="D225" s="50" t="s">
        <v>120</v>
      </c>
      <c r="E225" s="49" t="s">
        <v>251</v>
      </c>
      <c r="F225" s="51" t="s">
        <v>921</v>
      </c>
      <c r="G225" s="51" t="s">
        <v>922</v>
      </c>
      <c r="H225" s="13" t="str">
        <f t="shared" si="14"/>
        <v>5.20/km</v>
      </c>
      <c r="I225" s="4">
        <f t="shared" si="15"/>
        <v>0.013287037037037038</v>
      </c>
      <c r="J225" s="4">
        <f t="shared" si="13"/>
        <v>0.012407407407407405</v>
      </c>
    </row>
    <row r="226" spans="1:10" ht="15" customHeight="1">
      <c r="A226" s="48">
        <v>222</v>
      </c>
      <c r="B226" s="49" t="s">
        <v>470</v>
      </c>
      <c r="C226" s="49" t="s">
        <v>76</v>
      </c>
      <c r="D226" s="50" t="s">
        <v>135</v>
      </c>
      <c r="E226" s="49" t="s">
        <v>251</v>
      </c>
      <c r="F226" s="51" t="s">
        <v>923</v>
      </c>
      <c r="G226" s="51" t="s">
        <v>914</v>
      </c>
      <c r="H226" s="13" t="str">
        <f t="shared" si="14"/>
        <v>5.25/km</v>
      </c>
      <c r="I226" s="4">
        <f t="shared" si="15"/>
        <v>0.013900462962962965</v>
      </c>
      <c r="J226" s="4">
        <f t="shared" si="13"/>
        <v>0.0037384259259259298</v>
      </c>
    </row>
    <row r="227" spans="1:10" ht="15" customHeight="1">
      <c r="A227" s="48">
        <v>223</v>
      </c>
      <c r="B227" s="49" t="s">
        <v>924</v>
      </c>
      <c r="C227" s="49" t="s">
        <v>20</v>
      </c>
      <c r="D227" s="50" t="s">
        <v>119</v>
      </c>
      <c r="E227" s="49" t="s">
        <v>140</v>
      </c>
      <c r="F227" s="51" t="s">
        <v>925</v>
      </c>
      <c r="G227" s="51" t="s">
        <v>882</v>
      </c>
      <c r="H227" s="13" t="str">
        <f t="shared" si="14"/>
        <v>5.19/km</v>
      </c>
      <c r="I227" s="4">
        <f t="shared" si="15"/>
        <v>0.013240740740740744</v>
      </c>
      <c r="J227" s="4">
        <f t="shared" si="13"/>
        <v>0.012858796296296299</v>
      </c>
    </row>
    <row r="228" spans="1:10" ht="15" customHeight="1">
      <c r="A228" s="48">
        <v>224</v>
      </c>
      <c r="B228" s="49" t="s">
        <v>188</v>
      </c>
      <c r="C228" s="49" t="s">
        <v>22</v>
      </c>
      <c r="D228" s="50" t="s">
        <v>126</v>
      </c>
      <c r="E228" s="49" t="s">
        <v>142</v>
      </c>
      <c r="F228" s="51" t="s">
        <v>926</v>
      </c>
      <c r="G228" s="51" t="s">
        <v>927</v>
      </c>
      <c r="H228" s="13" t="str">
        <f t="shared" si="14"/>
        <v>5.24/km</v>
      </c>
      <c r="I228" s="4">
        <f t="shared" si="15"/>
        <v>0.013726851851851855</v>
      </c>
      <c r="J228" s="4">
        <f t="shared" si="13"/>
        <v>0.013726851851851855</v>
      </c>
    </row>
    <row r="229" spans="1:10" ht="15" customHeight="1">
      <c r="A229" s="48">
        <v>225</v>
      </c>
      <c r="B229" s="49" t="s">
        <v>220</v>
      </c>
      <c r="C229" s="49" t="s">
        <v>928</v>
      </c>
      <c r="D229" s="50" t="s">
        <v>166</v>
      </c>
      <c r="E229" s="49" t="s">
        <v>145</v>
      </c>
      <c r="F229" s="51" t="s">
        <v>929</v>
      </c>
      <c r="G229" s="51" t="s">
        <v>930</v>
      </c>
      <c r="H229" s="13" t="str">
        <f t="shared" si="14"/>
        <v>5.20/km</v>
      </c>
      <c r="I229" s="4">
        <f t="shared" si="15"/>
        <v>0.013310185185185192</v>
      </c>
      <c r="J229" s="4">
        <f t="shared" si="13"/>
        <v>0.0017361111111111188</v>
      </c>
    </row>
    <row r="230" spans="1:10" ht="15" customHeight="1">
      <c r="A230" s="48">
        <v>226</v>
      </c>
      <c r="B230" s="49" t="s">
        <v>931</v>
      </c>
      <c r="C230" s="49" t="s">
        <v>117</v>
      </c>
      <c r="D230" s="50" t="s">
        <v>154</v>
      </c>
      <c r="E230" s="49" t="s">
        <v>145</v>
      </c>
      <c r="F230" s="51" t="s">
        <v>932</v>
      </c>
      <c r="G230" s="51" t="s">
        <v>910</v>
      </c>
      <c r="H230" s="13" t="str">
        <f t="shared" si="14"/>
        <v>5.21/km</v>
      </c>
      <c r="I230" s="4">
        <f t="shared" si="15"/>
        <v>0.013391203703703707</v>
      </c>
      <c r="J230" s="4">
        <f t="shared" si="13"/>
        <v>0.007962962962962963</v>
      </c>
    </row>
    <row r="231" spans="1:10" ht="15" customHeight="1">
      <c r="A231" s="48">
        <v>227</v>
      </c>
      <c r="B231" s="49" t="s">
        <v>933</v>
      </c>
      <c r="C231" s="49" t="s">
        <v>32</v>
      </c>
      <c r="D231" s="50" t="s">
        <v>126</v>
      </c>
      <c r="E231" s="49" t="s">
        <v>145</v>
      </c>
      <c r="F231" s="51" t="s">
        <v>932</v>
      </c>
      <c r="G231" s="51" t="s">
        <v>910</v>
      </c>
      <c r="H231" s="13" t="str">
        <f t="shared" si="14"/>
        <v>5.21/km</v>
      </c>
      <c r="I231" s="4">
        <f t="shared" si="15"/>
        <v>0.013391203703703707</v>
      </c>
      <c r="J231" s="4">
        <f t="shared" si="13"/>
        <v>0.013391203703703707</v>
      </c>
    </row>
    <row r="232" spans="1:10" ht="15" customHeight="1">
      <c r="A232" s="48">
        <v>228</v>
      </c>
      <c r="B232" s="49" t="s">
        <v>934</v>
      </c>
      <c r="C232" s="49" t="s">
        <v>13</v>
      </c>
      <c r="D232" s="50" t="s">
        <v>119</v>
      </c>
      <c r="E232" s="49" t="s">
        <v>145</v>
      </c>
      <c r="F232" s="51" t="s">
        <v>932</v>
      </c>
      <c r="G232" s="51" t="s">
        <v>935</v>
      </c>
      <c r="H232" s="13" t="str">
        <f t="shared" si="14"/>
        <v>5.21/km</v>
      </c>
      <c r="I232" s="4">
        <f t="shared" si="15"/>
        <v>0.01340277777777778</v>
      </c>
      <c r="J232" s="4">
        <f t="shared" si="13"/>
        <v>0.013020833333333336</v>
      </c>
    </row>
    <row r="233" spans="1:10" ht="15" customHeight="1">
      <c r="A233" s="48">
        <v>229</v>
      </c>
      <c r="B233" s="49" t="s">
        <v>936</v>
      </c>
      <c r="C233" s="49" t="s">
        <v>48</v>
      </c>
      <c r="D233" s="50" t="s">
        <v>121</v>
      </c>
      <c r="E233" s="49" t="s">
        <v>365</v>
      </c>
      <c r="F233" s="51" t="s">
        <v>937</v>
      </c>
      <c r="G233" s="51" t="s">
        <v>882</v>
      </c>
      <c r="H233" s="13" t="str">
        <f t="shared" si="14"/>
        <v>5.19/km</v>
      </c>
      <c r="I233" s="4">
        <f t="shared" si="15"/>
        <v>0.013240740740740744</v>
      </c>
      <c r="J233" s="4">
        <f t="shared" si="13"/>
        <v>0.0100462962962963</v>
      </c>
    </row>
    <row r="234" spans="1:10" ht="15" customHeight="1">
      <c r="A234" s="48">
        <v>230</v>
      </c>
      <c r="B234" s="49" t="s">
        <v>938</v>
      </c>
      <c r="C234" s="49" t="s">
        <v>939</v>
      </c>
      <c r="D234" s="50" t="s">
        <v>150</v>
      </c>
      <c r="E234" s="49" t="s">
        <v>180</v>
      </c>
      <c r="F234" s="51" t="s">
        <v>940</v>
      </c>
      <c r="G234" s="51" t="s">
        <v>941</v>
      </c>
      <c r="H234" s="13" t="str">
        <f t="shared" si="14"/>
        <v>5.27/km</v>
      </c>
      <c r="I234" s="4">
        <f t="shared" si="15"/>
        <v>0.014062500000000002</v>
      </c>
      <c r="J234" s="4">
        <f t="shared" si="13"/>
        <v>0.007488425925925926</v>
      </c>
    </row>
    <row r="235" spans="1:10" ht="15" customHeight="1">
      <c r="A235" s="42">
        <v>231</v>
      </c>
      <c r="B235" s="43" t="s">
        <v>942</v>
      </c>
      <c r="C235" s="43" t="s">
        <v>943</v>
      </c>
      <c r="D235" s="44" t="s">
        <v>165</v>
      </c>
      <c r="E235" s="43" t="s">
        <v>182</v>
      </c>
      <c r="F235" s="45" t="s">
        <v>944</v>
      </c>
      <c r="G235" s="45" t="s">
        <v>925</v>
      </c>
      <c r="H235" s="17" t="str">
        <f t="shared" si="14"/>
        <v>5.27/km</v>
      </c>
      <c r="I235" s="18">
        <f t="shared" si="15"/>
        <v>0.014085648148148156</v>
      </c>
      <c r="J235" s="18">
        <f t="shared" si="13"/>
        <v>0.00343750000000001</v>
      </c>
    </row>
    <row r="236" spans="1:10" ht="15" customHeight="1">
      <c r="A236" s="48">
        <v>232</v>
      </c>
      <c r="B236" s="49" t="s">
        <v>945</v>
      </c>
      <c r="C236" s="49" t="s">
        <v>621</v>
      </c>
      <c r="D236" s="50" t="s">
        <v>144</v>
      </c>
      <c r="E236" s="49" t="s">
        <v>129</v>
      </c>
      <c r="F236" s="51" t="s">
        <v>946</v>
      </c>
      <c r="G236" s="51" t="s">
        <v>947</v>
      </c>
      <c r="H236" s="13" t="str">
        <f t="shared" si="14"/>
        <v>5.23/km</v>
      </c>
      <c r="I236" s="4">
        <f t="shared" si="15"/>
        <v>0.013692129629629627</v>
      </c>
      <c r="J236" s="4">
        <f t="shared" si="13"/>
        <v>0.008402777777777776</v>
      </c>
    </row>
    <row r="237" spans="1:10" ht="15" customHeight="1">
      <c r="A237" s="48">
        <v>233</v>
      </c>
      <c r="B237" s="49" t="s">
        <v>181</v>
      </c>
      <c r="C237" s="49" t="s">
        <v>81</v>
      </c>
      <c r="D237" s="50" t="s">
        <v>138</v>
      </c>
      <c r="E237" s="49" t="s">
        <v>163</v>
      </c>
      <c r="F237" s="51" t="s">
        <v>948</v>
      </c>
      <c r="G237" s="51" t="s">
        <v>948</v>
      </c>
      <c r="H237" s="13" t="str">
        <f t="shared" si="14"/>
        <v>5.32/km</v>
      </c>
      <c r="I237" s="4">
        <f t="shared" si="15"/>
        <v>0.014629629629629635</v>
      </c>
      <c r="J237" s="4">
        <f t="shared" si="13"/>
        <v>0.009895833333333336</v>
      </c>
    </row>
    <row r="238" spans="1:10" ht="15" customHeight="1">
      <c r="A238" s="48">
        <v>234</v>
      </c>
      <c r="B238" s="49" t="s">
        <v>949</v>
      </c>
      <c r="C238" s="49" t="s">
        <v>218</v>
      </c>
      <c r="D238" s="50" t="s">
        <v>144</v>
      </c>
      <c r="E238" s="49" t="s">
        <v>105</v>
      </c>
      <c r="F238" s="51" t="s">
        <v>950</v>
      </c>
      <c r="G238" s="51" t="s">
        <v>919</v>
      </c>
      <c r="H238" s="13" t="str">
        <f t="shared" si="14"/>
        <v>5.26/km</v>
      </c>
      <c r="I238" s="4">
        <f t="shared" si="15"/>
        <v>0.01399305555555556</v>
      </c>
      <c r="J238" s="4">
        <f t="shared" si="13"/>
        <v>0.00870370370370371</v>
      </c>
    </row>
    <row r="239" spans="1:10" ht="15" customHeight="1">
      <c r="A239" s="48">
        <v>235</v>
      </c>
      <c r="B239" s="49" t="s">
        <v>333</v>
      </c>
      <c r="C239" s="49" t="s">
        <v>34</v>
      </c>
      <c r="D239" s="50" t="s">
        <v>329</v>
      </c>
      <c r="E239" s="49" t="s">
        <v>284</v>
      </c>
      <c r="F239" s="51" t="s">
        <v>950</v>
      </c>
      <c r="G239" s="51" t="s">
        <v>951</v>
      </c>
      <c r="H239" s="13" t="str">
        <f t="shared" si="14"/>
        <v>5.32/km</v>
      </c>
      <c r="I239" s="4">
        <f t="shared" si="15"/>
        <v>0.014722222222222223</v>
      </c>
      <c r="J239" s="4">
        <f t="shared" si="13"/>
        <v>0</v>
      </c>
    </row>
    <row r="240" spans="1:10" ht="15" customHeight="1">
      <c r="A240" s="48">
        <v>236</v>
      </c>
      <c r="B240" s="49" t="s">
        <v>952</v>
      </c>
      <c r="C240" s="49" t="s">
        <v>22</v>
      </c>
      <c r="D240" s="50" t="s">
        <v>138</v>
      </c>
      <c r="E240" s="49" t="s">
        <v>105</v>
      </c>
      <c r="F240" s="51" t="s">
        <v>950</v>
      </c>
      <c r="G240" s="51" t="s">
        <v>921</v>
      </c>
      <c r="H240" s="13" t="str">
        <f t="shared" si="14"/>
        <v>5.26/km</v>
      </c>
      <c r="I240" s="4">
        <f t="shared" si="15"/>
        <v>0.014016203703703708</v>
      </c>
      <c r="J240" s="4">
        <f t="shared" si="13"/>
        <v>0.00928240740740741</v>
      </c>
    </row>
    <row r="241" spans="1:10" ht="15" customHeight="1">
      <c r="A241" s="48">
        <v>237</v>
      </c>
      <c r="B241" s="49" t="s">
        <v>953</v>
      </c>
      <c r="C241" s="49" t="s">
        <v>223</v>
      </c>
      <c r="D241" s="50" t="s">
        <v>165</v>
      </c>
      <c r="E241" s="49" t="s">
        <v>284</v>
      </c>
      <c r="F241" s="51" t="s">
        <v>954</v>
      </c>
      <c r="G241" s="51" t="s">
        <v>955</v>
      </c>
      <c r="H241" s="13" t="str">
        <f t="shared" si="14"/>
        <v>5.28/km</v>
      </c>
      <c r="I241" s="4">
        <f t="shared" si="15"/>
        <v>0.014212962962962965</v>
      </c>
      <c r="J241" s="4">
        <f t="shared" si="13"/>
        <v>0.0035648148148148193</v>
      </c>
    </row>
    <row r="242" spans="1:10" ht="15" customHeight="1">
      <c r="A242" s="48">
        <v>238</v>
      </c>
      <c r="B242" s="49" t="s">
        <v>956</v>
      </c>
      <c r="C242" s="49" t="s">
        <v>957</v>
      </c>
      <c r="D242" s="50" t="s">
        <v>154</v>
      </c>
      <c r="E242" s="49" t="s">
        <v>217</v>
      </c>
      <c r="F242" s="51" t="s">
        <v>958</v>
      </c>
      <c r="G242" s="51" t="s">
        <v>959</v>
      </c>
      <c r="H242" s="13" t="str">
        <f t="shared" si="14"/>
        <v>5.31/km</v>
      </c>
      <c r="I242" s="4">
        <f t="shared" si="15"/>
        <v>0.014606481481481488</v>
      </c>
      <c r="J242" s="4">
        <f t="shared" si="13"/>
        <v>0.009178240740740744</v>
      </c>
    </row>
    <row r="243" spans="1:10" ht="15" customHeight="1">
      <c r="A243" s="48">
        <v>239</v>
      </c>
      <c r="B243" s="49" t="s">
        <v>809</v>
      </c>
      <c r="C243" s="49" t="s">
        <v>12</v>
      </c>
      <c r="D243" s="50" t="s">
        <v>126</v>
      </c>
      <c r="E243" s="49" t="s">
        <v>163</v>
      </c>
      <c r="F243" s="51" t="s">
        <v>960</v>
      </c>
      <c r="G243" s="51" t="s">
        <v>961</v>
      </c>
      <c r="H243" s="13" t="str">
        <f t="shared" si="14"/>
        <v>5.31/km</v>
      </c>
      <c r="I243" s="4">
        <f t="shared" si="15"/>
        <v>0.014594907407407407</v>
      </c>
      <c r="J243" s="4">
        <f t="shared" si="13"/>
        <v>0.014594907407407407</v>
      </c>
    </row>
    <row r="244" spans="1:10" ht="15" customHeight="1">
      <c r="A244" s="48">
        <v>240</v>
      </c>
      <c r="B244" s="49" t="s">
        <v>168</v>
      </c>
      <c r="C244" s="49" t="s">
        <v>962</v>
      </c>
      <c r="D244" s="50" t="s">
        <v>144</v>
      </c>
      <c r="E244" s="49" t="s">
        <v>163</v>
      </c>
      <c r="F244" s="51" t="s">
        <v>963</v>
      </c>
      <c r="G244" s="51" t="s">
        <v>959</v>
      </c>
      <c r="H244" s="13" t="str">
        <f t="shared" si="14"/>
        <v>5.31/km</v>
      </c>
      <c r="I244" s="4">
        <f t="shared" si="15"/>
        <v>0.014606481481481488</v>
      </c>
      <c r="J244" s="4">
        <f t="shared" si="13"/>
        <v>0.009317129629629637</v>
      </c>
    </row>
    <row r="245" spans="1:10" ht="15" customHeight="1">
      <c r="A245" s="48">
        <v>241</v>
      </c>
      <c r="B245" s="49" t="s">
        <v>214</v>
      </c>
      <c r="C245" s="49" t="s">
        <v>38</v>
      </c>
      <c r="D245" s="50" t="s">
        <v>122</v>
      </c>
      <c r="E245" s="49" t="s">
        <v>129</v>
      </c>
      <c r="F245" s="51" t="s">
        <v>963</v>
      </c>
      <c r="G245" s="51" t="s">
        <v>964</v>
      </c>
      <c r="H245" s="13" t="str">
        <f t="shared" si="14"/>
        <v>5.32/km</v>
      </c>
      <c r="I245" s="4">
        <f t="shared" si="15"/>
        <v>0.014641203703703701</v>
      </c>
      <c r="J245" s="4">
        <f t="shared" si="13"/>
        <v>0.014548611111111106</v>
      </c>
    </row>
    <row r="246" spans="1:10" ht="15" customHeight="1">
      <c r="A246" s="48">
        <v>242</v>
      </c>
      <c r="B246" s="49" t="s">
        <v>103</v>
      </c>
      <c r="C246" s="49" t="s">
        <v>51</v>
      </c>
      <c r="D246" s="50" t="s">
        <v>122</v>
      </c>
      <c r="E246" s="49" t="s">
        <v>124</v>
      </c>
      <c r="F246" s="51" t="s">
        <v>965</v>
      </c>
      <c r="G246" s="51" t="s">
        <v>964</v>
      </c>
      <c r="H246" s="13" t="str">
        <f t="shared" si="14"/>
        <v>5.32/km</v>
      </c>
      <c r="I246" s="4">
        <f t="shared" si="15"/>
        <v>0.014641203703703701</v>
      </c>
      <c r="J246" s="4">
        <f t="shared" si="13"/>
        <v>0.014548611111111106</v>
      </c>
    </row>
    <row r="247" spans="1:10" ht="15" customHeight="1">
      <c r="A247" s="48">
        <v>243</v>
      </c>
      <c r="B247" s="49" t="s">
        <v>966</v>
      </c>
      <c r="C247" s="49" t="s">
        <v>19</v>
      </c>
      <c r="D247" s="50" t="s">
        <v>137</v>
      </c>
      <c r="E247" s="49" t="s">
        <v>16</v>
      </c>
      <c r="F247" s="51" t="s">
        <v>965</v>
      </c>
      <c r="G247" s="51" t="s">
        <v>959</v>
      </c>
      <c r="H247" s="13" t="str">
        <f t="shared" si="14"/>
        <v>5.31/km</v>
      </c>
      <c r="I247" s="4">
        <f t="shared" si="15"/>
        <v>0.014606481481481488</v>
      </c>
      <c r="J247" s="4">
        <f t="shared" si="13"/>
        <v>0.010555555555555561</v>
      </c>
    </row>
    <row r="248" spans="1:10" ht="15" customHeight="1">
      <c r="A248" s="48">
        <v>244</v>
      </c>
      <c r="B248" s="49" t="s">
        <v>967</v>
      </c>
      <c r="C248" s="49" t="s">
        <v>13</v>
      </c>
      <c r="D248" s="50" t="s">
        <v>121</v>
      </c>
      <c r="E248" s="49" t="s">
        <v>105</v>
      </c>
      <c r="F248" s="51" t="s">
        <v>968</v>
      </c>
      <c r="G248" s="51" t="s">
        <v>932</v>
      </c>
      <c r="H248" s="13" t="str">
        <f t="shared" si="14"/>
        <v>5.28/km</v>
      </c>
      <c r="I248" s="4">
        <f t="shared" si="15"/>
        <v>0.014236111111111113</v>
      </c>
      <c r="J248" s="4">
        <f t="shared" si="13"/>
        <v>0.011041666666666668</v>
      </c>
    </row>
    <row r="249" spans="1:10" ht="15" customHeight="1">
      <c r="A249" s="48">
        <v>245</v>
      </c>
      <c r="B249" s="49" t="s">
        <v>192</v>
      </c>
      <c r="C249" s="49" t="s">
        <v>29</v>
      </c>
      <c r="D249" s="50" t="s">
        <v>119</v>
      </c>
      <c r="E249" s="49" t="s">
        <v>180</v>
      </c>
      <c r="F249" s="51" t="s">
        <v>968</v>
      </c>
      <c r="G249" s="51" t="s">
        <v>963</v>
      </c>
      <c r="H249" s="13" t="str">
        <f t="shared" si="14"/>
        <v>5.34/km</v>
      </c>
      <c r="I249" s="4">
        <f t="shared" si="15"/>
        <v>0.014930555555555555</v>
      </c>
      <c r="J249" s="4">
        <f t="shared" si="13"/>
        <v>0.01454861111111111</v>
      </c>
    </row>
    <row r="250" spans="1:10" ht="15" customHeight="1">
      <c r="A250" s="48">
        <v>246</v>
      </c>
      <c r="B250" s="49" t="s">
        <v>969</v>
      </c>
      <c r="C250" s="49" t="s">
        <v>55</v>
      </c>
      <c r="D250" s="50" t="s">
        <v>119</v>
      </c>
      <c r="E250" s="49" t="s">
        <v>114</v>
      </c>
      <c r="F250" s="51" t="s">
        <v>970</v>
      </c>
      <c r="G250" s="51" t="s">
        <v>971</v>
      </c>
      <c r="H250" s="13" t="str">
        <f t="shared" si="14"/>
        <v>5.35/km</v>
      </c>
      <c r="I250" s="4">
        <f t="shared" si="15"/>
        <v>0.014965277777777782</v>
      </c>
      <c r="J250" s="4">
        <f t="shared" si="13"/>
        <v>0.014583333333333337</v>
      </c>
    </row>
    <row r="251" spans="1:10" ht="15" customHeight="1">
      <c r="A251" s="48">
        <v>247</v>
      </c>
      <c r="B251" s="49" t="s">
        <v>972</v>
      </c>
      <c r="C251" s="49" t="s">
        <v>24</v>
      </c>
      <c r="D251" s="50" t="s">
        <v>137</v>
      </c>
      <c r="E251" s="49" t="s">
        <v>128</v>
      </c>
      <c r="F251" s="51" t="s">
        <v>973</v>
      </c>
      <c r="G251" s="51" t="s">
        <v>974</v>
      </c>
      <c r="H251" s="13" t="str">
        <f t="shared" si="14"/>
        <v>5.30/km</v>
      </c>
      <c r="I251" s="4">
        <f t="shared" si="15"/>
        <v>0.014467592592592591</v>
      </c>
      <c r="J251" s="4">
        <f t="shared" si="13"/>
        <v>0.010416666666666664</v>
      </c>
    </row>
    <row r="252" spans="1:10" ht="15" customHeight="1">
      <c r="A252" s="48">
        <v>248</v>
      </c>
      <c r="B252" s="49" t="s">
        <v>975</v>
      </c>
      <c r="C252" s="49" t="s">
        <v>892</v>
      </c>
      <c r="D252" s="50" t="s">
        <v>176</v>
      </c>
      <c r="E252" s="49" t="s">
        <v>129</v>
      </c>
      <c r="F252" s="51" t="s">
        <v>976</v>
      </c>
      <c r="G252" s="51" t="s">
        <v>977</v>
      </c>
      <c r="H252" s="13" t="str">
        <f t="shared" si="14"/>
        <v>5.33/km</v>
      </c>
      <c r="I252" s="4">
        <f t="shared" si="15"/>
        <v>0.01474537037037037</v>
      </c>
      <c r="J252" s="4">
        <f t="shared" si="13"/>
        <v>0.001840277777777774</v>
      </c>
    </row>
    <row r="253" spans="1:10" ht="15" customHeight="1">
      <c r="A253" s="48">
        <v>249</v>
      </c>
      <c r="B253" s="49" t="s">
        <v>978</v>
      </c>
      <c r="C253" s="49" t="s">
        <v>36</v>
      </c>
      <c r="D253" s="50" t="s">
        <v>137</v>
      </c>
      <c r="E253" s="49" t="s">
        <v>130</v>
      </c>
      <c r="F253" s="51" t="s">
        <v>979</v>
      </c>
      <c r="G253" s="51" t="s">
        <v>980</v>
      </c>
      <c r="H253" s="13" t="str">
        <f t="shared" si="14"/>
        <v>5.32/km</v>
      </c>
      <c r="I253" s="4">
        <f t="shared" si="15"/>
        <v>0.014699074074074076</v>
      </c>
      <c r="J253" s="4">
        <f t="shared" si="13"/>
        <v>0.01064814814814815</v>
      </c>
    </row>
    <row r="254" spans="1:10" ht="15" customHeight="1">
      <c r="A254" s="48">
        <v>250</v>
      </c>
      <c r="B254" s="49" t="s">
        <v>981</v>
      </c>
      <c r="C254" s="49" t="s">
        <v>75</v>
      </c>
      <c r="D254" s="50" t="s">
        <v>137</v>
      </c>
      <c r="E254" s="49" t="s">
        <v>113</v>
      </c>
      <c r="F254" s="51" t="s">
        <v>979</v>
      </c>
      <c r="G254" s="51" t="s">
        <v>982</v>
      </c>
      <c r="H254" s="13" t="str">
        <f t="shared" si="14"/>
        <v>5.33/km</v>
      </c>
      <c r="I254" s="4">
        <f t="shared" si="15"/>
        <v>0.014733796296296297</v>
      </c>
      <c r="J254" s="4">
        <f t="shared" si="13"/>
        <v>0.01068287037037037</v>
      </c>
    </row>
    <row r="255" spans="1:10" ht="15" customHeight="1">
      <c r="A255" s="48">
        <v>251</v>
      </c>
      <c r="B255" s="49" t="s">
        <v>983</v>
      </c>
      <c r="C255" s="49" t="s">
        <v>984</v>
      </c>
      <c r="D255" s="50" t="s">
        <v>122</v>
      </c>
      <c r="E255" s="49" t="s">
        <v>236</v>
      </c>
      <c r="F255" s="51" t="s">
        <v>985</v>
      </c>
      <c r="G255" s="51" t="s">
        <v>986</v>
      </c>
      <c r="H255" s="13" t="str">
        <f t="shared" si="14"/>
        <v>5.30/km</v>
      </c>
      <c r="I255" s="4">
        <f t="shared" si="15"/>
        <v>0.014456018518518524</v>
      </c>
      <c r="J255" s="4">
        <f t="shared" si="13"/>
        <v>0.014363425925925929</v>
      </c>
    </row>
    <row r="256" spans="1:10" ht="15" customHeight="1">
      <c r="A256" s="48">
        <v>252</v>
      </c>
      <c r="B256" s="49" t="s">
        <v>517</v>
      </c>
      <c r="C256" s="49" t="s">
        <v>27</v>
      </c>
      <c r="D256" s="50" t="s">
        <v>122</v>
      </c>
      <c r="E256" s="49" t="s">
        <v>236</v>
      </c>
      <c r="F256" s="51" t="s">
        <v>985</v>
      </c>
      <c r="G256" s="51" t="s">
        <v>986</v>
      </c>
      <c r="H256" s="13" t="str">
        <f t="shared" si="14"/>
        <v>5.30/km</v>
      </c>
      <c r="I256" s="4">
        <f t="shared" si="15"/>
        <v>0.014456018518518524</v>
      </c>
      <c r="J256" s="4">
        <f t="shared" si="13"/>
        <v>0.014363425925925929</v>
      </c>
    </row>
    <row r="257" spans="1:10" ht="15" customHeight="1">
      <c r="A257" s="48">
        <v>253</v>
      </c>
      <c r="B257" s="49" t="s">
        <v>987</v>
      </c>
      <c r="C257" s="49" t="s">
        <v>40</v>
      </c>
      <c r="D257" s="50" t="s">
        <v>121</v>
      </c>
      <c r="E257" s="49" t="s">
        <v>141</v>
      </c>
      <c r="F257" s="51" t="s">
        <v>988</v>
      </c>
      <c r="G257" s="51" t="s">
        <v>989</v>
      </c>
      <c r="H257" s="13" t="str">
        <f t="shared" si="14"/>
        <v>5.34/km</v>
      </c>
      <c r="I257" s="4">
        <f t="shared" si="15"/>
        <v>0.014837962962962959</v>
      </c>
      <c r="J257" s="4">
        <f t="shared" si="13"/>
        <v>0.011643518518518515</v>
      </c>
    </row>
    <row r="258" spans="1:10" ht="15" customHeight="1">
      <c r="A258" s="48">
        <v>254</v>
      </c>
      <c r="B258" s="49" t="s">
        <v>990</v>
      </c>
      <c r="C258" s="49" t="s">
        <v>344</v>
      </c>
      <c r="D258" s="50" t="s">
        <v>120</v>
      </c>
      <c r="E258" s="49" t="s">
        <v>99</v>
      </c>
      <c r="F258" s="51" t="s">
        <v>991</v>
      </c>
      <c r="G258" s="51" t="s">
        <v>992</v>
      </c>
      <c r="H258" s="13" t="str">
        <f t="shared" si="14"/>
        <v>5.33/km</v>
      </c>
      <c r="I258" s="4">
        <f t="shared" si="15"/>
        <v>0.014780092592592598</v>
      </c>
      <c r="J258" s="4">
        <f t="shared" si="13"/>
        <v>0.013900462962962965</v>
      </c>
    </row>
    <row r="259" spans="1:10" ht="15" customHeight="1">
      <c r="A259" s="48">
        <v>255</v>
      </c>
      <c r="B259" s="49" t="s">
        <v>993</v>
      </c>
      <c r="C259" s="49" t="s">
        <v>64</v>
      </c>
      <c r="D259" s="50" t="s">
        <v>119</v>
      </c>
      <c r="E259" s="49" t="s">
        <v>268</v>
      </c>
      <c r="F259" s="51" t="s">
        <v>994</v>
      </c>
      <c r="G259" s="51" t="s">
        <v>995</v>
      </c>
      <c r="H259" s="13" t="str">
        <f t="shared" si="14"/>
        <v>5.31/km</v>
      </c>
      <c r="I259" s="4">
        <f t="shared" si="15"/>
        <v>0.014560185185185186</v>
      </c>
      <c r="J259" s="4">
        <f t="shared" si="13"/>
        <v>0.014178240740740741</v>
      </c>
    </row>
    <row r="260" spans="1:10" ht="15" customHeight="1">
      <c r="A260" s="48">
        <v>256</v>
      </c>
      <c r="B260" s="49" t="s">
        <v>996</v>
      </c>
      <c r="C260" s="49" t="s">
        <v>72</v>
      </c>
      <c r="D260" s="50" t="s">
        <v>138</v>
      </c>
      <c r="E260" s="49" t="s">
        <v>159</v>
      </c>
      <c r="F260" s="51" t="s">
        <v>997</v>
      </c>
      <c r="G260" s="51" t="s">
        <v>998</v>
      </c>
      <c r="H260" s="13" t="str">
        <f t="shared" si="14"/>
        <v>5.36/km</v>
      </c>
      <c r="I260" s="4">
        <f t="shared" si="15"/>
        <v>0.015081018518518518</v>
      </c>
      <c r="J260" s="4">
        <f t="shared" si="13"/>
        <v>0.01034722222222222</v>
      </c>
    </row>
    <row r="261" spans="1:10" ht="15" customHeight="1">
      <c r="A261" s="48">
        <v>257</v>
      </c>
      <c r="B261" s="49" t="s">
        <v>999</v>
      </c>
      <c r="C261" s="49" t="s">
        <v>1000</v>
      </c>
      <c r="D261" s="50" t="s">
        <v>131</v>
      </c>
      <c r="E261" s="49" t="s">
        <v>141</v>
      </c>
      <c r="F261" s="51" t="s">
        <v>1001</v>
      </c>
      <c r="G261" s="51" t="s">
        <v>965</v>
      </c>
      <c r="H261" s="13" t="str">
        <f t="shared" si="14"/>
        <v>5.34/km</v>
      </c>
      <c r="I261" s="4">
        <f t="shared" si="15"/>
        <v>0.014942129629629635</v>
      </c>
      <c r="J261" s="4">
        <f aca="true" t="shared" si="16" ref="J261:J324">G261-INDEX($G$5:$G$391,MATCH(D261,$D$5:$D$391,0))</f>
        <v>0.008946759259259265</v>
      </c>
    </row>
    <row r="262" spans="1:10" ht="15" customHeight="1">
      <c r="A262" s="48">
        <v>258</v>
      </c>
      <c r="B262" s="49" t="s">
        <v>58</v>
      </c>
      <c r="C262" s="49" t="s">
        <v>340</v>
      </c>
      <c r="D262" s="50" t="s">
        <v>150</v>
      </c>
      <c r="E262" s="49" t="s">
        <v>277</v>
      </c>
      <c r="F262" s="51" t="s">
        <v>1002</v>
      </c>
      <c r="G262" s="51" t="s">
        <v>965</v>
      </c>
      <c r="H262" s="13" t="str">
        <f t="shared" si="14"/>
        <v>5.34/km</v>
      </c>
      <c r="I262" s="4">
        <f t="shared" si="15"/>
        <v>0.014942129629629635</v>
      </c>
      <c r="J262" s="4">
        <f t="shared" si="16"/>
        <v>0.00836805555555556</v>
      </c>
    </row>
    <row r="263" spans="1:10" ht="15" customHeight="1">
      <c r="A263" s="48">
        <v>259</v>
      </c>
      <c r="B263" s="49" t="s">
        <v>1003</v>
      </c>
      <c r="C263" s="49" t="s">
        <v>54</v>
      </c>
      <c r="D263" s="50" t="s">
        <v>121</v>
      </c>
      <c r="E263" s="49" t="s">
        <v>251</v>
      </c>
      <c r="F263" s="51" t="s">
        <v>1002</v>
      </c>
      <c r="G263" s="51" t="s">
        <v>1004</v>
      </c>
      <c r="H263" s="13" t="str">
        <f t="shared" si="14"/>
        <v>5.41/km</v>
      </c>
      <c r="I263" s="4">
        <f t="shared" si="15"/>
        <v>0.015694444444444445</v>
      </c>
      <c r="J263" s="4">
        <f t="shared" si="16"/>
        <v>0.0125</v>
      </c>
    </row>
    <row r="264" spans="1:10" ht="15" customHeight="1">
      <c r="A264" s="48">
        <v>260</v>
      </c>
      <c r="B264" s="49" t="s">
        <v>1005</v>
      </c>
      <c r="C264" s="49" t="s">
        <v>1006</v>
      </c>
      <c r="D264" s="50" t="s">
        <v>131</v>
      </c>
      <c r="E264" s="49" t="s">
        <v>129</v>
      </c>
      <c r="F264" s="51" t="s">
        <v>1007</v>
      </c>
      <c r="G264" s="51" t="s">
        <v>1008</v>
      </c>
      <c r="H264" s="13" t="str">
        <f t="shared" si="14"/>
        <v>5.36/km</v>
      </c>
      <c r="I264" s="4">
        <f t="shared" si="15"/>
        <v>0.015092592592592591</v>
      </c>
      <c r="J264" s="4">
        <f t="shared" si="16"/>
        <v>0.009097222222222222</v>
      </c>
    </row>
    <row r="265" spans="1:10" ht="15" customHeight="1">
      <c r="A265" s="48">
        <v>261</v>
      </c>
      <c r="B265" s="49" t="s">
        <v>1009</v>
      </c>
      <c r="C265" s="49" t="s">
        <v>14</v>
      </c>
      <c r="D265" s="50" t="s">
        <v>119</v>
      </c>
      <c r="E265" s="49" t="s">
        <v>129</v>
      </c>
      <c r="F265" s="51" t="s">
        <v>1010</v>
      </c>
      <c r="G265" s="51" t="s">
        <v>1011</v>
      </c>
      <c r="H265" s="13" t="str">
        <f t="shared" si="14"/>
        <v>5.36/km</v>
      </c>
      <c r="I265" s="4">
        <f t="shared" si="15"/>
        <v>0.015104166666666665</v>
      </c>
      <c r="J265" s="4">
        <f t="shared" si="16"/>
        <v>0.01472222222222222</v>
      </c>
    </row>
    <row r="266" spans="1:10" ht="15" customHeight="1">
      <c r="A266" s="48">
        <v>262</v>
      </c>
      <c r="B266" s="49" t="s">
        <v>1012</v>
      </c>
      <c r="C266" s="49" t="s">
        <v>22</v>
      </c>
      <c r="D266" s="50" t="s">
        <v>121</v>
      </c>
      <c r="E266" s="49" t="s">
        <v>160</v>
      </c>
      <c r="F266" s="51" t="s">
        <v>1013</v>
      </c>
      <c r="G266" s="51" t="s">
        <v>979</v>
      </c>
      <c r="H266" s="13" t="str">
        <f t="shared" si="14"/>
        <v>5.38/km</v>
      </c>
      <c r="I266" s="4">
        <f t="shared" si="15"/>
        <v>0.015381944444444452</v>
      </c>
      <c r="J266" s="4">
        <f t="shared" si="16"/>
        <v>0.012187500000000007</v>
      </c>
    </row>
    <row r="267" spans="1:10" ht="15" customHeight="1">
      <c r="A267" s="48">
        <v>263</v>
      </c>
      <c r="B267" s="49" t="s">
        <v>1014</v>
      </c>
      <c r="C267" s="49" t="s">
        <v>892</v>
      </c>
      <c r="D267" s="50" t="s">
        <v>131</v>
      </c>
      <c r="E267" s="49" t="s">
        <v>253</v>
      </c>
      <c r="F267" s="51" t="s">
        <v>1015</v>
      </c>
      <c r="G267" s="51" t="s">
        <v>1016</v>
      </c>
      <c r="H267" s="13" t="str">
        <f t="shared" si="14"/>
        <v>5.41/km</v>
      </c>
      <c r="I267" s="4">
        <f t="shared" si="15"/>
        <v>0.015729166666666673</v>
      </c>
      <c r="J267" s="4">
        <f t="shared" si="16"/>
        <v>0.009733796296296303</v>
      </c>
    </row>
    <row r="268" spans="1:10" ht="15" customHeight="1">
      <c r="A268" s="48">
        <v>264</v>
      </c>
      <c r="B268" s="49" t="s">
        <v>1017</v>
      </c>
      <c r="C268" s="49" t="s">
        <v>275</v>
      </c>
      <c r="D268" s="50" t="s">
        <v>119</v>
      </c>
      <c r="E268" s="49" t="s">
        <v>130</v>
      </c>
      <c r="F268" s="51" t="s">
        <v>1018</v>
      </c>
      <c r="G268" s="51" t="s">
        <v>1010</v>
      </c>
      <c r="H268" s="13" t="str">
        <f t="shared" si="14"/>
        <v>5.43/km</v>
      </c>
      <c r="I268" s="4">
        <f t="shared" si="15"/>
        <v>0.01592592592592593</v>
      </c>
      <c r="J268" s="4">
        <f t="shared" si="16"/>
        <v>0.015543981481481485</v>
      </c>
    </row>
    <row r="269" spans="1:10" ht="15" customHeight="1">
      <c r="A269" s="48">
        <v>265</v>
      </c>
      <c r="B269" s="49" t="s">
        <v>1019</v>
      </c>
      <c r="C269" s="49" t="s">
        <v>76</v>
      </c>
      <c r="D269" s="50" t="s">
        <v>121</v>
      </c>
      <c r="E269" s="49" t="s">
        <v>108</v>
      </c>
      <c r="F269" s="51" t="s">
        <v>1020</v>
      </c>
      <c r="G269" s="51" t="s">
        <v>1021</v>
      </c>
      <c r="H269" s="13" t="str">
        <f t="shared" si="14"/>
        <v>5.50/km</v>
      </c>
      <c r="I269" s="4">
        <f t="shared" si="15"/>
        <v>0.01672453703703704</v>
      </c>
      <c r="J269" s="4">
        <f t="shared" si="16"/>
        <v>0.013530092592592597</v>
      </c>
    </row>
    <row r="270" spans="1:10" ht="15" customHeight="1">
      <c r="A270" s="48">
        <v>266</v>
      </c>
      <c r="B270" s="49" t="s">
        <v>361</v>
      </c>
      <c r="C270" s="49" t="s">
        <v>291</v>
      </c>
      <c r="D270" s="50" t="s">
        <v>144</v>
      </c>
      <c r="E270" s="49" t="s">
        <v>180</v>
      </c>
      <c r="F270" s="51" t="s">
        <v>1022</v>
      </c>
      <c r="G270" s="51" t="s">
        <v>1023</v>
      </c>
      <c r="H270" s="13" t="str">
        <f t="shared" si="14"/>
        <v>5.50/km</v>
      </c>
      <c r="I270" s="4">
        <f t="shared" si="15"/>
        <v>0.016701388888888894</v>
      </c>
      <c r="J270" s="4">
        <f t="shared" si="16"/>
        <v>0.011412037037037043</v>
      </c>
    </row>
    <row r="271" spans="1:10" ht="15" customHeight="1">
      <c r="A271" s="48">
        <v>267</v>
      </c>
      <c r="B271" s="49" t="s">
        <v>1024</v>
      </c>
      <c r="C271" s="49" t="s">
        <v>38</v>
      </c>
      <c r="D271" s="50" t="s">
        <v>121</v>
      </c>
      <c r="E271" s="49" t="s">
        <v>362</v>
      </c>
      <c r="F271" s="51" t="s">
        <v>1025</v>
      </c>
      <c r="G271" s="51" t="s">
        <v>1026</v>
      </c>
      <c r="H271" s="19" t="str">
        <f t="shared" si="14"/>
        <v>5.51/km</v>
      </c>
      <c r="I271" s="20">
        <f t="shared" si="15"/>
        <v>0.016770833333333336</v>
      </c>
      <c r="J271" s="20">
        <f t="shared" si="16"/>
        <v>0.013576388888888891</v>
      </c>
    </row>
    <row r="272" spans="1:10" ht="15" customHeight="1">
      <c r="A272" s="48">
        <v>268</v>
      </c>
      <c r="B272" s="49" t="s">
        <v>1027</v>
      </c>
      <c r="C272" s="49" t="s">
        <v>1028</v>
      </c>
      <c r="D272" s="50" t="s">
        <v>135</v>
      </c>
      <c r="E272" s="49" t="s">
        <v>130</v>
      </c>
      <c r="F272" s="51" t="s">
        <v>1029</v>
      </c>
      <c r="G272" s="51" t="s">
        <v>1018</v>
      </c>
      <c r="H272" s="13" t="str">
        <f t="shared" si="14"/>
        <v>5.49/km</v>
      </c>
      <c r="I272" s="4">
        <f t="shared" si="15"/>
        <v>0.0166087962962963</v>
      </c>
      <c r="J272" s="4">
        <f t="shared" si="16"/>
        <v>0.006446759259259263</v>
      </c>
    </row>
    <row r="273" spans="1:10" ht="15" customHeight="1">
      <c r="A273" s="48">
        <v>269</v>
      </c>
      <c r="B273" s="49" t="s">
        <v>231</v>
      </c>
      <c r="C273" s="49" t="s">
        <v>24</v>
      </c>
      <c r="D273" s="50" t="s">
        <v>120</v>
      </c>
      <c r="E273" s="49" t="s">
        <v>129</v>
      </c>
      <c r="F273" s="51" t="s">
        <v>1030</v>
      </c>
      <c r="G273" s="51" t="s">
        <v>1031</v>
      </c>
      <c r="H273" s="13" t="str">
        <f t="shared" si="14"/>
        <v>5.49/km</v>
      </c>
      <c r="I273" s="4">
        <f t="shared" si="15"/>
        <v>0.016527777777777784</v>
      </c>
      <c r="J273" s="4">
        <f t="shared" si="16"/>
        <v>0.01564814814814815</v>
      </c>
    </row>
    <row r="274" spans="1:10" ht="15" customHeight="1">
      <c r="A274" s="48">
        <v>270</v>
      </c>
      <c r="B274" s="49" t="s">
        <v>1032</v>
      </c>
      <c r="C274" s="49" t="s">
        <v>495</v>
      </c>
      <c r="D274" s="50" t="s">
        <v>161</v>
      </c>
      <c r="E274" s="49" t="s">
        <v>130</v>
      </c>
      <c r="F274" s="51" t="s">
        <v>1033</v>
      </c>
      <c r="G274" s="51" t="s">
        <v>1034</v>
      </c>
      <c r="H274" s="13" t="str">
        <f t="shared" si="14"/>
        <v>5.48/km</v>
      </c>
      <c r="I274" s="4">
        <f t="shared" si="15"/>
        <v>0.016412037037037034</v>
      </c>
      <c r="J274" s="4">
        <f t="shared" si="16"/>
        <v>0.011076388888888882</v>
      </c>
    </row>
    <row r="275" spans="1:10" ht="15" customHeight="1">
      <c r="A275" s="48">
        <v>271</v>
      </c>
      <c r="B275" s="49" t="s">
        <v>681</v>
      </c>
      <c r="C275" s="49" t="s">
        <v>1035</v>
      </c>
      <c r="D275" s="50" t="s">
        <v>135</v>
      </c>
      <c r="E275" s="49" t="s">
        <v>251</v>
      </c>
      <c r="F275" s="51" t="s">
        <v>1036</v>
      </c>
      <c r="G275" s="51" t="s">
        <v>1037</v>
      </c>
      <c r="H275" s="13" t="str">
        <f t="shared" si="14"/>
        <v>5.47/km</v>
      </c>
      <c r="I275" s="4">
        <f t="shared" si="15"/>
        <v>0.016331018518518526</v>
      </c>
      <c r="J275" s="4">
        <f t="shared" si="16"/>
        <v>0.0061689814814814906</v>
      </c>
    </row>
    <row r="276" spans="1:10" ht="15" customHeight="1">
      <c r="A276" s="48">
        <v>272</v>
      </c>
      <c r="B276" s="49" t="s">
        <v>354</v>
      </c>
      <c r="C276" s="49" t="s">
        <v>48</v>
      </c>
      <c r="D276" s="50" t="s">
        <v>119</v>
      </c>
      <c r="E276" s="49" t="s">
        <v>149</v>
      </c>
      <c r="F276" s="51" t="s">
        <v>1038</v>
      </c>
      <c r="G276" s="51" t="s">
        <v>1039</v>
      </c>
      <c r="H276" s="13" t="str">
        <f t="shared" si="14"/>
        <v>5.53/km</v>
      </c>
      <c r="I276" s="4">
        <f t="shared" si="15"/>
        <v>0.017025462962962968</v>
      </c>
      <c r="J276" s="4">
        <f t="shared" si="16"/>
        <v>0.016643518518518523</v>
      </c>
    </row>
    <row r="277" spans="1:10" ht="15" customHeight="1">
      <c r="A277" s="48">
        <v>273</v>
      </c>
      <c r="B277" s="49" t="s">
        <v>1040</v>
      </c>
      <c r="C277" s="49" t="s">
        <v>68</v>
      </c>
      <c r="D277" s="50" t="s">
        <v>121</v>
      </c>
      <c r="E277" s="49" t="s">
        <v>105</v>
      </c>
      <c r="F277" s="51" t="s">
        <v>1041</v>
      </c>
      <c r="G277" s="51" t="s">
        <v>1042</v>
      </c>
      <c r="H277" s="13" t="str">
        <f t="shared" si="14"/>
        <v>5.54/km</v>
      </c>
      <c r="I277" s="4">
        <f t="shared" si="15"/>
        <v>0.017083333333333336</v>
      </c>
      <c r="J277" s="4">
        <f t="shared" si="16"/>
        <v>0.013888888888888892</v>
      </c>
    </row>
    <row r="278" spans="1:10" ht="15" customHeight="1">
      <c r="A278" s="48">
        <v>274</v>
      </c>
      <c r="B278" s="49" t="s">
        <v>168</v>
      </c>
      <c r="C278" s="49" t="s">
        <v>13</v>
      </c>
      <c r="D278" s="50" t="s">
        <v>122</v>
      </c>
      <c r="E278" s="49" t="s">
        <v>125</v>
      </c>
      <c r="F278" s="51" t="s">
        <v>1043</v>
      </c>
      <c r="G278" s="51" t="s">
        <v>1044</v>
      </c>
      <c r="H278" s="13" t="str">
        <f t="shared" si="14"/>
        <v>5.48/km</v>
      </c>
      <c r="I278" s="4">
        <f t="shared" si="15"/>
        <v>0.016423611111111115</v>
      </c>
      <c r="J278" s="4">
        <f t="shared" si="16"/>
        <v>0.01633101851851852</v>
      </c>
    </row>
    <row r="279" spans="1:10" ht="15" customHeight="1">
      <c r="A279" s="48">
        <v>275</v>
      </c>
      <c r="B279" s="49" t="s">
        <v>1045</v>
      </c>
      <c r="C279" s="49" t="s">
        <v>1046</v>
      </c>
      <c r="D279" s="50" t="s">
        <v>165</v>
      </c>
      <c r="E279" s="49" t="s">
        <v>278</v>
      </c>
      <c r="F279" s="51" t="s">
        <v>1047</v>
      </c>
      <c r="G279" s="51" t="s">
        <v>1048</v>
      </c>
      <c r="H279" s="13" t="str">
        <f t="shared" si="14"/>
        <v>5.53/km</v>
      </c>
      <c r="I279" s="4">
        <f t="shared" si="15"/>
        <v>0.01703703703703704</v>
      </c>
      <c r="J279" s="4">
        <f t="shared" si="16"/>
        <v>0.006388888888888895</v>
      </c>
    </row>
    <row r="280" spans="1:10" ht="15" customHeight="1">
      <c r="A280" s="48">
        <v>276</v>
      </c>
      <c r="B280" s="49" t="s">
        <v>1049</v>
      </c>
      <c r="C280" s="49" t="s">
        <v>350</v>
      </c>
      <c r="D280" s="50" t="s">
        <v>161</v>
      </c>
      <c r="E280" s="49" t="s">
        <v>259</v>
      </c>
      <c r="F280" s="51" t="s">
        <v>1050</v>
      </c>
      <c r="G280" s="51" t="s">
        <v>1051</v>
      </c>
      <c r="H280" s="13" t="str">
        <f t="shared" si="14"/>
        <v>5.52/km</v>
      </c>
      <c r="I280" s="4">
        <f t="shared" si="15"/>
        <v>0.016909722222222225</v>
      </c>
      <c r="J280" s="4">
        <f t="shared" si="16"/>
        <v>0.011574074074074073</v>
      </c>
    </row>
    <row r="281" spans="1:10" ht="15" customHeight="1">
      <c r="A281" s="48">
        <v>277</v>
      </c>
      <c r="B281" s="49" t="s">
        <v>1052</v>
      </c>
      <c r="C281" s="49" t="s">
        <v>1053</v>
      </c>
      <c r="D281" s="50" t="s">
        <v>138</v>
      </c>
      <c r="E281" s="49" t="s">
        <v>136</v>
      </c>
      <c r="F281" s="51" t="s">
        <v>1054</v>
      </c>
      <c r="G281" s="51" t="s">
        <v>1055</v>
      </c>
      <c r="H281" s="13" t="str">
        <f t="shared" si="14"/>
        <v>5.51/km</v>
      </c>
      <c r="I281" s="4">
        <f t="shared" si="15"/>
        <v>0.016851851851851857</v>
      </c>
      <c r="J281" s="4">
        <f t="shared" si="16"/>
        <v>0.012118055555555559</v>
      </c>
    </row>
    <row r="282" spans="1:10" ht="15" customHeight="1">
      <c r="A282" s="48">
        <v>278</v>
      </c>
      <c r="B282" s="49" t="s">
        <v>1056</v>
      </c>
      <c r="C282" s="49" t="s">
        <v>1057</v>
      </c>
      <c r="D282" s="50" t="s">
        <v>137</v>
      </c>
      <c r="E282" s="49" t="s">
        <v>140</v>
      </c>
      <c r="F282" s="51" t="s">
        <v>1058</v>
      </c>
      <c r="G282" s="51" t="s">
        <v>1059</v>
      </c>
      <c r="H282" s="13" t="str">
        <f t="shared" si="14"/>
        <v>5.55/km</v>
      </c>
      <c r="I282" s="4">
        <f t="shared" si="15"/>
        <v>0.017222222222222226</v>
      </c>
      <c r="J282" s="4">
        <f t="shared" si="16"/>
        <v>0.013171296296296299</v>
      </c>
    </row>
    <row r="283" spans="1:10" ht="15" customHeight="1">
      <c r="A283" s="48">
        <v>279</v>
      </c>
      <c r="B283" s="49" t="s">
        <v>1060</v>
      </c>
      <c r="C283" s="49" t="s">
        <v>230</v>
      </c>
      <c r="D283" s="50" t="s">
        <v>165</v>
      </c>
      <c r="E283" s="49" t="s">
        <v>180</v>
      </c>
      <c r="F283" s="51" t="s">
        <v>1061</v>
      </c>
      <c r="G283" s="51" t="s">
        <v>1062</v>
      </c>
      <c r="H283" s="13" t="str">
        <f t="shared" si="14"/>
        <v>5.58/km</v>
      </c>
      <c r="I283" s="4">
        <f t="shared" si="15"/>
        <v>0.017627314814814814</v>
      </c>
      <c r="J283" s="4">
        <f t="shared" si="16"/>
        <v>0.006979166666666668</v>
      </c>
    </row>
    <row r="284" spans="1:10" ht="15" customHeight="1">
      <c r="A284" s="48">
        <v>280</v>
      </c>
      <c r="B284" s="49" t="s">
        <v>1063</v>
      </c>
      <c r="C284" s="49" t="s">
        <v>313</v>
      </c>
      <c r="D284" s="50" t="s">
        <v>131</v>
      </c>
      <c r="E284" s="49" t="s">
        <v>179</v>
      </c>
      <c r="F284" s="51" t="s">
        <v>1064</v>
      </c>
      <c r="G284" s="51" t="s">
        <v>1065</v>
      </c>
      <c r="H284" s="13" t="str">
        <f t="shared" si="14"/>
        <v>5.58/km</v>
      </c>
      <c r="I284" s="4">
        <f t="shared" si="15"/>
        <v>0.017557870370370373</v>
      </c>
      <c r="J284" s="4">
        <f t="shared" si="16"/>
        <v>0.011562500000000003</v>
      </c>
    </row>
    <row r="285" spans="1:10" ht="15" customHeight="1">
      <c r="A285" s="48">
        <v>281</v>
      </c>
      <c r="B285" s="49" t="s">
        <v>1066</v>
      </c>
      <c r="C285" s="49" t="s">
        <v>1067</v>
      </c>
      <c r="D285" s="50" t="s">
        <v>154</v>
      </c>
      <c r="E285" s="49" t="s">
        <v>259</v>
      </c>
      <c r="F285" s="51" t="s">
        <v>1068</v>
      </c>
      <c r="G285" s="51" t="s">
        <v>1069</v>
      </c>
      <c r="H285" s="13" t="str">
        <f t="shared" si="14"/>
        <v>5.56/km</v>
      </c>
      <c r="I285" s="4">
        <f t="shared" si="15"/>
        <v>0.01736111111111111</v>
      </c>
      <c r="J285" s="4">
        <f t="shared" si="16"/>
        <v>0.011932870370370365</v>
      </c>
    </row>
    <row r="286" spans="1:10" ht="15" customHeight="1">
      <c r="A286" s="48">
        <v>282</v>
      </c>
      <c r="B286" s="49" t="s">
        <v>258</v>
      </c>
      <c r="C286" s="49" t="s">
        <v>1070</v>
      </c>
      <c r="D286" s="50" t="s">
        <v>174</v>
      </c>
      <c r="E286" s="49" t="s">
        <v>134</v>
      </c>
      <c r="F286" s="51" t="s">
        <v>1071</v>
      </c>
      <c r="G286" s="51" t="s">
        <v>1064</v>
      </c>
      <c r="H286" s="13" t="str">
        <f aca="true" t="shared" si="17" ref="H286:H349">TEXT(INT((HOUR(G286)*3600+MINUTE(G286)*60+SECOND(G286))/$J$3/60),"0")&amp;"."&amp;TEXT(MOD((HOUR(G286)*3600+MINUTE(G286)*60+SECOND(G286))/$J$3,60),"00")&amp;"/km"</f>
        <v>6.01/km</v>
      </c>
      <c r="I286" s="4">
        <f aca="true" t="shared" si="18" ref="I286:I349">G286-$G$5</f>
        <v>0.01788194444444444</v>
      </c>
      <c r="J286" s="4">
        <f t="shared" si="16"/>
        <v>0</v>
      </c>
    </row>
    <row r="287" spans="1:10" ht="15" customHeight="1">
      <c r="A287" s="48">
        <v>283</v>
      </c>
      <c r="B287" s="49" t="s">
        <v>1072</v>
      </c>
      <c r="C287" s="49" t="s">
        <v>232</v>
      </c>
      <c r="D287" s="50" t="s">
        <v>329</v>
      </c>
      <c r="E287" s="49" t="s">
        <v>157</v>
      </c>
      <c r="F287" s="51" t="s">
        <v>1073</v>
      </c>
      <c r="G287" s="51" t="s">
        <v>1074</v>
      </c>
      <c r="H287" s="13" t="str">
        <f t="shared" si="17"/>
        <v>5.58/km</v>
      </c>
      <c r="I287" s="4">
        <f t="shared" si="18"/>
        <v>0.017638888888888895</v>
      </c>
      <c r="J287" s="4">
        <f t="shared" si="16"/>
        <v>0.0029166666666666716</v>
      </c>
    </row>
    <row r="288" spans="1:10" ht="15" customHeight="1">
      <c r="A288" s="48">
        <v>284</v>
      </c>
      <c r="B288" s="49" t="s">
        <v>1075</v>
      </c>
      <c r="C288" s="49" t="s">
        <v>106</v>
      </c>
      <c r="D288" s="50" t="s">
        <v>150</v>
      </c>
      <c r="E288" s="49" t="s">
        <v>108</v>
      </c>
      <c r="F288" s="51" t="s">
        <v>1076</v>
      </c>
      <c r="G288" s="51" t="s">
        <v>1077</v>
      </c>
      <c r="H288" s="13" t="str">
        <f t="shared" si="17"/>
        <v>6.01/km</v>
      </c>
      <c r="I288" s="4">
        <f t="shared" si="18"/>
        <v>0.017951388888888888</v>
      </c>
      <c r="J288" s="4">
        <f t="shared" si="16"/>
        <v>0.011377314814814812</v>
      </c>
    </row>
    <row r="289" spans="1:10" ht="15" customHeight="1">
      <c r="A289" s="48">
        <v>285</v>
      </c>
      <c r="B289" s="49" t="s">
        <v>1078</v>
      </c>
      <c r="C289" s="49" t="s">
        <v>19</v>
      </c>
      <c r="D289" s="50" t="s">
        <v>138</v>
      </c>
      <c r="E289" s="49" t="s">
        <v>130</v>
      </c>
      <c r="F289" s="51" t="s">
        <v>1079</v>
      </c>
      <c r="G289" s="51" t="s">
        <v>1080</v>
      </c>
      <c r="H289" s="19" t="str">
        <f t="shared" si="17"/>
        <v>5.55/km</v>
      </c>
      <c r="I289" s="20">
        <f t="shared" si="18"/>
        <v>0.017280092592592593</v>
      </c>
      <c r="J289" s="20">
        <f t="shared" si="16"/>
        <v>0.012546296296296295</v>
      </c>
    </row>
    <row r="290" spans="1:10" ht="15" customHeight="1">
      <c r="A290" s="48">
        <v>286</v>
      </c>
      <c r="B290" s="49" t="s">
        <v>1081</v>
      </c>
      <c r="C290" s="49" t="s">
        <v>216</v>
      </c>
      <c r="D290" s="50" t="s">
        <v>131</v>
      </c>
      <c r="E290" s="49" t="s">
        <v>130</v>
      </c>
      <c r="F290" s="51" t="s">
        <v>1082</v>
      </c>
      <c r="G290" s="51" t="s">
        <v>1083</v>
      </c>
      <c r="H290" s="13" t="str">
        <f t="shared" si="17"/>
        <v>5.59/km</v>
      </c>
      <c r="I290" s="4">
        <f t="shared" si="18"/>
        <v>0.017673611111111116</v>
      </c>
      <c r="J290" s="4">
        <f t="shared" si="16"/>
        <v>0.011678240740740746</v>
      </c>
    </row>
    <row r="291" spans="1:10" ht="15" customHeight="1">
      <c r="A291" s="48">
        <v>287</v>
      </c>
      <c r="B291" s="49" t="s">
        <v>209</v>
      </c>
      <c r="C291" s="49" t="s">
        <v>13</v>
      </c>
      <c r="D291" s="50" t="s">
        <v>126</v>
      </c>
      <c r="E291" s="49" t="s">
        <v>189</v>
      </c>
      <c r="F291" s="51" t="s">
        <v>1082</v>
      </c>
      <c r="G291" s="51" t="s">
        <v>1054</v>
      </c>
      <c r="H291" s="19" t="str">
        <f t="shared" si="17"/>
        <v>5.58/km</v>
      </c>
      <c r="I291" s="20">
        <f t="shared" si="18"/>
        <v>0.017592592592592594</v>
      </c>
      <c r="J291" s="20">
        <f t="shared" si="16"/>
        <v>0.017592592592592594</v>
      </c>
    </row>
    <row r="292" spans="1:10" ht="15" customHeight="1">
      <c r="A292" s="48">
        <v>288</v>
      </c>
      <c r="B292" s="49" t="s">
        <v>1084</v>
      </c>
      <c r="C292" s="49" t="s">
        <v>36</v>
      </c>
      <c r="D292" s="50" t="s">
        <v>137</v>
      </c>
      <c r="E292" s="49" t="s">
        <v>130</v>
      </c>
      <c r="F292" s="51" t="s">
        <v>1085</v>
      </c>
      <c r="G292" s="51" t="s">
        <v>1086</v>
      </c>
      <c r="H292" s="13" t="str">
        <f t="shared" si="17"/>
        <v>5.58/km</v>
      </c>
      <c r="I292" s="4">
        <f t="shared" si="18"/>
        <v>0.01753472222222222</v>
      </c>
      <c r="J292" s="4">
        <f t="shared" si="16"/>
        <v>0.013483796296296292</v>
      </c>
    </row>
    <row r="293" spans="1:10" ht="15" customHeight="1">
      <c r="A293" s="48">
        <v>289</v>
      </c>
      <c r="B293" s="49" t="s">
        <v>198</v>
      </c>
      <c r="C293" s="49" t="s">
        <v>1087</v>
      </c>
      <c r="D293" s="50" t="s">
        <v>166</v>
      </c>
      <c r="E293" s="49" t="s">
        <v>108</v>
      </c>
      <c r="F293" s="51" t="s">
        <v>1085</v>
      </c>
      <c r="G293" s="51" t="s">
        <v>1088</v>
      </c>
      <c r="H293" s="13" t="str">
        <f t="shared" si="17"/>
        <v>6.04/km</v>
      </c>
      <c r="I293" s="4">
        <f t="shared" si="18"/>
        <v>0.018298611111111116</v>
      </c>
      <c r="J293" s="4">
        <f t="shared" si="16"/>
        <v>0.006724537037037043</v>
      </c>
    </row>
    <row r="294" spans="1:10" ht="15" customHeight="1">
      <c r="A294" s="48">
        <v>290</v>
      </c>
      <c r="B294" s="49" t="s">
        <v>407</v>
      </c>
      <c r="C294" s="49" t="s">
        <v>31</v>
      </c>
      <c r="D294" s="50" t="s">
        <v>174</v>
      </c>
      <c r="E294" s="49" t="s">
        <v>128</v>
      </c>
      <c r="F294" s="51" t="s">
        <v>1089</v>
      </c>
      <c r="G294" s="51" t="s">
        <v>1090</v>
      </c>
      <c r="H294" s="13" t="str">
        <f t="shared" si="17"/>
        <v>6.00/km</v>
      </c>
      <c r="I294" s="4">
        <f t="shared" si="18"/>
        <v>0.017835648148148153</v>
      </c>
      <c r="J294" s="4">
        <f t="shared" si="16"/>
        <v>-4.629629629628734E-05</v>
      </c>
    </row>
    <row r="295" spans="1:10" ht="15" customHeight="1">
      <c r="A295" s="48">
        <v>291</v>
      </c>
      <c r="B295" s="49" t="s">
        <v>1091</v>
      </c>
      <c r="C295" s="49" t="s">
        <v>38</v>
      </c>
      <c r="D295" s="50" t="s">
        <v>122</v>
      </c>
      <c r="E295" s="49" t="s">
        <v>113</v>
      </c>
      <c r="F295" s="51" t="s">
        <v>1092</v>
      </c>
      <c r="G295" s="51" t="s">
        <v>1093</v>
      </c>
      <c r="H295" s="19" t="str">
        <f t="shared" si="17"/>
        <v>6.06/km</v>
      </c>
      <c r="I295" s="20">
        <f t="shared" si="18"/>
        <v>0.018541666666666668</v>
      </c>
      <c r="J295" s="20">
        <f t="shared" si="16"/>
        <v>0.018449074074074073</v>
      </c>
    </row>
    <row r="296" spans="1:10" ht="15" customHeight="1">
      <c r="A296" s="48">
        <v>292</v>
      </c>
      <c r="B296" s="49" t="s">
        <v>1094</v>
      </c>
      <c r="C296" s="49" t="s">
        <v>17</v>
      </c>
      <c r="D296" s="50" t="s">
        <v>137</v>
      </c>
      <c r="E296" s="49" t="s">
        <v>130</v>
      </c>
      <c r="F296" s="51" t="s">
        <v>1095</v>
      </c>
      <c r="G296" s="51" t="s">
        <v>1090</v>
      </c>
      <c r="H296" s="13" t="str">
        <f t="shared" si="17"/>
        <v>6.00/km</v>
      </c>
      <c r="I296" s="4">
        <f t="shared" si="18"/>
        <v>0.017835648148148153</v>
      </c>
      <c r="J296" s="4">
        <f t="shared" si="16"/>
        <v>0.013784722222222226</v>
      </c>
    </row>
    <row r="297" spans="1:10" ht="15" customHeight="1">
      <c r="A297" s="48">
        <v>293</v>
      </c>
      <c r="B297" s="49" t="s">
        <v>1096</v>
      </c>
      <c r="C297" s="49" t="s">
        <v>38</v>
      </c>
      <c r="D297" s="50" t="s">
        <v>329</v>
      </c>
      <c r="E297" s="49" t="s">
        <v>113</v>
      </c>
      <c r="F297" s="51" t="s">
        <v>1097</v>
      </c>
      <c r="G297" s="51" t="s">
        <v>1098</v>
      </c>
      <c r="H297" s="19" t="str">
        <f t="shared" si="17"/>
        <v>6.08/km</v>
      </c>
      <c r="I297" s="20">
        <f t="shared" si="18"/>
        <v>0.018703703703703705</v>
      </c>
      <c r="J297" s="20">
        <f t="shared" si="16"/>
        <v>0.003981481481481482</v>
      </c>
    </row>
    <row r="298" spans="1:10" ht="15" customHeight="1">
      <c r="A298" s="48">
        <v>294</v>
      </c>
      <c r="B298" s="49" t="s">
        <v>1099</v>
      </c>
      <c r="C298" s="49" t="s">
        <v>69</v>
      </c>
      <c r="D298" s="50" t="s">
        <v>119</v>
      </c>
      <c r="E298" s="49" t="s">
        <v>98</v>
      </c>
      <c r="F298" s="51" t="s">
        <v>1100</v>
      </c>
      <c r="G298" s="51" t="s">
        <v>1101</v>
      </c>
      <c r="H298" s="13" t="str">
        <f t="shared" si="17"/>
        <v>6.05/km</v>
      </c>
      <c r="I298" s="4">
        <f t="shared" si="18"/>
        <v>0.018391203703703705</v>
      </c>
      <c r="J298" s="4">
        <f t="shared" si="16"/>
        <v>0.01800925925925926</v>
      </c>
    </row>
    <row r="299" spans="1:10" ht="15" customHeight="1">
      <c r="A299" s="48">
        <v>295</v>
      </c>
      <c r="B299" s="49" t="s">
        <v>227</v>
      </c>
      <c r="C299" s="49" t="s">
        <v>1102</v>
      </c>
      <c r="D299" s="50" t="s">
        <v>119</v>
      </c>
      <c r="E299" s="49" t="s">
        <v>263</v>
      </c>
      <c r="F299" s="51" t="s">
        <v>1100</v>
      </c>
      <c r="G299" s="51" t="s">
        <v>1103</v>
      </c>
      <c r="H299" s="13" t="str">
        <f t="shared" si="17"/>
        <v>6.03/km</v>
      </c>
      <c r="I299" s="4">
        <f t="shared" si="18"/>
        <v>0.018113425925925925</v>
      </c>
      <c r="J299" s="4">
        <f t="shared" si="16"/>
        <v>0.01773148148148148</v>
      </c>
    </row>
    <row r="300" spans="1:10" ht="15" customHeight="1">
      <c r="A300" s="48">
        <v>296</v>
      </c>
      <c r="B300" s="49" t="s">
        <v>1104</v>
      </c>
      <c r="C300" s="49" t="s">
        <v>57</v>
      </c>
      <c r="D300" s="50" t="s">
        <v>137</v>
      </c>
      <c r="E300" s="49" t="s">
        <v>147</v>
      </c>
      <c r="F300" s="51" t="s">
        <v>1105</v>
      </c>
      <c r="G300" s="51"/>
      <c r="H300" s="13" t="str">
        <f t="shared" si="17"/>
        <v>0.00/km</v>
      </c>
      <c r="I300" s="4">
        <f t="shared" si="18"/>
        <v>-0.022604166666666665</v>
      </c>
      <c r="J300" s="4">
        <f t="shared" si="16"/>
        <v>-0.02665509259259259</v>
      </c>
    </row>
    <row r="301" spans="1:10" ht="15" customHeight="1">
      <c r="A301" s="48">
        <v>297</v>
      </c>
      <c r="B301" s="49" t="s">
        <v>1106</v>
      </c>
      <c r="C301" s="49" t="s">
        <v>69</v>
      </c>
      <c r="D301" s="50" t="s">
        <v>119</v>
      </c>
      <c r="E301" s="49" t="s">
        <v>98</v>
      </c>
      <c r="F301" s="51" t="s">
        <v>1100</v>
      </c>
      <c r="G301" s="51" t="s">
        <v>1101</v>
      </c>
      <c r="H301" s="13" t="str">
        <f t="shared" si="17"/>
        <v>6.05/km</v>
      </c>
      <c r="I301" s="4">
        <f t="shared" si="18"/>
        <v>0.018391203703703705</v>
      </c>
      <c r="J301" s="4">
        <f t="shared" si="16"/>
        <v>0.01800925925925926</v>
      </c>
    </row>
    <row r="302" spans="1:10" ht="15" customHeight="1">
      <c r="A302" s="48">
        <v>298</v>
      </c>
      <c r="B302" s="49" t="s">
        <v>1107</v>
      </c>
      <c r="C302" s="49" t="s">
        <v>1108</v>
      </c>
      <c r="D302" s="50" t="s">
        <v>154</v>
      </c>
      <c r="E302" s="49" t="s">
        <v>147</v>
      </c>
      <c r="F302" s="51" t="s">
        <v>1109</v>
      </c>
      <c r="G302" s="51" t="s">
        <v>1110</v>
      </c>
      <c r="H302" s="13" t="str">
        <f t="shared" si="17"/>
        <v>6.04/km</v>
      </c>
      <c r="I302" s="4">
        <f t="shared" si="18"/>
        <v>0.018310185185185183</v>
      </c>
      <c r="J302" s="4">
        <f t="shared" si="16"/>
        <v>0.012881944444444439</v>
      </c>
    </row>
    <row r="303" spans="1:10" ht="15" customHeight="1">
      <c r="A303" s="48">
        <v>299</v>
      </c>
      <c r="B303" s="49" t="s">
        <v>155</v>
      </c>
      <c r="C303" s="49" t="s">
        <v>357</v>
      </c>
      <c r="D303" s="50" t="s">
        <v>161</v>
      </c>
      <c r="E303" s="49" t="s">
        <v>189</v>
      </c>
      <c r="F303" s="51" t="s">
        <v>1111</v>
      </c>
      <c r="G303" s="51" t="s">
        <v>1112</v>
      </c>
      <c r="H303" s="13" t="str">
        <f t="shared" si="17"/>
        <v>6.08/km</v>
      </c>
      <c r="I303" s="4">
        <f t="shared" si="18"/>
        <v>0.01871527777777778</v>
      </c>
      <c r="J303" s="4">
        <f t="shared" si="16"/>
        <v>0.013379629629629627</v>
      </c>
    </row>
    <row r="304" spans="1:10" ht="15" customHeight="1">
      <c r="A304" s="48">
        <v>300</v>
      </c>
      <c r="B304" s="49" t="s">
        <v>728</v>
      </c>
      <c r="C304" s="49" t="s">
        <v>31</v>
      </c>
      <c r="D304" s="50" t="s">
        <v>135</v>
      </c>
      <c r="E304" s="49" t="s">
        <v>129</v>
      </c>
      <c r="F304" s="51" t="s">
        <v>1113</v>
      </c>
      <c r="G304" s="51" t="s">
        <v>1114</v>
      </c>
      <c r="H304" s="13" t="str">
        <f t="shared" si="17"/>
        <v>6.06/km</v>
      </c>
      <c r="I304" s="4">
        <f t="shared" si="18"/>
        <v>0.0184375</v>
      </c>
      <c r="J304" s="4">
        <f t="shared" si="16"/>
        <v>0.008275462962962964</v>
      </c>
    </row>
    <row r="305" spans="1:10" ht="15" customHeight="1">
      <c r="A305" s="48">
        <v>301</v>
      </c>
      <c r="B305" s="49" t="s">
        <v>1115</v>
      </c>
      <c r="C305" s="49" t="s">
        <v>1116</v>
      </c>
      <c r="D305" s="50" t="s">
        <v>131</v>
      </c>
      <c r="E305" s="49" t="s">
        <v>141</v>
      </c>
      <c r="F305" s="51" t="s">
        <v>1117</v>
      </c>
      <c r="G305" s="51" t="s">
        <v>1118</v>
      </c>
      <c r="H305" s="13" t="str">
        <f t="shared" si="17"/>
        <v>6.09/km</v>
      </c>
      <c r="I305" s="4">
        <f t="shared" si="18"/>
        <v>0.018773148148148153</v>
      </c>
      <c r="J305" s="4">
        <f t="shared" si="16"/>
        <v>0.012777777777777784</v>
      </c>
    </row>
    <row r="306" spans="1:10" ht="15" customHeight="1">
      <c r="A306" s="48">
        <v>302</v>
      </c>
      <c r="B306" s="49" t="s">
        <v>1119</v>
      </c>
      <c r="C306" s="49" t="s">
        <v>20</v>
      </c>
      <c r="D306" s="50" t="s">
        <v>137</v>
      </c>
      <c r="E306" s="49" t="s">
        <v>139</v>
      </c>
      <c r="F306" s="51" t="s">
        <v>1120</v>
      </c>
      <c r="G306" s="51" t="s">
        <v>1121</v>
      </c>
      <c r="H306" s="13" t="str">
        <f t="shared" si="17"/>
        <v>6.12/km</v>
      </c>
      <c r="I306" s="4">
        <f t="shared" si="18"/>
        <v>0.019178240740740742</v>
      </c>
      <c r="J306" s="4">
        <f t="shared" si="16"/>
        <v>0.015127314814814816</v>
      </c>
    </row>
    <row r="307" spans="1:10" ht="15" customHeight="1">
      <c r="A307" s="48">
        <v>303</v>
      </c>
      <c r="B307" s="49" t="s">
        <v>1122</v>
      </c>
      <c r="C307" s="49" t="s">
        <v>38</v>
      </c>
      <c r="D307" s="50" t="s">
        <v>174</v>
      </c>
      <c r="E307" s="49" t="s">
        <v>139</v>
      </c>
      <c r="F307" s="51" t="s">
        <v>1120</v>
      </c>
      <c r="G307" s="51" t="s">
        <v>1123</v>
      </c>
      <c r="H307" s="13" t="str">
        <f t="shared" si="17"/>
        <v>6.12/km</v>
      </c>
      <c r="I307" s="4">
        <f t="shared" si="18"/>
        <v>0.019212962962962963</v>
      </c>
      <c r="J307" s="4">
        <f t="shared" si="16"/>
        <v>0.001331018518518523</v>
      </c>
    </row>
    <row r="308" spans="1:10" ht="15" customHeight="1">
      <c r="A308" s="48">
        <v>304</v>
      </c>
      <c r="B308" s="49" t="s">
        <v>297</v>
      </c>
      <c r="C308" s="49" t="s">
        <v>57</v>
      </c>
      <c r="D308" s="50" t="s">
        <v>126</v>
      </c>
      <c r="E308" s="49" t="s">
        <v>277</v>
      </c>
      <c r="F308" s="51" t="s">
        <v>1124</v>
      </c>
      <c r="G308" s="51" t="s">
        <v>1125</v>
      </c>
      <c r="H308" s="13" t="str">
        <f t="shared" si="17"/>
        <v>6.13/km</v>
      </c>
      <c r="I308" s="4">
        <f t="shared" si="18"/>
        <v>0.01924768518518519</v>
      </c>
      <c r="J308" s="4">
        <f t="shared" si="16"/>
        <v>0.01924768518518519</v>
      </c>
    </row>
    <row r="309" spans="1:10" ht="15" customHeight="1">
      <c r="A309" s="48">
        <v>305</v>
      </c>
      <c r="B309" s="49" t="s">
        <v>1126</v>
      </c>
      <c r="C309" s="49" t="s">
        <v>29</v>
      </c>
      <c r="D309" s="50" t="s">
        <v>126</v>
      </c>
      <c r="E309" s="49" t="s">
        <v>130</v>
      </c>
      <c r="F309" s="51" t="s">
        <v>1127</v>
      </c>
      <c r="G309" s="51" t="s">
        <v>1128</v>
      </c>
      <c r="H309" s="13" t="str">
        <f t="shared" si="17"/>
        <v>6.08/km</v>
      </c>
      <c r="I309" s="4">
        <f t="shared" si="18"/>
        <v>0.018668981481481484</v>
      </c>
      <c r="J309" s="4">
        <f t="shared" si="16"/>
        <v>0.018668981481481484</v>
      </c>
    </row>
    <row r="310" spans="1:10" ht="15" customHeight="1">
      <c r="A310" s="48">
        <v>306</v>
      </c>
      <c r="B310" s="49" t="s">
        <v>1129</v>
      </c>
      <c r="C310" s="49" t="s">
        <v>275</v>
      </c>
      <c r="D310" s="50" t="s">
        <v>126</v>
      </c>
      <c r="E310" s="49" t="s">
        <v>134</v>
      </c>
      <c r="F310" s="51" t="s">
        <v>1130</v>
      </c>
      <c r="G310" s="51" t="s">
        <v>1131</v>
      </c>
      <c r="H310" s="13" t="str">
        <f t="shared" si="17"/>
        <v>6.14/km</v>
      </c>
      <c r="I310" s="4">
        <f t="shared" si="18"/>
        <v>0.0194212962962963</v>
      </c>
      <c r="J310" s="4">
        <f t="shared" si="16"/>
        <v>0.0194212962962963</v>
      </c>
    </row>
    <row r="311" spans="1:10" ht="15" customHeight="1">
      <c r="A311" s="48">
        <v>307</v>
      </c>
      <c r="B311" s="49" t="s">
        <v>1132</v>
      </c>
      <c r="C311" s="49" t="s">
        <v>30</v>
      </c>
      <c r="D311" s="50" t="s">
        <v>126</v>
      </c>
      <c r="E311" s="49" t="s">
        <v>205</v>
      </c>
      <c r="F311" s="51" t="s">
        <v>1130</v>
      </c>
      <c r="G311" s="51" t="s">
        <v>1133</v>
      </c>
      <c r="H311" s="19" t="str">
        <f t="shared" si="17"/>
        <v>6.14/km</v>
      </c>
      <c r="I311" s="20">
        <f t="shared" si="18"/>
        <v>0.019432870370370375</v>
      </c>
      <c r="J311" s="20">
        <f t="shared" si="16"/>
        <v>0.019432870370370375</v>
      </c>
    </row>
    <row r="312" spans="1:10" ht="15" customHeight="1">
      <c r="A312" s="48">
        <v>308</v>
      </c>
      <c r="B312" s="49" t="s">
        <v>1134</v>
      </c>
      <c r="C312" s="49" t="s">
        <v>1135</v>
      </c>
      <c r="D312" s="50" t="s">
        <v>122</v>
      </c>
      <c r="E312" s="49" t="s">
        <v>134</v>
      </c>
      <c r="F312" s="51" t="s">
        <v>1136</v>
      </c>
      <c r="G312" s="51" t="s">
        <v>1131</v>
      </c>
      <c r="H312" s="13" t="str">
        <f t="shared" si="17"/>
        <v>6.14/km</v>
      </c>
      <c r="I312" s="4">
        <f t="shared" si="18"/>
        <v>0.0194212962962963</v>
      </c>
      <c r="J312" s="4">
        <f t="shared" si="16"/>
        <v>0.019328703703703706</v>
      </c>
    </row>
    <row r="313" spans="1:10" ht="15" customHeight="1">
      <c r="A313" s="48">
        <v>309</v>
      </c>
      <c r="B313" s="49" t="s">
        <v>1137</v>
      </c>
      <c r="C313" s="49" t="s">
        <v>216</v>
      </c>
      <c r="D313" s="50" t="s">
        <v>131</v>
      </c>
      <c r="E313" s="49" t="s">
        <v>314</v>
      </c>
      <c r="F313" s="51" t="s">
        <v>1138</v>
      </c>
      <c r="G313" s="51" t="s">
        <v>1139</v>
      </c>
      <c r="H313" s="13" t="str">
        <f t="shared" si="17"/>
        <v>6.10/km</v>
      </c>
      <c r="I313" s="4">
        <f t="shared" si="18"/>
        <v>0.018946759259259264</v>
      </c>
      <c r="J313" s="4">
        <f t="shared" si="16"/>
        <v>0.012951388888888894</v>
      </c>
    </row>
    <row r="314" spans="1:10" ht="15" customHeight="1">
      <c r="A314" s="48">
        <v>310</v>
      </c>
      <c r="B314" s="49" t="s">
        <v>1140</v>
      </c>
      <c r="C314" s="49" t="s">
        <v>351</v>
      </c>
      <c r="D314" s="50" t="s">
        <v>165</v>
      </c>
      <c r="E314" s="49" t="s">
        <v>314</v>
      </c>
      <c r="F314" s="51" t="s">
        <v>1141</v>
      </c>
      <c r="G314" s="51" t="s">
        <v>1142</v>
      </c>
      <c r="H314" s="19" t="str">
        <f t="shared" si="17"/>
        <v>6.11/km</v>
      </c>
      <c r="I314" s="20">
        <f t="shared" si="18"/>
        <v>0.019016203703703705</v>
      </c>
      <c r="J314" s="20">
        <f t="shared" si="16"/>
        <v>0.00836805555555556</v>
      </c>
    </row>
    <row r="315" spans="1:10" ht="15" customHeight="1">
      <c r="A315" s="48">
        <v>311</v>
      </c>
      <c r="B315" s="49" t="s">
        <v>1143</v>
      </c>
      <c r="C315" s="49" t="s">
        <v>1000</v>
      </c>
      <c r="D315" s="50" t="s">
        <v>131</v>
      </c>
      <c r="E315" s="49" t="s">
        <v>130</v>
      </c>
      <c r="F315" s="51" t="s">
        <v>1144</v>
      </c>
      <c r="G315" s="51" t="s">
        <v>1123</v>
      </c>
      <c r="H315" s="19" t="str">
        <f t="shared" si="17"/>
        <v>6.12/km</v>
      </c>
      <c r="I315" s="20">
        <f t="shared" si="18"/>
        <v>0.019212962962962963</v>
      </c>
      <c r="J315" s="20">
        <f t="shared" si="16"/>
        <v>0.013217592592592593</v>
      </c>
    </row>
    <row r="316" spans="1:10" ht="15" customHeight="1">
      <c r="A316" s="48">
        <v>312</v>
      </c>
      <c r="B316" s="49" t="s">
        <v>1145</v>
      </c>
      <c r="C316" s="49" t="s">
        <v>1146</v>
      </c>
      <c r="D316" s="50" t="s">
        <v>131</v>
      </c>
      <c r="E316" s="49" t="s">
        <v>105</v>
      </c>
      <c r="F316" s="51" t="s">
        <v>1147</v>
      </c>
      <c r="G316" s="51" t="s">
        <v>1148</v>
      </c>
      <c r="H316" s="13" t="str">
        <f t="shared" si="17"/>
        <v>6.13/km</v>
      </c>
      <c r="I316" s="4">
        <f t="shared" si="18"/>
        <v>0.019259259259259264</v>
      </c>
      <c r="J316" s="4">
        <f t="shared" si="16"/>
        <v>0.013263888888888895</v>
      </c>
    </row>
    <row r="317" spans="1:10" ht="15" customHeight="1">
      <c r="A317" s="48">
        <v>313</v>
      </c>
      <c r="B317" s="49" t="s">
        <v>1149</v>
      </c>
      <c r="C317" s="49" t="s">
        <v>1150</v>
      </c>
      <c r="D317" s="50" t="s">
        <v>144</v>
      </c>
      <c r="E317" s="49" t="s">
        <v>253</v>
      </c>
      <c r="F317" s="51" t="s">
        <v>1151</v>
      </c>
      <c r="G317" s="51" t="s">
        <v>1152</v>
      </c>
      <c r="H317" s="13" t="str">
        <f t="shared" si="17"/>
        <v>6.11/km</v>
      </c>
      <c r="I317" s="4">
        <f t="shared" si="18"/>
        <v>0.019050925925925933</v>
      </c>
      <c r="J317" s="4">
        <f t="shared" si="16"/>
        <v>0.013761574074074082</v>
      </c>
    </row>
    <row r="318" spans="1:10" ht="15" customHeight="1">
      <c r="A318" s="48">
        <v>314</v>
      </c>
      <c r="B318" s="49" t="s">
        <v>1024</v>
      </c>
      <c r="C318" s="49" t="s">
        <v>29</v>
      </c>
      <c r="D318" s="50" t="s">
        <v>127</v>
      </c>
      <c r="E318" s="49" t="s">
        <v>362</v>
      </c>
      <c r="F318" s="51" t="s">
        <v>1153</v>
      </c>
      <c r="G318" s="51" t="s">
        <v>1136</v>
      </c>
      <c r="H318" s="19" t="str">
        <f t="shared" si="17"/>
        <v>6.17/km</v>
      </c>
      <c r="I318" s="20">
        <f t="shared" si="18"/>
        <v>0.01975694444444444</v>
      </c>
      <c r="J318" s="20">
        <f t="shared" si="16"/>
        <v>0.01868055555555555</v>
      </c>
    </row>
    <row r="319" spans="1:10" ht="15" customHeight="1">
      <c r="A319" s="48">
        <v>315</v>
      </c>
      <c r="B319" s="49" t="s">
        <v>1154</v>
      </c>
      <c r="C319" s="49" t="s">
        <v>51</v>
      </c>
      <c r="D319" s="50" t="s">
        <v>137</v>
      </c>
      <c r="E319" s="49" t="s">
        <v>113</v>
      </c>
      <c r="F319" s="51" t="s">
        <v>1155</v>
      </c>
      <c r="G319" s="51" t="s">
        <v>1156</v>
      </c>
      <c r="H319" s="13" t="str">
        <f t="shared" si="17"/>
        <v>6.17/km</v>
      </c>
      <c r="I319" s="4">
        <f t="shared" si="18"/>
        <v>0.0197337962962963</v>
      </c>
      <c r="J319" s="4">
        <f t="shared" si="16"/>
        <v>0.015682870370370375</v>
      </c>
    </row>
    <row r="320" spans="1:10" ht="15" customHeight="1">
      <c r="A320" s="48">
        <v>316</v>
      </c>
      <c r="B320" s="49" t="s">
        <v>1157</v>
      </c>
      <c r="C320" s="49" t="s">
        <v>693</v>
      </c>
      <c r="D320" s="50" t="s">
        <v>131</v>
      </c>
      <c r="E320" s="49" t="s">
        <v>124</v>
      </c>
      <c r="F320" s="51" t="s">
        <v>1155</v>
      </c>
      <c r="G320" s="51" t="s">
        <v>1158</v>
      </c>
      <c r="H320" s="13" t="str">
        <f t="shared" si="17"/>
        <v>6.18/km</v>
      </c>
      <c r="I320" s="4">
        <f t="shared" si="18"/>
        <v>0.019780092592592596</v>
      </c>
      <c r="J320" s="4">
        <f t="shared" si="16"/>
        <v>0.013784722222222226</v>
      </c>
    </row>
    <row r="321" spans="1:10" ht="15" customHeight="1">
      <c r="A321" s="48">
        <v>317</v>
      </c>
      <c r="B321" s="49" t="s">
        <v>1159</v>
      </c>
      <c r="C321" s="49" t="s">
        <v>1160</v>
      </c>
      <c r="D321" s="50" t="s">
        <v>135</v>
      </c>
      <c r="E321" s="49" t="s">
        <v>228</v>
      </c>
      <c r="F321" s="51" t="s">
        <v>1161</v>
      </c>
      <c r="G321" s="51" t="s">
        <v>1162</v>
      </c>
      <c r="H321" s="13" t="str">
        <f t="shared" si="17"/>
        <v>6.22/km</v>
      </c>
      <c r="I321" s="4">
        <f t="shared" si="18"/>
        <v>0.020277777777777773</v>
      </c>
      <c r="J321" s="4">
        <f t="shared" si="16"/>
        <v>0.010115740740740738</v>
      </c>
    </row>
    <row r="322" spans="1:10" ht="15" customHeight="1">
      <c r="A322" s="48">
        <v>318</v>
      </c>
      <c r="B322" s="49" t="s">
        <v>1163</v>
      </c>
      <c r="C322" s="49" t="s">
        <v>84</v>
      </c>
      <c r="D322" s="50" t="s">
        <v>176</v>
      </c>
      <c r="E322" s="49" t="s">
        <v>108</v>
      </c>
      <c r="F322" s="51" t="s">
        <v>1164</v>
      </c>
      <c r="G322" s="51" t="s">
        <v>1165</v>
      </c>
      <c r="H322" s="13" t="str">
        <f t="shared" si="17"/>
        <v>6.22/km</v>
      </c>
      <c r="I322" s="4">
        <f t="shared" si="18"/>
        <v>0.02032407407407408</v>
      </c>
      <c r="J322" s="4">
        <f t="shared" si="16"/>
        <v>0.007418981481481485</v>
      </c>
    </row>
    <row r="323" spans="1:10" ht="15" customHeight="1">
      <c r="A323" s="48">
        <v>319</v>
      </c>
      <c r="B323" s="49" t="s">
        <v>346</v>
      </c>
      <c r="C323" s="49" t="s">
        <v>31</v>
      </c>
      <c r="D323" s="50" t="s">
        <v>137</v>
      </c>
      <c r="E323" s="49" t="s">
        <v>277</v>
      </c>
      <c r="F323" s="51" t="s">
        <v>1166</v>
      </c>
      <c r="G323" s="51" t="s">
        <v>1167</v>
      </c>
      <c r="H323" s="13" t="str">
        <f t="shared" si="17"/>
        <v>6.16/km</v>
      </c>
      <c r="I323" s="4">
        <f t="shared" si="18"/>
        <v>0.019606481481481485</v>
      </c>
      <c r="J323" s="4">
        <f t="shared" si="16"/>
        <v>0.015555555555555559</v>
      </c>
    </row>
    <row r="324" spans="1:10" ht="15" customHeight="1">
      <c r="A324" s="48">
        <v>320</v>
      </c>
      <c r="B324" s="49" t="s">
        <v>311</v>
      </c>
      <c r="C324" s="49" t="s">
        <v>200</v>
      </c>
      <c r="D324" s="50" t="s">
        <v>165</v>
      </c>
      <c r="E324" s="49" t="s">
        <v>208</v>
      </c>
      <c r="F324" s="51" t="s">
        <v>1168</v>
      </c>
      <c r="G324" s="51" t="s">
        <v>1161</v>
      </c>
      <c r="H324" s="13" t="str">
        <f t="shared" si="17"/>
        <v>6.23/km</v>
      </c>
      <c r="I324" s="4">
        <f t="shared" si="18"/>
        <v>0.020358796296296295</v>
      </c>
      <c r="J324" s="4">
        <f t="shared" si="16"/>
        <v>0.009710648148148149</v>
      </c>
    </row>
    <row r="325" spans="1:10" ht="15" customHeight="1">
      <c r="A325" s="48">
        <v>321</v>
      </c>
      <c r="B325" s="49" t="s">
        <v>1169</v>
      </c>
      <c r="C325" s="49" t="s">
        <v>738</v>
      </c>
      <c r="D325" s="50" t="s">
        <v>150</v>
      </c>
      <c r="E325" s="49" t="s">
        <v>118</v>
      </c>
      <c r="F325" s="51" t="s">
        <v>1170</v>
      </c>
      <c r="G325" s="51" t="s">
        <v>1171</v>
      </c>
      <c r="H325" s="13" t="str">
        <f t="shared" si="17"/>
        <v>6.16/km</v>
      </c>
      <c r="I325" s="4">
        <f t="shared" si="18"/>
        <v>0.019664351851851853</v>
      </c>
      <c r="J325" s="4">
        <f aca="true" t="shared" si="19" ref="J325:J391">G325-INDEX($G$5:$G$391,MATCH(D325,$D$5:$D$391,0))</f>
        <v>0.013090277777777777</v>
      </c>
    </row>
    <row r="326" spans="1:10" ht="15" customHeight="1">
      <c r="A326" s="48">
        <v>322</v>
      </c>
      <c r="B326" s="49" t="s">
        <v>1172</v>
      </c>
      <c r="C326" s="49" t="s">
        <v>68</v>
      </c>
      <c r="D326" s="50" t="s">
        <v>135</v>
      </c>
      <c r="E326" s="49" t="s">
        <v>364</v>
      </c>
      <c r="F326" s="51" t="s">
        <v>1173</v>
      </c>
      <c r="G326" s="51" t="s">
        <v>1174</v>
      </c>
      <c r="H326" s="13" t="str">
        <f t="shared" si="17"/>
        <v>6.23/km</v>
      </c>
      <c r="I326" s="4">
        <f t="shared" si="18"/>
        <v>0.02034722222222222</v>
      </c>
      <c r="J326" s="4">
        <f t="shared" si="19"/>
        <v>0.010185185185185186</v>
      </c>
    </row>
    <row r="327" spans="1:10" ht="15" customHeight="1">
      <c r="A327" s="48">
        <v>323</v>
      </c>
      <c r="B327" s="49" t="s">
        <v>1175</v>
      </c>
      <c r="C327" s="49" t="s">
        <v>13</v>
      </c>
      <c r="D327" s="50" t="s">
        <v>126</v>
      </c>
      <c r="E327" s="49" t="s">
        <v>141</v>
      </c>
      <c r="F327" s="51" t="s">
        <v>1176</v>
      </c>
      <c r="G327" s="51" t="s">
        <v>1177</v>
      </c>
      <c r="H327" s="13" t="str">
        <f t="shared" si="17"/>
        <v>6.18/km</v>
      </c>
      <c r="I327" s="4">
        <f t="shared" si="18"/>
        <v>0.019849537037037044</v>
      </c>
      <c r="J327" s="4">
        <f t="shared" si="19"/>
        <v>0.019849537037037044</v>
      </c>
    </row>
    <row r="328" spans="1:10" ht="15" customHeight="1">
      <c r="A328" s="48">
        <v>324</v>
      </c>
      <c r="B328" s="49" t="s">
        <v>1178</v>
      </c>
      <c r="C328" s="49" t="s">
        <v>758</v>
      </c>
      <c r="D328" s="50" t="s">
        <v>131</v>
      </c>
      <c r="E328" s="49" t="s">
        <v>141</v>
      </c>
      <c r="F328" s="51" t="s">
        <v>1179</v>
      </c>
      <c r="G328" s="51" t="s">
        <v>1141</v>
      </c>
      <c r="H328" s="13" t="str">
        <f t="shared" si="17"/>
        <v>6.18/km</v>
      </c>
      <c r="I328" s="4">
        <f t="shared" si="18"/>
        <v>0.019872685185185184</v>
      </c>
      <c r="J328" s="4">
        <f t="shared" si="19"/>
        <v>0.013877314814814815</v>
      </c>
    </row>
    <row r="329" spans="1:10" ht="15" customHeight="1">
      <c r="A329" s="48">
        <v>325</v>
      </c>
      <c r="B329" s="49" t="s">
        <v>1180</v>
      </c>
      <c r="C329" s="49" t="s">
        <v>84</v>
      </c>
      <c r="D329" s="50" t="s">
        <v>150</v>
      </c>
      <c r="E329" s="49" t="s">
        <v>99</v>
      </c>
      <c r="F329" s="51" t="s">
        <v>1181</v>
      </c>
      <c r="G329" s="51" t="s">
        <v>1182</v>
      </c>
      <c r="H329" s="13" t="str">
        <f t="shared" si="17"/>
        <v>6.22/km</v>
      </c>
      <c r="I329" s="4">
        <f t="shared" si="18"/>
        <v>0.020254629629629633</v>
      </c>
      <c r="J329" s="4">
        <f t="shared" si="19"/>
        <v>0.013680555555555557</v>
      </c>
    </row>
    <row r="330" spans="1:10" ht="15" customHeight="1">
      <c r="A330" s="48">
        <v>326</v>
      </c>
      <c r="B330" s="49" t="s">
        <v>1183</v>
      </c>
      <c r="C330" s="49" t="s">
        <v>27</v>
      </c>
      <c r="D330" s="50" t="s">
        <v>137</v>
      </c>
      <c r="E330" s="49" t="s">
        <v>139</v>
      </c>
      <c r="F330" s="51" t="s">
        <v>1184</v>
      </c>
      <c r="G330" s="51" t="s">
        <v>1185</v>
      </c>
      <c r="H330" s="13" t="str">
        <f t="shared" si="17"/>
        <v>6.21/km</v>
      </c>
      <c r="I330" s="4">
        <f t="shared" si="18"/>
        <v>0.02015046296296297</v>
      </c>
      <c r="J330" s="4">
        <f t="shared" si="19"/>
        <v>0.016099537037037044</v>
      </c>
    </row>
    <row r="331" spans="1:10" ht="15" customHeight="1">
      <c r="A331" s="48">
        <v>327</v>
      </c>
      <c r="B331" s="49" t="s">
        <v>221</v>
      </c>
      <c r="C331" s="49" t="s">
        <v>13</v>
      </c>
      <c r="D331" s="50" t="s">
        <v>121</v>
      </c>
      <c r="E331" s="49" t="s">
        <v>114</v>
      </c>
      <c r="F331" s="51" t="s">
        <v>1186</v>
      </c>
      <c r="G331" s="51" t="s">
        <v>1187</v>
      </c>
      <c r="H331" s="13" t="str">
        <f t="shared" si="17"/>
        <v>6.25/km</v>
      </c>
      <c r="I331" s="4">
        <f t="shared" si="18"/>
        <v>0.020648148148148148</v>
      </c>
      <c r="J331" s="4">
        <f t="shared" si="19"/>
        <v>0.017453703703703704</v>
      </c>
    </row>
    <row r="332" spans="1:10" ht="15" customHeight="1">
      <c r="A332" s="48">
        <v>328</v>
      </c>
      <c r="B332" s="49" t="s">
        <v>297</v>
      </c>
      <c r="C332" s="49" t="s">
        <v>312</v>
      </c>
      <c r="D332" s="50" t="s">
        <v>121</v>
      </c>
      <c r="E332" s="49" t="s">
        <v>277</v>
      </c>
      <c r="F332" s="51" t="s">
        <v>1188</v>
      </c>
      <c r="G332" s="51" t="s">
        <v>1189</v>
      </c>
      <c r="H332" s="13" t="str">
        <f t="shared" si="17"/>
        <v>6.20/km</v>
      </c>
      <c r="I332" s="4">
        <f t="shared" si="18"/>
        <v>0.020023148148148154</v>
      </c>
      <c r="J332" s="4">
        <f t="shared" si="19"/>
        <v>0.01682870370370371</v>
      </c>
    </row>
    <row r="333" spans="1:10" ht="15" customHeight="1">
      <c r="A333" s="48">
        <v>329</v>
      </c>
      <c r="B333" s="49" t="s">
        <v>1190</v>
      </c>
      <c r="C333" s="49" t="s">
        <v>25</v>
      </c>
      <c r="D333" s="50" t="s">
        <v>137</v>
      </c>
      <c r="E333" s="49" t="s">
        <v>277</v>
      </c>
      <c r="F333" s="51" t="s">
        <v>1191</v>
      </c>
      <c r="G333" s="51" t="s">
        <v>1155</v>
      </c>
      <c r="H333" s="13" t="str">
        <f t="shared" si="17"/>
        <v>6.20/km</v>
      </c>
      <c r="I333" s="4">
        <f t="shared" si="18"/>
        <v>0.02005787037037037</v>
      </c>
      <c r="J333" s="4">
        <f t="shared" si="19"/>
        <v>0.01600694444444444</v>
      </c>
    </row>
    <row r="334" spans="1:10" ht="15" customHeight="1">
      <c r="A334" s="48">
        <v>330</v>
      </c>
      <c r="B334" s="49" t="s">
        <v>1192</v>
      </c>
      <c r="C334" s="49" t="s">
        <v>1193</v>
      </c>
      <c r="D334" s="50" t="s">
        <v>165</v>
      </c>
      <c r="E334" s="49" t="s">
        <v>280</v>
      </c>
      <c r="F334" s="51" t="s">
        <v>1194</v>
      </c>
      <c r="G334" s="51" t="s">
        <v>1186</v>
      </c>
      <c r="H334" s="13" t="str">
        <f t="shared" si="17"/>
        <v>6.28/km</v>
      </c>
      <c r="I334" s="4">
        <f t="shared" si="18"/>
        <v>0.020949074074074075</v>
      </c>
      <c r="J334" s="4">
        <f t="shared" si="19"/>
        <v>0.010300925925925929</v>
      </c>
    </row>
    <row r="335" spans="1:10" ht="15" customHeight="1">
      <c r="A335" s="48">
        <v>331</v>
      </c>
      <c r="B335" s="49" t="s">
        <v>305</v>
      </c>
      <c r="C335" s="49" t="s">
        <v>83</v>
      </c>
      <c r="D335" s="50" t="s">
        <v>138</v>
      </c>
      <c r="E335" s="49" t="s">
        <v>114</v>
      </c>
      <c r="F335" s="51" t="s">
        <v>1195</v>
      </c>
      <c r="G335" s="51" t="s">
        <v>1196</v>
      </c>
      <c r="H335" s="13" t="str">
        <f t="shared" si="17"/>
        <v>6.25/km</v>
      </c>
      <c r="I335" s="4">
        <f t="shared" si="18"/>
        <v>0.020636574074074075</v>
      </c>
      <c r="J335" s="4">
        <f t="shared" si="19"/>
        <v>0.015902777777777776</v>
      </c>
    </row>
    <row r="336" spans="1:10" ht="15" customHeight="1">
      <c r="A336" s="48">
        <v>332</v>
      </c>
      <c r="B336" s="49" t="s">
        <v>1197</v>
      </c>
      <c r="C336" s="49" t="s">
        <v>1198</v>
      </c>
      <c r="D336" s="50" t="s">
        <v>122</v>
      </c>
      <c r="E336" s="49" t="s">
        <v>189</v>
      </c>
      <c r="F336" s="51" t="s">
        <v>1199</v>
      </c>
      <c r="G336" s="51" t="s">
        <v>1200</v>
      </c>
      <c r="H336" s="13" t="str">
        <f t="shared" si="17"/>
        <v>6.26/km</v>
      </c>
      <c r="I336" s="4">
        <f t="shared" si="18"/>
        <v>0.020682870370370376</v>
      </c>
      <c r="J336" s="4">
        <f t="shared" si="19"/>
        <v>0.02059027777777778</v>
      </c>
    </row>
    <row r="337" spans="1:10" ht="15" customHeight="1">
      <c r="A337" s="48">
        <v>333</v>
      </c>
      <c r="B337" s="49" t="s">
        <v>451</v>
      </c>
      <c r="C337" s="49" t="s">
        <v>1201</v>
      </c>
      <c r="D337" s="50" t="s">
        <v>154</v>
      </c>
      <c r="E337" s="49" t="s">
        <v>124</v>
      </c>
      <c r="F337" s="51" t="s">
        <v>1202</v>
      </c>
      <c r="G337" s="51" t="s">
        <v>1203</v>
      </c>
      <c r="H337" s="13" t="str">
        <f t="shared" si="17"/>
        <v>6.29/km</v>
      </c>
      <c r="I337" s="4">
        <f t="shared" si="18"/>
        <v>0.02104166666666667</v>
      </c>
      <c r="J337" s="4">
        <f t="shared" si="19"/>
        <v>0.015613425925925926</v>
      </c>
    </row>
    <row r="338" spans="1:10" ht="15" customHeight="1">
      <c r="A338" s="48">
        <v>334</v>
      </c>
      <c r="B338" s="49" t="s">
        <v>1204</v>
      </c>
      <c r="C338" s="49" t="s">
        <v>1067</v>
      </c>
      <c r="D338" s="50" t="s">
        <v>166</v>
      </c>
      <c r="E338" s="49" t="s">
        <v>263</v>
      </c>
      <c r="F338" s="51" t="s">
        <v>1205</v>
      </c>
      <c r="G338" s="51" t="s">
        <v>1206</v>
      </c>
      <c r="H338" s="13" t="str">
        <f t="shared" si="17"/>
        <v>6.27/km</v>
      </c>
      <c r="I338" s="4">
        <f t="shared" si="18"/>
        <v>0.020833333333333332</v>
      </c>
      <c r="J338" s="4">
        <f t="shared" si="19"/>
        <v>0.009259259259259259</v>
      </c>
    </row>
    <row r="339" spans="1:10" ht="15" customHeight="1">
      <c r="A339" s="48">
        <v>335</v>
      </c>
      <c r="B339" s="49" t="s">
        <v>153</v>
      </c>
      <c r="C339" s="49" t="s">
        <v>70</v>
      </c>
      <c r="D339" s="50" t="s">
        <v>126</v>
      </c>
      <c r="E339" s="49" t="s">
        <v>145</v>
      </c>
      <c r="F339" s="51" t="s">
        <v>1207</v>
      </c>
      <c r="G339" s="51" t="s">
        <v>1208</v>
      </c>
      <c r="H339" s="13" t="str">
        <f t="shared" si="17"/>
        <v>6.28/km</v>
      </c>
      <c r="I339" s="4">
        <f t="shared" si="18"/>
        <v>0.020914351851851854</v>
      </c>
      <c r="J339" s="4">
        <f t="shared" si="19"/>
        <v>0.020914351851851854</v>
      </c>
    </row>
    <row r="340" spans="1:10" ht="15" customHeight="1">
      <c r="A340" s="48">
        <v>336</v>
      </c>
      <c r="B340" s="49" t="s">
        <v>1209</v>
      </c>
      <c r="C340" s="49" t="s">
        <v>1210</v>
      </c>
      <c r="D340" s="50" t="s">
        <v>150</v>
      </c>
      <c r="E340" s="49" t="s">
        <v>130</v>
      </c>
      <c r="F340" s="51" t="s">
        <v>1207</v>
      </c>
      <c r="G340" s="51" t="s">
        <v>1211</v>
      </c>
      <c r="H340" s="13" t="str">
        <f t="shared" si="17"/>
        <v>6.24/km</v>
      </c>
      <c r="I340" s="4">
        <f t="shared" si="18"/>
        <v>0.020532407407407405</v>
      </c>
      <c r="J340" s="4">
        <f t="shared" si="19"/>
        <v>0.01395833333333333</v>
      </c>
    </row>
    <row r="341" spans="1:10" ht="15" customHeight="1">
      <c r="A341" s="48">
        <v>337</v>
      </c>
      <c r="B341" s="49" t="s">
        <v>1212</v>
      </c>
      <c r="C341" s="49" t="s">
        <v>1213</v>
      </c>
      <c r="D341" s="50" t="s">
        <v>150</v>
      </c>
      <c r="E341" s="49" t="s">
        <v>113</v>
      </c>
      <c r="F341" s="51" t="s">
        <v>1214</v>
      </c>
      <c r="G341" s="51" t="s">
        <v>1215</v>
      </c>
      <c r="H341" s="13" t="str">
        <f t="shared" si="17"/>
        <v>6.26/km</v>
      </c>
      <c r="I341" s="4">
        <f t="shared" si="18"/>
        <v>0.020706018518518516</v>
      </c>
      <c r="J341" s="4">
        <f t="shared" si="19"/>
        <v>0.01413194444444444</v>
      </c>
    </row>
    <row r="342" spans="1:10" ht="15" customHeight="1">
      <c r="A342" s="48">
        <v>338</v>
      </c>
      <c r="B342" s="49" t="s">
        <v>1216</v>
      </c>
      <c r="C342" s="49" t="s">
        <v>342</v>
      </c>
      <c r="D342" s="50" t="s">
        <v>166</v>
      </c>
      <c r="E342" s="49" t="s">
        <v>130</v>
      </c>
      <c r="F342" s="51" t="s">
        <v>1217</v>
      </c>
      <c r="G342" s="51" t="s">
        <v>1218</v>
      </c>
      <c r="H342" s="13" t="str">
        <f t="shared" si="17"/>
        <v>6.29/km</v>
      </c>
      <c r="I342" s="4">
        <f t="shared" si="18"/>
        <v>0.021053240740740737</v>
      </c>
      <c r="J342" s="4">
        <f t="shared" si="19"/>
        <v>0.009479166666666664</v>
      </c>
    </row>
    <row r="343" spans="1:10" ht="15" customHeight="1">
      <c r="A343" s="48">
        <v>339</v>
      </c>
      <c r="B343" s="49" t="s">
        <v>1219</v>
      </c>
      <c r="C343" s="49" t="s">
        <v>1220</v>
      </c>
      <c r="D343" s="50" t="s">
        <v>154</v>
      </c>
      <c r="E343" s="49" t="s">
        <v>280</v>
      </c>
      <c r="F343" s="51" t="s">
        <v>1217</v>
      </c>
      <c r="G343" s="51" t="s">
        <v>1221</v>
      </c>
      <c r="H343" s="13" t="str">
        <f t="shared" si="17"/>
        <v>6.31/km</v>
      </c>
      <c r="I343" s="4">
        <f t="shared" si="18"/>
        <v>0.021284722222222222</v>
      </c>
      <c r="J343" s="4">
        <f t="shared" si="19"/>
        <v>0.01585648148148148</v>
      </c>
    </row>
    <row r="344" spans="1:10" ht="15" customHeight="1">
      <c r="A344" s="48">
        <v>340</v>
      </c>
      <c r="B344" s="49" t="s">
        <v>1222</v>
      </c>
      <c r="C344" s="49" t="s">
        <v>63</v>
      </c>
      <c r="D344" s="50" t="s">
        <v>166</v>
      </c>
      <c r="E344" s="49" t="s">
        <v>157</v>
      </c>
      <c r="F344" s="51" t="s">
        <v>1223</v>
      </c>
      <c r="G344" s="51" t="s">
        <v>1224</v>
      </c>
      <c r="H344" s="13" t="str">
        <f t="shared" si="17"/>
        <v>6.32/km</v>
      </c>
      <c r="I344" s="4">
        <f t="shared" si="18"/>
        <v>0.02145833333333334</v>
      </c>
      <c r="J344" s="4">
        <f t="shared" si="19"/>
        <v>0.009884259259259266</v>
      </c>
    </row>
    <row r="345" spans="1:10" ht="15" customHeight="1">
      <c r="A345" s="48">
        <v>341</v>
      </c>
      <c r="B345" s="49" t="s">
        <v>1225</v>
      </c>
      <c r="C345" s="49" t="s">
        <v>24</v>
      </c>
      <c r="D345" s="50" t="s">
        <v>120</v>
      </c>
      <c r="E345" s="49" t="s">
        <v>141</v>
      </c>
      <c r="F345" s="51" t="s">
        <v>1226</v>
      </c>
      <c r="G345" s="51" t="s">
        <v>1227</v>
      </c>
      <c r="H345" s="13" t="str">
        <f t="shared" si="17"/>
        <v>6.39/km</v>
      </c>
      <c r="I345" s="4">
        <f t="shared" si="18"/>
        <v>0.022233796296296297</v>
      </c>
      <c r="J345" s="4">
        <f t="shared" si="19"/>
        <v>0.021354166666666664</v>
      </c>
    </row>
    <row r="346" spans="1:10" ht="15" customHeight="1">
      <c r="A346" s="48">
        <v>342</v>
      </c>
      <c r="B346" s="49" t="s">
        <v>1228</v>
      </c>
      <c r="C346" s="49" t="s">
        <v>76</v>
      </c>
      <c r="D346" s="50" t="s">
        <v>137</v>
      </c>
      <c r="E346" s="49" t="s">
        <v>251</v>
      </c>
      <c r="F346" s="51" t="s">
        <v>1229</v>
      </c>
      <c r="G346" s="51" t="s">
        <v>1230</v>
      </c>
      <c r="H346" s="13" t="str">
        <f t="shared" si="17"/>
        <v>6.36/km</v>
      </c>
      <c r="I346" s="4">
        <f t="shared" si="18"/>
        <v>0.021886574074074076</v>
      </c>
      <c r="J346" s="4">
        <f t="shared" si="19"/>
        <v>0.01783564814814815</v>
      </c>
    </row>
    <row r="347" spans="1:10" ht="15" customHeight="1">
      <c r="A347" s="48">
        <v>343</v>
      </c>
      <c r="B347" s="49" t="s">
        <v>219</v>
      </c>
      <c r="C347" s="49" t="s">
        <v>76</v>
      </c>
      <c r="D347" s="50" t="s">
        <v>135</v>
      </c>
      <c r="E347" s="49" t="s">
        <v>130</v>
      </c>
      <c r="F347" s="51" t="s">
        <v>1231</v>
      </c>
      <c r="G347" s="51" t="s">
        <v>1230</v>
      </c>
      <c r="H347" s="13" t="str">
        <f t="shared" si="17"/>
        <v>6.36/km</v>
      </c>
      <c r="I347" s="4">
        <f t="shared" si="18"/>
        <v>0.021886574074074076</v>
      </c>
      <c r="J347" s="4">
        <f t="shared" si="19"/>
        <v>0.01172453703703704</v>
      </c>
    </row>
    <row r="348" spans="1:10" ht="15" customHeight="1">
      <c r="A348" s="48">
        <v>344</v>
      </c>
      <c r="B348" s="49" t="s">
        <v>1232</v>
      </c>
      <c r="C348" s="49" t="s">
        <v>190</v>
      </c>
      <c r="D348" s="50" t="s">
        <v>119</v>
      </c>
      <c r="E348" s="49" t="s">
        <v>141</v>
      </c>
      <c r="F348" s="51" t="s">
        <v>1233</v>
      </c>
      <c r="G348" s="51" t="s">
        <v>1234</v>
      </c>
      <c r="H348" s="13" t="str">
        <f t="shared" si="17"/>
        <v>6.39/km</v>
      </c>
      <c r="I348" s="4">
        <f t="shared" si="18"/>
        <v>0.022187500000000002</v>
      </c>
      <c r="J348" s="4">
        <f t="shared" si="19"/>
        <v>0.021805555555555557</v>
      </c>
    </row>
    <row r="349" spans="1:10" ht="15" customHeight="1">
      <c r="A349" s="48">
        <v>345</v>
      </c>
      <c r="B349" s="49" t="s">
        <v>285</v>
      </c>
      <c r="C349" s="49" t="s">
        <v>1235</v>
      </c>
      <c r="D349" s="50" t="s">
        <v>165</v>
      </c>
      <c r="E349" s="49" t="s">
        <v>141</v>
      </c>
      <c r="F349" s="51" t="s">
        <v>1236</v>
      </c>
      <c r="G349" s="51" t="s">
        <v>1237</v>
      </c>
      <c r="H349" s="13" t="str">
        <f t="shared" si="17"/>
        <v>6.40/km</v>
      </c>
      <c r="I349" s="4">
        <f t="shared" si="18"/>
        <v>0.022256944444444444</v>
      </c>
      <c r="J349" s="4">
        <f t="shared" si="19"/>
        <v>0.011608796296296298</v>
      </c>
    </row>
    <row r="350" spans="1:10" ht="15" customHeight="1">
      <c r="A350" s="48">
        <v>346</v>
      </c>
      <c r="B350" s="49" t="s">
        <v>1238</v>
      </c>
      <c r="C350" s="49" t="s">
        <v>41</v>
      </c>
      <c r="D350" s="50" t="s">
        <v>135</v>
      </c>
      <c r="E350" s="49" t="s">
        <v>136</v>
      </c>
      <c r="F350" s="51" t="s">
        <v>1239</v>
      </c>
      <c r="G350" s="51" t="s">
        <v>1223</v>
      </c>
      <c r="H350" s="13" t="str">
        <f>TEXT(INT((HOUR(G350)*3600+MINUTE(G350)*60+SECOND(G350))/$J$3/60),"0")&amp;"."&amp;TEXT(MOD((HOUR(G350)*3600+MINUTE(G350)*60+SECOND(G350))/$J$3,60),"00")&amp;"/km"</f>
        <v>6.40/km</v>
      </c>
      <c r="I350" s="4">
        <f>G350-$G$5</f>
        <v>0.02231481481481482</v>
      </c>
      <c r="J350" s="4">
        <f t="shared" si="19"/>
        <v>0.012152777777777783</v>
      </c>
    </row>
    <row r="351" spans="1:10" ht="15" customHeight="1">
      <c r="A351" s="48">
        <v>347</v>
      </c>
      <c r="B351" s="49" t="s">
        <v>1240</v>
      </c>
      <c r="C351" s="49" t="s">
        <v>222</v>
      </c>
      <c r="D351" s="50" t="s">
        <v>176</v>
      </c>
      <c r="E351" s="49" t="s">
        <v>136</v>
      </c>
      <c r="F351" s="51" t="s">
        <v>1239</v>
      </c>
      <c r="G351" s="51" t="s">
        <v>1223</v>
      </c>
      <c r="H351" s="13" t="str">
        <f aca="true" t="shared" si="20" ref="H351:H391">TEXT(INT((HOUR(G351)*3600+MINUTE(G351)*60+SECOND(G351))/$J$3/60),"0")&amp;"."&amp;TEXT(MOD((HOUR(G351)*3600+MINUTE(G351)*60+SECOND(G351))/$J$3,60),"00")&amp;"/km"</f>
        <v>6.40/km</v>
      </c>
      <c r="I351" s="4">
        <f aca="true" t="shared" si="21" ref="I351:I391">G351-$G$5</f>
        <v>0.02231481481481482</v>
      </c>
      <c r="J351" s="4">
        <f t="shared" si="19"/>
        <v>0.009409722222222222</v>
      </c>
    </row>
    <row r="352" spans="1:10" ht="15" customHeight="1">
      <c r="A352" s="48">
        <v>348</v>
      </c>
      <c r="B352" s="49" t="s">
        <v>1241</v>
      </c>
      <c r="C352" s="49" t="s">
        <v>1242</v>
      </c>
      <c r="D352" s="50" t="s">
        <v>150</v>
      </c>
      <c r="E352" s="49" t="s">
        <v>278</v>
      </c>
      <c r="F352" s="51" t="s">
        <v>1243</v>
      </c>
      <c r="G352" s="51" t="s">
        <v>1244</v>
      </c>
      <c r="H352" s="13" t="str">
        <f t="shared" si="20"/>
        <v>6.44/km</v>
      </c>
      <c r="I352" s="4">
        <f t="shared" si="21"/>
        <v>0.022696759259259267</v>
      </c>
      <c r="J352" s="4">
        <f t="shared" si="19"/>
        <v>0.01612268518518519</v>
      </c>
    </row>
    <row r="353" spans="1:10" ht="15" customHeight="1">
      <c r="A353" s="48">
        <v>349</v>
      </c>
      <c r="B353" s="49" t="s">
        <v>341</v>
      </c>
      <c r="C353" s="49" t="s">
        <v>68</v>
      </c>
      <c r="D353" s="50" t="s">
        <v>329</v>
      </c>
      <c r="E353" s="49" t="s">
        <v>113</v>
      </c>
      <c r="F353" s="51" t="s">
        <v>1245</v>
      </c>
      <c r="G353" s="51" t="s">
        <v>1246</v>
      </c>
      <c r="H353" s="19" t="str">
        <f t="shared" si="20"/>
        <v>6.44/km</v>
      </c>
      <c r="I353" s="20">
        <f t="shared" si="21"/>
        <v>0.02280092592592593</v>
      </c>
      <c r="J353" s="20">
        <f t="shared" si="19"/>
        <v>0.008078703703703706</v>
      </c>
    </row>
    <row r="354" spans="1:10" ht="15" customHeight="1">
      <c r="A354" s="48">
        <v>350</v>
      </c>
      <c r="B354" s="49" t="s">
        <v>1247</v>
      </c>
      <c r="C354" s="49" t="s">
        <v>315</v>
      </c>
      <c r="D354" s="50" t="s">
        <v>131</v>
      </c>
      <c r="E354" s="49" t="s">
        <v>261</v>
      </c>
      <c r="F354" s="51" t="s">
        <v>1248</v>
      </c>
      <c r="G354" s="51" t="s">
        <v>1249</v>
      </c>
      <c r="H354" s="13" t="str">
        <f t="shared" si="20"/>
        <v>6.43/km</v>
      </c>
      <c r="I354" s="4">
        <f t="shared" si="21"/>
        <v>0.022638888888888892</v>
      </c>
      <c r="J354" s="4">
        <f t="shared" si="19"/>
        <v>0.016643518518518523</v>
      </c>
    </row>
    <row r="355" spans="1:10" ht="15" customHeight="1">
      <c r="A355" s="48">
        <v>351</v>
      </c>
      <c r="B355" s="49" t="s">
        <v>71</v>
      </c>
      <c r="C355" s="49" t="s">
        <v>308</v>
      </c>
      <c r="D355" s="50" t="s">
        <v>150</v>
      </c>
      <c r="E355" s="49" t="s">
        <v>261</v>
      </c>
      <c r="F355" s="51" t="s">
        <v>1250</v>
      </c>
      <c r="G355" s="51" t="s">
        <v>1251</v>
      </c>
      <c r="H355" s="13" t="str">
        <f t="shared" si="20"/>
        <v>6.43/km</v>
      </c>
      <c r="I355" s="4">
        <f t="shared" si="21"/>
        <v>0.02266203703703704</v>
      </c>
      <c r="J355" s="4">
        <f t="shared" si="19"/>
        <v>0.016087962962962964</v>
      </c>
    </row>
    <row r="356" spans="1:10" ht="15" customHeight="1">
      <c r="A356" s="48">
        <v>352</v>
      </c>
      <c r="B356" s="49" t="s">
        <v>1252</v>
      </c>
      <c r="C356" s="49" t="s">
        <v>68</v>
      </c>
      <c r="D356" s="50" t="s">
        <v>119</v>
      </c>
      <c r="E356" s="49" t="s">
        <v>189</v>
      </c>
      <c r="F356" s="51" t="s">
        <v>1253</v>
      </c>
      <c r="G356" s="51" t="s">
        <v>1254</v>
      </c>
      <c r="H356" s="13" t="str">
        <f t="shared" si="20"/>
        <v>6.43/km</v>
      </c>
      <c r="I356" s="4">
        <f t="shared" si="21"/>
        <v>0.022685185185185187</v>
      </c>
      <c r="J356" s="4">
        <f t="shared" si="19"/>
        <v>0.02230324074074074</v>
      </c>
    </row>
    <row r="357" spans="1:10" ht="15" customHeight="1">
      <c r="A357" s="48">
        <v>353</v>
      </c>
      <c r="B357" s="49" t="s">
        <v>1255</v>
      </c>
      <c r="C357" s="49" t="s">
        <v>222</v>
      </c>
      <c r="D357" s="50" t="s">
        <v>176</v>
      </c>
      <c r="E357" s="49" t="s">
        <v>157</v>
      </c>
      <c r="F357" s="51" t="s">
        <v>1256</v>
      </c>
      <c r="G357" s="51" t="s">
        <v>1257</v>
      </c>
      <c r="H357" s="13" t="str">
        <f t="shared" si="20"/>
        <v>6.44/km</v>
      </c>
      <c r="I357" s="4">
        <f t="shared" si="21"/>
        <v>0.022777777777777775</v>
      </c>
      <c r="J357" s="4">
        <f t="shared" si="19"/>
        <v>0.009872685185185179</v>
      </c>
    </row>
    <row r="358" spans="1:10" ht="15" customHeight="1">
      <c r="A358" s="48">
        <v>354</v>
      </c>
      <c r="B358" s="49" t="s">
        <v>1258</v>
      </c>
      <c r="C358" s="49" t="s">
        <v>38</v>
      </c>
      <c r="D358" s="50" t="s">
        <v>121</v>
      </c>
      <c r="E358" s="49" t="s">
        <v>141</v>
      </c>
      <c r="F358" s="51" t="s">
        <v>1259</v>
      </c>
      <c r="G358" s="51" t="s">
        <v>1245</v>
      </c>
      <c r="H358" s="19" t="str">
        <f t="shared" si="20"/>
        <v>6.48/km</v>
      </c>
      <c r="I358" s="20">
        <f t="shared" si="21"/>
        <v>0.023159722222222224</v>
      </c>
      <c r="J358" s="20">
        <f t="shared" si="19"/>
        <v>0.01996527777777778</v>
      </c>
    </row>
    <row r="359" spans="1:10" ht="15" customHeight="1">
      <c r="A359" s="48">
        <v>355</v>
      </c>
      <c r="B359" s="49" t="s">
        <v>1260</v>
      </c>
      <c r="C359" s="49" t="s">
        <v>1261</v>
      </c>
      <c r="D359" s="50" t="s">
        <v>166</v>
      </c>
      <c r="E359" s="49" t="s">
        <v>284</v>
      </c>
      <c r="F359" s="51" t="s">
        <v>1262</v>
      </c>
      <c r="G359" s="51" t="s">
        <v>1263</v>
      </c>
      <c r="H359" s="13" t="str">
        <f t="shared" si="20"/>
        <v>6.48/km</v>
      </c>
      <c r="I359" s="4">
        <f t="shared" si="21"/>
        <v>0.023252314814814812</v>
      </c>
      <c r="J359" s="4">
        <f t="shared" si="19"/>
        <v>0.011678240740740739</v>
      </c>
    </row>
    <row r="360" spans="1:10" ht="15" customHeight="1">
      <c r="A360" s="48">
        <v>356</v>
      </c>
      <c r="B360" s="49" t="s">
        <v>1264</v>
      </c>
      <c r="C360" s="49" t="s">
        <v>111</v>
      </c>
      <c r="D360" s="50" t="s">
        <v>150</v>
      </c>
      <c r="E360" s="49" t="s">
        <v>284</v>
      </c>
      <c r="F360" s="51" t="s">
        <v>1265</v>
      </c>
      <c r="G360" s="51" t="s">
        <v>1266</v>
      </c>
      <c r="H360" s="13" t="str">
        <f t="shared" si="20"/>
        <v>6.49/km</v>
      </c>
      <c r="I360" s="4">
        <f t="shared" si="21"/>
        <v>0.023310185185185187</v>
      </c>
      <c r="J360" s="4">
        <f t="shared" si="19"/>
        <v>0.01673611111111111</v>
      </c>
    </row>
    <row r="361" spans="1:10" ht="15" customHeight="1">
      <c r="A361" s="48">
        <v>357</v>
      </c>
      <c r="B361" s="49" t="s">
        <v>1267</v>
      </c>
      <c r="C361" s="49" t="s">
        <v>1213</v>
      </c>
      <c r="D361" s="50" t="s">
        <v>165</v>
      </c>
      <c r="E361" s="49" t="s">
        <v>284</v>
      </c>
      <c r="F361" s="51" t="s">
        <v>1268</v>
      </c>
      <c r="G361" s="51" t="s">
        <v>1266</v>
      </c>
      <c r="H361" s="19" t="str">
        <f t="shared" si="20"/>
        <v>6.49/km</v>
      </c>
      <c r="I361" s="20">
        <f t="shared" si="21"/>
        <v>0.023310185185185187</v>
      </c>
      <c r="J361" s="20">
        <f t="shared" si="19"/>
        <v>0.012662037037037041</v>
      </c>
    </row>
    <row r="362" spans="1:10" ht="15" customHeight="1">
      <c r="A362" s="48">
        <v>358</v>
      </c>
      <c r="B362" s="49" t="s">
        <v>1269</v>
      </c>
      <c r="C362" s="49" t="s">
        <v>19</v>
      </c>
      <c r="D362" s="50" t="s">
        <v>135</v>
      </c>
      <c r="E362" s="49" t="s">
        <v>151</v>
      </c>
      <c r="F362" s="51" t="s">
        <v>1270</v>
      </c>
      <c r="G362" s="51" t="s">
        <v>1271</v>
      </c>
      <c r="H362" s="13" t="str">
        <f t="shared" si="20"/>
        <v>6.45/km</v>
      </c>
      <c r="I362" s="4">
        <f t="shared" si="21"/>
        <v>0.02282407407407407</v>
      </c>
      <c r="J362" s="4">
        <f t="shared" si="19"/>
        <v>0.012662037037037034</v>
      </c>
    </row>
    <row r="363" spans="1:10" ht="15" customHeight="1">
      <c r="A363" s="48">
        <v>359</v>
      </c>
      <c r="B363" s="49" t="s">
        <v>86</v>
      </c>
      <c r="C363" s="49" t="s">
        <v>215</v>
      </c>
      <c r="D363" s="50" t="s">
        <v>138</v>
      </c>
      <c r="E363" s="49" t="s">
        <v>157</v>
      </c>
      <c r="F363" s="51" t="s">
        <v>1272</v>
      </c>
      <c r="G363" s="51" t="s">
        <v>1273</v>
      </c>
      <c r="H363" s="13" t="str">
        <f t="shared" si="20"/>
        <v>6.47/km</v>
      </c>
      <c r="I363" s="4">
        <f t="shared" si="21"/>
        <v>0.023090277777777782</v>
      </c>
      <c r="J363" s="4">
        <f t="shared" si="19"/>
        <v>0.018356481481481484</v>
      </c>
    </row>
    <row r="364" spans="1:10" ht="15" customHeight="1">
      <c r="A364" s="48">
        <v>360</v>
      </c>
      <c r="B364" s="49" t="s">
        <v>1274</v>
      </c>
      <c r="C364" s="49" t="s">
        <v>1275</v>
      </c>
      <c r="D364" s="50" t="s">
        <v>137</v>
      </c>
      <c r="E364" s="49" t="s">
        <v>113</v>
      </c>
      <c r="F364" s="51" t="s">
        <v>1272</v>
      </c>
      <c r="G364" s="51" t="s">
        <v>1276</v>
      </c>
      <c r="H364" s="13" t="str">
        <f t="shared" si="20"/>
        <v>6.53/km</v>
      </c>
      <c r="I364" s="4">
        <f t="shared" si="21"/>
        <v>0.023796296296296298</v>
      </c>
      <c r="J364" s="4">
        <f t="shared" si="19"/>
        <v>0.01974537037037037</v>
      </c>
    </row>
    <row r="365" spans="1:10" ht="15" customHeight="1">
      <c r="A365" s="48">
        <v>361</v>
      </c>
      <c r="B365" s="49" t="s">
        <v>273</v>
      </c>
      <c r="C365" s="49" t="s">
        <v>1277</v>
      </c>
      <c r="D365" s="50" t="s">
        <v>166</v>
      </c>
      <c r="E365" s="49" t="s">
        <v>252</v>
      </c>
      <c r="F365" s="51" t="s">
        <v>1278</v>
      </c>
      <c r="G365" s="51" t="s">
        <v>1279</v>
      </c>
      <c r="H365" s="13" t="str">
        <f t="shared" si="20"/>
        <v>6.51/km</v>
      </c>
      <c r="I365" s="4">
        <f t="shared" si="21"/>
        <v>0.023541666666666666</v>
      </c>
      <c r="J365" s="4">
        <f t="shared" si="19"/>
        <v>0.011967592592592592</v>
      </c>
    </row>
    <row r="366" spans="1:10" ht="15" customHeight="1">
      <c r="A366" s="48">
        <v>362</v>
      </c>
      <c r="B366" s="49" t="s">
        <v>1280</v>
      </c>
      <c r="C366" s="49" t="s">
        <v>235</v>
      </c>
      <c r="D366" s="50" t="s">
        <v>166</v>
      </c>
      <c r="E366" s="49" t="s">
        <v>82</v>
      </c>
      <c r="F366" s="51" t="s">
        <v>1281</v>
      </c>
      <c r="G366" s="51" t="s">
        <v>1282</v>
      </c>
      <c r="H366" s="13" t="str">
        <f t="shared" si="20"/>
        <v>7.00/km</v>
      </c>
      <c r="I366" s="4">
        <f t="shared" si="21"/>
        <v>0.024594907407407402</v>
      </c>
      <c r="J366" s="4">
        <f t="shared" si="19"/>
        <v>0.013020833333333329</v>
      </c>
    </row>
    <row r="367" spans="1:10" ht="15" customHeight="1">
      <c r="A367" s="48">
        <v>363</v>
      </c>
      <c r="B367" s="49" t="s">
        <v>1283</v>
      </c>
      <c r="C367" s="49" t="s">
        <v>32</v>
      </c>
      <c r="D367" s="50" t="s">
        <v>126</v>
      </c>
      <c r="E367" s="49" t="s">
        <v>205</v>
      </c>
      <c r="F367" s="51" t="s">
        <v>1284</v>
      </c>
      <c r="G367" s="51" t="s">
        <v>1285</v>
      </c>
      <c r="H367" s="13" t="str">
        <f t="shared" si="20"/>
        <v>7.00/km</v>
      </c>
      <c r="I367" s="4">
        <f t="shared" si="21"/>
        <v>0.024583333333333336</v>
      </c>
      <c r="J367" s="4">
        <f t="shared" si="19"/>
        <v>0.024583333333333336</v>
      </c>
    </row>
    <row r="368" spans="1:10" ht="15" customHeight="1">
      <c r="A368" s="48">
        <v>364</v>
      </c>
      <c r="B368" s="49" t="s">
        <v>1286</v>
      </c>
      <c r="C368" s="49" t="s">
        <v>351</v>
      </c>
      <c r="D368" s="50" t="s">
        <v>150</v>
      </c>
      <c r="E368" s="49" t="s">
        <v>180</v>
      </c>
      <c r="F368" s="51" t="s">
        <v>1287</v>
      </c>
      <c r="G368" s="51" t="s">
        <v>1288</v>
      </c>
      <c r="H368" s="13" t="str">
        <f t="shared" si="20"/>
        <v>7.05/km</v>
      </c>
      <c r="I368" s="4">
        <f t="shared" si="21"/>
        <v>0.02506944444444444</v>
      </c>
      <c r="J368" s="4">
        <f t="shared" si="19"/>
        <v>0.018495370370370363</v>
      </c>
    </row>
    <row r="369" spans="1:10" ht="15" customHeight="1">
      <c r="A369" s="48">
        <v>365</v>
      </c>
      <c r="B369" s="49" t="s">
        <v>185</v>
      </c>
      <c r="C369" s="49" t="s">
        <v>1289</v>
      </c>
      <c r="D369" s="50" t="s">
        <v>166</v>
      </c>
      <c r="E369" s="49" t="s">
        <v>133</v>
      </c>
      <c r="F369" s="51" t="s">
        <v>1290</v>
      </c>
      <c r="G369" s="51" t="s">
        <v>1291</v>
      </c>
      <c r="H369" s="13" t="str">
        <f t="shared" si="20"/>
        <v>7.09/km</v>
      </c>
      <c r="I369" s="4">
        <f t="shared" si="21"/>
        <v>0.025509259259259263</v>
      </c>
      <c r="J369" s="4">
        <f t="shared" si="19"/>
        <v>0.01393518518518519</v>
      </c>
    </row>
    <row r="370" spans="1:10" ht="15" customHeight="1">
      <c r="A370" s="48">
        <v>366</v>
      </c>
      <c r="B370" s="49" t="s">
        <v>1292</v>
      </c>
      <c r="C370" s="49" t="s">
        <v>65</v>
      </c>
      <c r="D370" s="50" t="s">
        <v>121</v>
      </c>
      <c r="E370" s="49" t="s">
        <v>133</v>
      </c>
      <c r="F370" s="51" t="s">
        <v>1290</v>
      </c>
      <c r="G370" s="51" t="s">
        <v>1293</v>
      </c>
      <c r="H370" s="13" t="str">
        <f t="shared" si="20"/>
        <v>7.08/km</v>
      </c>
      <c r="I370" s="4">
        <f t="shared" si="21"/>
        <v>0.025416666666666674</v>
      </c>
      <c r="J370" s="4">
        <f t="shared" si="19"/>
        <v>0.02222222222222223</v>
      </c>
    </row>
    <row r="371" spans="1:10" ht="15" customHeight="1">
      <c r="A371" s="48">
        <v>367</v>
      </c>
      <c r="B371" s="49" t="s">
        <v>1294</v>
      </c>
      <c r="C371" s="49" t="s">
        <v>61</v>
      </c>
      <c r="D371" s="50" t="s">
        <v>119</v>
      </c>
      <c r="E371" s="49" t="s">
        <v>265</v>
      </c>
      <c r="F371" s="51" t="s">
        <v>1295</v>
      </c>
      <c r="G371" s="51" t="s">
        <v>1296</v>
      </c>
      <c r="H371" s="13" t="str">
        <f t="shared" si="20"/>
        <v>7.15/km</v>
      </c>
      <c r="I371" s="4">
        <f t="shared" si="21"/>
        <v>0.026226851851851852</v>
      </c>
      <c r="J371" s="4">
        <f t="shared" si="19"/>
        <v>0.025844907407407407</v>
      </c>
    </row>
    <row r="372" spans="1:10" ht="15" customHeight="1">
      <c r="A372" s="48">
        <v>368</v>
      </c>
      <c r="B372" s="49" t="s">
        <v>1297</v>
      </c>
      <c r="C372" s="49" t="s">
        <v>308</v>
      </c>
      <c r="D372" s="50" t="s">
        <v>165</v>
      </c>
      <c r="E372" s="49" t="s">
        <v>113</v>
      </c>
      <c r="F372" s="51" t="s">
        <v>1298</v>
      </c>
      <c r="G372" s="51" t="s">
        <v>1299</v>
      </c>
      <c r="H372" s="13" t="str">
        <f t="shared" si="20"/>
        <v>7.12/km</v>
      </c>
      <c r="I372" s="4">
        <f t="shared" si="21"/>
        <v>0.02589120370370371</v>
      </c>
      <c r="J372" s="4">
        <f t="shared" si="19"/>
        <v>0.015243055555555565</v>
      </c>
    </row>
    <row r="373" spans="1:10" ht="15" customHeight="1">
      <c r="A373" s="48">
        <v>369</v>
      </c>
      <c r="B373" s="49" t="s">
        <v>1300</v>
      </c>
      <c r="C373" s="49" t="s">
        <v>94</v>
      </c>
      <c r="D373" s="50" t="s">
        <v>122</v>
      </c>
      <c r="E373" s="49" t="s">
        <v>277</v>
      </c>
      <c r="F373" s="51" t="s">
        <v>248</v>
      </c>
      <c r="G373" s="51" t="s">
        <v>1301</v>
      </c>
      <c r="H373" s="13" t="str">
        <f t="shared" si="20"/>
        <v>7.28/km</v>
      </c>
      <c r="I373" s="4">
        <f t="shared" si="21"/>
        <v>0.027743055555555552</v>
      </c>
      <c r="J373" s="4">
        <f t="shared" si="19"/>
        <v>0.027650462962962957</v>
      </c>
    </row>
    <row r="374" spans="1:10" ht="15" customHeight="1">
      <c r="A374" s="48">
        <v>370</v>
      </c>
      <c r="B374" s="49" t="s">
        <v>1302</v>
      </c>
      <c r="C374" s="49" t="s">
        <v>1303</v>
      </c>
      <c r="D374" s="50" t="s">
        <v>150</v>
      </c>
      <c r="E374" s="49" t="s">
        <v>277</v>
      </c>
      <c r="F374" s="51" t="s">
        <v>1304</v>
      </c>
      <c r="G374" s="51" t="s">
        <v>1305</v>
      </c>
      <c r="H374" s="13" t="str">
        <f t="shared" si="20"/>
        <v>7.29/km</v>
      </c>
      <c r="I374" s="4">
        <f t="shared" si="21"/>
        <v>0.027766203703703706</v>
      </c>
      <c r="J374" s="4">
        <f t="shared" si="19"/>
        <v>0.02119212962962963</v>
      </c>
    </row>
    <row r="375" spans="1:10" ht="15" customHeight="1">
      <c r="A375" s="48">
        <v>371</v>
      </c>
      <c r="B375" s="49" t="s">
        <v>1306</v>
      </c>
      <c r="C375" s="49" t="s">
        <v>31</v>
      </c>
      <c r="D375" s="50" t="s">
        <v>329</v>
      </c>
      <c r="E375" s="49" t="s">
        <v>114</v>
      </c>
      <c r="F375" s="51" t="s">
        <v>1307</v>
      </c>
      <c r="G375" s="51" t="s">
        <v>1308</v>
      </c>
      <c r="H375" s="13" t="str">
        <f t="shared" si="20"/>
        <v>7.38/km</v>
      </c>
      <c r="I375" s="4">
        <f t="shared" si="21"/>
        <v>0.028796296296296302</v>
      </c>
      <c r="J375" s="4">
        <f t="shared" si="19"/>
        <v>0.014074074074074079</v>
      </c>
    </row>
    <row r="376" spans="1:10" ht="15" customHeight="1">
      <c r="A376" s="48">
        <v>372</v>
      </c>
      <c r="B376" s="49" t="s">
        <v>1309</v>
      </c>
      <c r="C376" s="49" t="s">
        <v>45</v>
      </c>
      <c r="D376" s="50" t="s">
        <v>120</v>
      </c>
      <c r="E376" s="49" t="s">
        <v>180</v>
      </c>
      <c r="F376" s="51" t="s">
        <v>1310</v>
      </c>
      <c r="G376" s="51" t="s">
        <v>1311</v>
      </c>
      <c r="H376" s="13" t="str">
        <f t="shared" si="20"/>
        <v>7.35/km</v>
      </c>
      <c r="I376" s="4">
        <f t="shared" si="21"/>
        <v>0.028437500000000008</v>
      </c>
      <c r="J376" s="4">
        <f t="shared" si="19"/>
        <v>0.027557870370370375</v>
      </c>
    </row>
    <row r="377" spans="1:10" ht="15" customHeight="1">
      <c r="A377" s="48">
        <v>373</v>
      </c>
      <c r="B377" s="49" t="s">
        <v>1312</v>
      </c>
      <c r="C377" s="49" t="s">
        <v>1087</v>
      </c>
      <c r="D377" s="50" t="s">
        <v>150</v>
      </c>
      <c r="E377" s="49" t="s">
        <v>280</v>
      </c>
      <c r="F377" s="51" t="s">
        <v>1313</v>
      </c>
      <c r="G377" s="51" t="s">
        <v>1314</v>
      </c>
      <c r="H377" s="13" t="str">
        <f t="shared" si="20"/>
        <v>7.40/km</v>
      </c>
      <c r="I377" s="4">
        <f t="shared" si="21"/>
        <v>0.0290625</v>
      </c>
      <c r="J377" s="4">
        <f t="shared" si="19"/>
        <v>0.022488425925925926</v>
      </c>
    </row>
    <row r="378" spans="1:10" ht="15" customHeight="1">
      <c r="A378" s="48">
        <v>374</v>
      </c>
      <c r="B378" s="49" t="s">
        <v>1315</v>
      </c>
      <c r="C378" s="49" t="s">
        <v>30</v>
      </c>
      <c r="D378" s="50" t="s">
        <v>137</v>
      </c>
      <c r="E378" s="49" t="s">
        <v>118</v>
      </c>
      <c r="F378" s="51" t="s">
        <v>250</v>
      </c>
      <c r="G378" s="51" t="s">
        <v>1316</v>
      </c>
      <c r="H378" s="13" t="str">
        <f t="shared" si="20"/>
        <v>7.39/km</v>
      </c>
      <c r="I378" s="4">
        <f t="shared" si="21"/>
        <v>0.028935185185185185</v>
      </c>
      <c r="J378" s="4">
        <f t="shared" si="19"/>
        <v>0.02488425925925926</v>
      </c>
    </row>
    <row r="379" spans="1:10" ht="15" customHeight="1">
      <c r="A379" s="48">
        <v>375</v>
      </c>
      <c r="B379" s="49" t="s">
        <v>1317</v>
      </c>
      <c r="C379" s="49" t="s">
        <v>87</v>
      </c>
      <c r="D379" s="50" t="s">
        <v>150</v>
      </c>
      <c r="E379" s="49" t="s">
        <v>151</v>
      </c>
      <c r="F379" s="51" t="s">
        <v>1318</v>
      </c>
      <c r="G379" s="51" t="s">
        <v>1319</v>
      </c>
      <c r="H379" s="13" t="str">
        <f t="shared" si="20"/>
        <v>7.50/km</v>
      </c>
      <c r="I379" s="4">
        <f t="shared" si="21"/>
        <v>0.030173611111111113</v>
      </c>
      <c r="J379" s="4">
        <f t="shared" si="19"/>
        <v>0.023599537037037037</v>
      </c>
    </row>
    <row r="380" spans="1:10" ht="15" customHeight="1">
      <c r="A380" s="48">
        <v>376</v>
      </c>
      <c r="B380" s="49" t="s">
        <v>1320</v>
      </c>
      <c r="C380" s="49" t="s">
        <v>33</v>
      </c>
      <c r="D380" s="50" t="s">
        <v>122</v>
      </c>
      <c r="E380" s="49" t="s">
        <v>112</v>
      </c>
      <c r="F380" s="51" t="s">
        <v>1321</v>
      </c>
      <c r="G380" s="51" t="s">
        <v>1322</v>
      </c>
      <c r="H380" s="13" t="str">
        <f t="shared" si="20"/>
        <v>7.54/km</v>
      </c>
      <c r="I380" s="4">
        <f t="shared" si="21"/>
        <v>0.030590277777777775</v>
      </c>
      <c r="J380" s="4">
        <f t="shared" si="19"/>
        <v>0.03049768518518518</v>
      </c>
    </row>
    <row r="381" spans="1:10" ht="15" customHeight="1">
      <c r="A381" s="48">
        <v>377</v>
      </c>
      <c r="B381" s="49" t="s">
        <v>632</v>
      </c>
      <c r="C381" s="49" t="s">
        <v>222</v>
      </c>
      <c r="D381" s="50" t="s">
        <v>165</v>
      </c>
      <c r="E381" s="49" t="s">
        <v>339</v>
      </c>
      <c r="F381" s="51" t="s">
        <v>1323</v>
      </c>
      <c r="G381" s="51" t="s">
        <v>1324</v>
      </c>
      <c r="H381" s="13" t="str">
        <f t="shared" si="20"/>
        <v>7.46/km</v>
      </c>
      <c r="I381" s="4">
        <f t="shared" si="21"/>
        <v>0.029768518518518517</v>
      </c>
      <c r="J381" s="4">
        <f t="shared" si="19"/>
        <v>0.01912037037037037</v>
      </c>
    </row>
    <row r="382" spans="1:10" ht="15" customHeight="1">
      <c r="A382" s="48">
        <v>378</v>
      </c>
      <c r="B382" s="49" t="s">
        <v>255</v>
      </c>
      <c r="C382" s="49" t="s">
        <v>233</v>
      </c>
      <c r="D382" s="50" t="s">
        <v>161</v>
      </c>
      <c r="E382" s="49" t="s">
        <v>114</v>
      </c>
      <c r="F382" s="51" t="s">
        <v>1325</v>
      </c>
      <c r="G382" s="51" t="s">
        <v>1326</v>
      </c>
      <c r="H382" s="13" t="str">
        <f t="shared" si="20"/>
        <v>8.00/km</v>
      </c>
      <c r="I382" s="4">
        <f t="shared" si="21"/>
        <v>0.03131944444444444</v>
      </c>
      <c r="J382" s="4">
        <f t="shared" si="19"/>
        <v>0.025983796296296293</v>
      </c>
    </row>
    <row r="383" spans="1:10" ht="15" customHeight="1">
      <c r="A383" s="48">
        <v>379</v>
      </c>
      <c r="B383" s="49" t="s">
        <v>1327</v>
      </c>
      <c r="C383" s="49" t="s">
        <v>63</v>
      </c>
      <c r="D383" s="50" t="s">
        <v>166</v>
      </c>
      <c r="E383" s="49" t="s">
        <v>114</v>
      </c>
      <c r="F383" s="51" t="s">
        <v>1325</v>
      </c>
      <c r="G383" s="51" t="s">
        <v>1328</v>
      </c>
      <c r="H383" s="13" t="str">
        <f t="shared" si="20"/>
        <v>8.00/km</v>
      </c>
      <c r="I383" s="4">
        <f t="shared" si="21"/>
        <v>0.03133101851851852</v>
      </c>
      <c r="J383" s="4">
        <f t="shared" si="19"/>
        <v>0.019756944444444452</v>
      </c>
    </row>
    <row r="384" spans="1:10" ht="15" customHeight="1">
      <c r="A384" s="48">
        <v>380</v>
      </c>
      <c r="B384" s="49" t="s">
        <v>1329</v>
      </c>
      <c r="C384" s="49" t="s">
        <v>1330</v>
      </c>
      <c r="D384" s="50" t="s">
        <v>161</v>
      </c>
      <c r="E384" s="49" t="s">
        <v>180</v>
      </c>
      <c r="F384" s="51" t="s">
        <v>254</v>
      </c>
      <c r="G384" s="51" t="s">
        <v>1331</v>
      </c>
      <c r="H384" s="13" t="str">
        <f t="shared" si="20"/>
        <v>8.24/km</v>
      </c>
      <c r="I384" s="4">
        <f t="shared" si="21"/>
        <v>0.03394675925925926</v>
      </c>
      <c r="J384" s="4">
        <f t="shared" si="19"/>
        <v>0.028611111111111105</v>
      </c>
    </row>
    <row r="385" spans="1:10" ht="15" customHeight="1">
      <c r="A385" s="48">
        <v>381</v>
      </c>
      <c r="B385" s="49" t="s">
        <v>1332</v>
      </c>
      <c r="C385" s="49" t="s">
        <v>92</v>
      </c>
      <c r="D385" s="50" t="s">
        <v>144</v>
      </c>
      <c r="E385" s="49" t="s">
        <v>180</v>
      </c>
      <c r="F385" s="51" t="s">
        <v>254</v>
      </c>
      <c r="G385" s="51" t="s">
        <v>1331</v>
      </c>
      <c r="H385" s="13" t="str">
        <f t="shared" si="20"/>
        <v>8.24/km</v>
      </c>
      <c r="I385" s="4">
        <f t="shared" si="21"/>
        <v>0.03394675925925926</v>
      </c>
      <c r="J385" s="4">
        <f t="shared" si="19"/>
        <v>0.028657407407407406</v>
      </c>
    </row>
    <row r="386" spans="1:10" ht="15" customHeight="1">
      <c r="A386" s="48">
        <v>382</v>
      </c>
      <c r="B386" s="49" t="s">
        <v>1333</v>
      </c>
      <c r="C386" s="49" t="s">
        <v>46</v>
      </c>
      <c r="D386" s="50" t="s">
        <v>166</v>
      </c>
      <c r="E386" s="49" t="s">
        <v>263</v>
      </c>
      <c r="F386" s="51" t="s">
        <v>1334</v>
      </c>
      <c r="G386" s="51" t="s">
        <v>1335</v>
      </c>
      <c r="H386" s="13" t="str">
        <f t="shared" si="20"/>
        <v>8.45/km</v>
      </c>
      <c r="I386" s="4">
        <f t="shared" si="21"/>
        <v>0.03634259259259259</v>
      </c>
      <c r="J386" s="4">
        <f t="shared" si="19"/>
        <v>0.024768518518518523</v>
      </c>
    </row>
    <row r="387" spans="1:10" ht="15" customHeight="1">
      <c r="A387" s="48">
        <v>383</v>
      </c>
      <c r="B387" s="49" t="s">
        <v>116</v>
      </c>
      <c r="C387" s="49" t="s">
        <v>223</v>
      </c>
      <c r="D387" s="50" t="s">
        <v>150</v>
      </c>
      <c r="E387" s="49" t="s">
        <v>130</v>
      </c>
      <c r="F387" s="51" t="s">
        <v>1334</v>
      </c>
      <c r="G387" s="51" t="s">
        <v>1335</v>
      </c>
      <c r="H387" s="13" t="str">
        <f t="shared" si="20"/>
        <v>8.45/km</v>
      </c>
      <c r="I387" s="4">
        <f t="shared" si="21"/>
        <v>0.03634259259259259</v>
      </c>
      <c r="J387" s="4">
        <f t="shared" si="19"/>
        <v>0.02976851851851852</v>
      </c>
    </row>
    <row r="388" spans="1:10" ht="15" customHeight="1">
      <c r="A388" s="48">
        <v>384</v>
      </c>
      <c r="B388" s="49" t="s">
        <v>1336</v>
      </c>
      <c r="C388" s="49" t="s">
        <v>234</v>
      </c>
      <c r="D388" s="50" t="s">
        <v>131</v>
      </c>
      <c r="E388" s="49" t="s">
        <v>130</v>
      </c>
      <c r="F388" s="51" t="s">
        <v>260</v>
      </c>
      <c r="G388" s="51" t="s">
        <v>256</v>
      </c>
      <c r="H388" s="19" t="str">
        <f t="shared" si="20"/>
        <v>8.45/km</v>
      </c>
      <c r="I388" s="20">
        <f t="shared" si="21"/>
        <v>0.036354166666666674</v>
      </c>
      <c r="J388" s="20">
        <f t="shared" si="19"/>
        <v>0.0303587962962963</v>
      </c>
    </row>
    <row r="389" spans="1:10" ht="15" customHeight="1">
      <c r="A389" s="48">
        <v>385</v>
      </c>
      <c r="B389" s="49" t="s">
        <v>1337</v>
      </c>
      <c r="C389" s="49" t="s">
        <v>57</v>
      </c>
      <c r="D389" s="50" t="s">
        <v>138</v>
      </c>
      <c r="E389" s="49" t="s">
        <v>339</v>
      </c>
      <c r="F389" s="51" t="s">
        <v>1338</v>
      </c>
      <c r="G389" s="51" t="s">
        <v>292</v>
      </c>
      <c r="H389" s="13" t="str">
        <f t="shared" si="20"/>
        <v>10.06/km</v>
      </c>
      <c r="I389" s="4">
        <f t="shared" si="21"/>
        <v>0.04545138888888889</v>
      </c>
      <c r="J389" s="4">
        <f t="shared" si="19"/>
        <v>0.04071759259259258</v>
      </c>
    </row>
    <row r="390" spans="1:10" ht="15" customHeight="1">
      <c r="A390" s="48">
        <v>386</v>
      </c>
      <c r="B390" s="49" t="s">
        <v>1339</v>
      </c>
      <c r="C390" s="49" t="s">
        <v>1340</v>
      </c>
      <c r="D390" s="50" t="s">
        <v>122</v>
      </c>
      <c r="E390" s="49" t="s">
        <v>141</v>
      </c>
      <c r="F390" s="51" t="s">
        <v>1341</v>
      </c>
      <c r="G390" s="51" t="s">
        <v>1341</v>
      </c>
      <c r="H390" s="13" t="str">
        <f t="shared" si="20"/>
        <v>13.22/km</v>
      </c>
      <c r="I390" s="4">
        <f t="shared" si="21"/>
        <v>0.06738425925925927</v>
      </c>
      <c r="J390" s="4">
        <f t="shared" si="19"/>
        <v>0.06729166666666667</v>
      </c>
    </row>
    <row r="391" spans="1:10" ht="15" customHeight="1">
      <c r="A391" s="52">
        <v>387</v>
      </c>
      <c r="B391" s="53" t="s">
        <v>1342</v>
      </c>
      <c r="C391" s="53" t="s">
        <v>50</v>
      </c>
      <c r="D391" s="54" t="s">
        <v>138</v>
      </c>
      <c r="E391" s="53" t="s">
        <v>100</v>
      </c>
      <c r="F391" s="55" t="s">
        <v>353</v>
      </c>
      <c r="G391" s="55" t="s">
        <v>353</v>
      </c>
      <c r="H391" s="46" t="str">
        <f t="shared" si="20"/>
        <v>13.22/km</v>
      </c>
      <c r="I391" s="47">
        <f t="shared" si="21"/>
        <v>0.06745370370370371</v>
      </c>
      <c r="J391" s="47">
        <f t="shared" si="19"/>
        <v>0.0627199074074074</v>
      </c>
    </row>
  </sheetData>
  <sheetProtection/>
  <autoFilter ref="A4:J391"/>
  <mergeCells count="3">
    <mergeCell ref="A1:J1"/>
    <mergeCell ref="A2:J2"/>
    <mergeCell ref="A3:H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140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I8" sqref="I8"/>
    </sheetView>
  </sheetViews>
  <sheetFormatPr defaultColWidth="9.140625" defaultRowHeight="12.75"/>
  <cols>
    <col min="1" max="1" width="6.7109375" style="1" customWidth="1"/>
    <col min="2" max="2" width="46.7109375" style="1" customWidth="1"/>
    <col min="3" max="3" width="9.421875" style="2" customWidth="1"/>
    <col min="5" max="5" width="9.28125" style="27" customWidth="1"/>
    <col min="6" max="6" width="10.140625" style="0" customWidth="1"/>
  </cols>
  <sheetData>
    <row r="1" spans="1:6" ht="45" customHeight="1">
      <c r="A1" s="64" t="str">
        <f>Individuale!A1</f>
        <v>Pedagnalonga</v>
      </c>
      <c r="B1" s="65"/>
      <c r="C1" s="65"/>
      <c r="D1" s="65"/>
      <c r="E1" s="65"/>
      <c r="F1" s="65"/>
    </row>
    <row r="2" spans="1:6" ht="24" customHeight="1">
      <c r="A2" s="63" t="str">
        <f>Individuale!A2</f>
        <v>44ª edizione </v>
      </c>
      <c r="B2" s="63"/>
      <c r="C2" s="63"/>
      <c r="D2" s="63"/>
      <c r="E2" s="63"/>
      <c r="F2" s="63"/>
    </row>
    <row r="3" spans="1:6" ht="24" customHeight="1">
      <c r="A3" s="62" t="str">
        <f>Individuale!A3</f>
        <v>Piazza IV Novembre - Borgo Hermada (LT) Italia - Domenica 23/04/2017</v>
      </c>
      <c r="B3" s="62"/>
      <c r="C3" s="62"/>
      <c r="D3" s="62"/>
      <c r="E3" s="62"/>
      <c r="F3" s="62"/>
    </row>
    <row r="4" spans="1:6" ht="37.5" customHeight="1">
      <c r="A4" s="28" t="s">
        <v>1</v>
      </c>
      <c r="B4" s="29" t="s">
        <v>5</v>
      </c>
      <c r="C4" s="30" t="s">
        <v>243</v>
      </c>
      <c r="D4" s="30" t="s">
        <v>245</v>
      </c>
      <c r="E4" s="30" t="s">
        <v>244</v>
      </c>
      <c r="F4" s="30" t="s">
        <v>10</v>
      </c>
    </row>
    <row r="5" spans="1:8" s="3" customFormat="1" ht="15" customHeight="1">
      <c r="A5" s="31">
        <v>1</v>
      </c>
      <c r="B5" s="32" t="s">
        <v>130</v>
      </c>
      <c r="C5" s="33">
        <v>66</v>
      </c>
      <c r="D5" s="31">
        <v>33</v>
      </c>
      <c r="E5" s="34">
        <f>C5+D5</f>
        <v>99</v>
      </c>
      <c r="F5" s="35">
        <f aca="true" t="shared" si="0" ref="F5:F36">+(C5*2)+D5</f>
        <v>165</v>
      </c>
      <c r="G5" s="25"/>
      <c r="H5" s="25"/>
    </row>
    <row r="6" spans="1:8" ht="15" customHeight="1">
      <c r="A6" s="31">
        <v>2</v>
      </c>
      <c r="B6" s="32" t="s">
        <v>141</v>
      </c>
      <c r="C6" s="33">
        <v>31</v>
      </c>
      <c r="D6" s="31">
        <v>18</v>
      </c>
      <c r="E6" s="34">
        <f aca="true" t="shared" si="1" ref="E6:E69">C6+D6</f>
        <v>49</v>
      </c>
      <c r="F6" s="35">
        <f t="shared" si="0"/>
        <v>80</v>
      </c>
      <c r="G6" s="25"/>
      <c r="H6" s="25"/>
    </row>
    <row r="7" spans="1:8" ht="15" customHeight="1">
      <c r="A7" s="31">
        <v>3</v>
      </c>
      <c r="B7" s="32" t="s">
        <v>263</v>
      </c>
      <c r="C7" s="33">
        <v>34</v>
      </c>
      <c r="D7" s="31">
        <v>4</v>
      </c>
      <c r="E7" s="34">
        <f t="shared" si="1"/>
        <v>38</v>
      </c>
      <c r="F7" s="35">
        <f t="shared" si="0"/>
        <v>72</v>
      </c>
      <c r="G7" s="25"/>
      <c r="H7" s="25"/>
    </row>
    <row r="8" spans="1:8" ht="15" customHeight="1">
      <c r="A8" s="31">
        <v>4</v>
      </c>
      <c r="B8" s="32" t="s">
        <v>159</v>
      </c>
      <c r="C8" s="33">
        <v>30</v>
      </c>
      <c r="D8" s="31">
        <v>8</v>
      </c>
      <c r="E8" s="34">
        <f t="shared" si="1"/>
        <v>38</v>
      </c>
      <c r="F8" s="35">
        <f t="shared" si="0"/>
        <v>68</v>
      </c>
      <c r="G8" s="25"/>
      <c r="H8" s="25"/>
    </row>
    <row r="9" spans="1:8" ht="15" customHeight="1">
      <c r="A9" s="31">
        <v>5</v>
      </c>
      <c r="B9" s="32" t="s">
        <v>252</v>
      </c>
      <c r="C9" s="33">
        <v>33</v>
      </c>
      <c r="D9" s="31">
        <v>1</v>
      </c>
      <c r="E9" s="34">
        <f t="shared" si="1"/>
        <v>34</v>
      </c>
      <c r="F9" s="35">
        <f t="shared" si="0"/>
        <v>67</v>
      </c>
      <c r="G9" s="25"/>
      <c r="H9" s="25"/>
    </row>
    <row r="10" spans="1:8" ht="15" customHeight="1">
      <c r="A10" s="31">
        <v>6</v>
      </c>
      <c r="B10" s="32" t="s">
        <v>251</v>
      </c>
      <c r="C10" s="33">
        <v>26</v>
      </c>
      <c r="D10" s="31">
        <v>13</v>
      </c>
      <c r="E10" s="34">
        <f t="shared" si="1"/>
        <v>39</v>
      </c>
      <c r="F10" s="35">
        <f t="shared" si="0"/>
        <v>65</v>
      </c>
      <c r="G10" s="25"/>
      <c r="H10" s="25"/>
    </row>
    <row r="11" spans="1:8" ht="15" customHeight="1">
      <c r="A11" s="31">
        <v>7</v>
      </c>
      <c r="B11" s="32" t="s">
        <v>277</v>
      </c>
      <c r="C11" s="33">
        <v>22</v>
      </c>
      <c r="D11" s="31">
        <v>8</v>
      </c>
      <c r="E11" s="34">
        <f t="shared" si="1"/>
        <v>30</v>
      </c>
      <c r="F11" s="35">
        <f t="shared" si="0"/>
        <v>52</v>
      </c>
      <c r="G11" s="25"/>
      <c r="H11" s="25"/>
    </row>
    <row r="12" spans="1:8" ht="15" customHeight="1">
      <c r="A12" s="31">
        <v>8</v>
      </c>
      <c r="B12" s="32" t="s">
        <v>189</v>
      </c>
      <c r="C12" s="33">
        <v>21</v>
      </c>
      <c r="D12" s="31">
        <v>8</v>
      </c>
      <c r="E12" s="34">
        <f t="shared" si="1"/>
        <v>29</v>
      </c>
      <c r="F12" s="35">
        <f t="shared" si="0"/>
        <v>50</v>
      </c>
      <c r="G12" s="25"/>
      <c r="H12" s="25"/>
    </row>
    <row r="13" spans="1:8" ht="15" customHeight="1">
      <c r="A13" s="31">
        <v>9</v>
      </c>
      <c r="B13" s="32" t="s">
        <v>133</v>
      </c>
      <c r="C13" s="33">
        <v>19</v>
      </c>
      <c r="D13" s="31">
        <v>9</v>
      </c>
      <c r="E13" s="34">
        <f t="shared" si="1"/>
        <v>28</v>
      </c>
      <c r="F13" s="35">
        <f t="shared" si="0"/>
        <v>47</v>
      </c>
      <c r="G13" s="25"/>
      <c r="H13" s="25"/>
    </row>
    <row r="14" spans="1:8" ht="15" customHeight="1">
      <c r="A14" s="31">
        <v>10</v>
      </c>
      <c r="B14" s="32" t="s">
        <v>205</v>
      </c>
      <c r="C14" s="33">
        <v>21</v>
      </c>
      <c r="D14" s="31">
        <v>5</v>
      </c>
      <c r="E14" s="34">
        <f t="shared" si="1"/>
        <v>26</v>
      </c>
      <c r="F14" s="35">
        <f t="shared" si="0"/>
        <v>47</v>
      </c>
      <c r="G14" s="25"/>
      <c r="H14" s="25"/>
    </row>
    <row r="15" spans="1:8" ht="15" customHeight="1">
      <c r="A15" s="31">
        <v>11</v>
      </c>
      <c r="B15" s="32" t="s">
        <v>113</v>
      </c>
      <c r="C15" s="33">
        <v>12</v>
      </c>
      <c r="D15" s="31">
        <v>20</v>
      </c>
      <c r="E15" s="34">
        <f t="shared" si="1"/>
        <v>32</v>
      </c>
      <c r="F15" s="35">
        <f t="shared" si="0"/>
        <v>44</v>
      </c>
      <c r="G15" s="25"/>
      <c r="H15" s="25"/>
    </row>
    <row r="16" spans="1:8" ht="15" customHeight="1">
      <c r="A16" s="31">
        <v>12</v>
      </c>
      <c r="B16" s="32" t="s">
        <v>278</v>
      </c>
      <c r="C16" s="33">
        <v>17</v>
      </c>
      <c r="D16" s="31">
        <v>9</v>
      </c>
      <c r="E16" s="34">
        <f t="shared" si="1"/>
        <v>26</v>
      </c>
      <c r="F16" s="35">
        <f t="shared" si="0"/>
        <v>43</v>
      </c>
      <c r="G16" s="25"/>
      <c r="H16" s="25"/>
    </row>
    <row r="17" spans="1:8" ht="15" customHeight="1">
      <c r="A17" s="31">
        <v>13</v>
      </c>
      <c r="B17" s="32" t="s">
        <v>134</v>
      </c>
      <c r="C17" s="33">
        <v>18</v>
      </c>
      <c r="D17" s="31">
        <v>4</v>
      </c>
      <c r="E17" s="34">
        <f t="shared" si="1"/>
        <v>22</v>
      </c>
      <c r="F17" s="35">
        <f t="shared" si="0"/>
        <v>40</v>
      </c>
      <c r="G17" s="25"/>
      <c r="H17" s="25"/>
    </row>
    <row r="18" spans="1:8" ht="15" customHeight="1">
      <c r="A18" s="37">
        <v>14</v>
      </c>
      <c r="B18" s="38" t="s">
        <v>182</v>
      </c>
      <c r="C18" s="39">
        <v>17</v>
      </c>
      <c r="D18" s="37">
        <v>4</v>
      </c>
      <c r="E18" s="40">
        <f t="shared" si="1"/>
        <v>21</v>
      </c>
      <c r="F18" s="36">
        <f t="shared" si="0"/>
        <v>38</v>
      </c>
      <c r="G18" s="25"/>
      <c r="H18" s="25"/>
    </row>
    <row r="19" spans="1:8" ht="15" customHeight="1">
      <c r="A19" s="31">
        <v>15</v>
      </c>
      <c r="B19" s="32" t="s">
        <v>180</v>
      </c>
      <c r="C19" s="33">
        <v>9</v>
      </c>
      <c r="D19" s="31">
        <v>19</v>
      </c>
      <c r="E19" s="34">
        <f t="shared" si="1"/>
        <v>28</v>
      </c>
      <c r="F19" s="35">
        <f t="shared" si="0"/>
        <v>37</v>
      </c>
      <c r="G19" s="25"/>
      <c r="H19" s="25"/>
    </row>
    <row r="20" spans="1:8" ht="15" customHeight="1">
      <c r="A20" s="31">
        <v>16</v>
      </c>
      <c r="B20" s="32" t="s">
        <v>114</v>
      </c>
      <c r="C20" s="33">
        <v>13</v>
      </c>
      <c r="D20" s="31">
        <v>11</v>
      </c>
      <c r="E20" s="34">
        <f t="shared" si="1"/>
        <v>24</v>
      </c>
      <c r="F20" s="35">
        <f t="shared" si="0"/>
        <v>37</v>
      </c>
      <c r="G20" s="25"/>
      <c r="H20" s="25"/>
    </row>
    <row r="21" spans="1:8" ht="15" customHeight="1">
      <c r="A21" s="31">
        <v>17</v>
      </c>
      <c r="B21" s="32" t="s">
        <v>124</v>
      </c>
      <c r="C21" s="33">
        <v>15</v>
      </c>
      <c r="D21" s="31">
        <v>7</v>
      </c>
      <c r="E21" s="34">
        <f t="shared" si="1"/>
        <v>22</v>
      </c>
      <c r="F21" s="35">
        <f t="shared" si="0"/>
        <v>37</v>
      </c>
      <c r="G21" s="25"/>
      <c r="H21" s="25"/>
    </row>
    <row r="22" spans="1:8" ht="15" customHeight="1">
      <c r="A22" s="31">
        <v>18</v>
      </c>
      <c r="B22" s="32" t="s">
        <v>100</v>
      </c>
      <c r="C22" s="33">
        <v>15</v>
      </c>
      <c r="D22" s="31">
        <v>7</v>
      </c>
      <c r="E22" s="34">
        <f t="shared" si="1"/>
        <v>22</v>
      </c>
      <c r="F22" s="35">
        <f t="shared" si="0"/>
        <v>37</v>
      </c>
      <c r="G22" s="25"/>
      <c r="H22" s="25"/>
    </row>
    <row r="23" spans="1:8" ht="15" customHeight="1">
      <c r="A23" s="31">
        <v>19</v>
      </c>
      <c r="B23" s="32" t="s">
        <v>268</v>
      </c>
      <c r="C23" s="33">
        <v>18</v>
      </c>
      <c r="D23" s="31">
        <v>1</v>
      </c>
      <c r="E23" s="34">
        <f t="shared" si="1"/>
        <v>19</v>
      </c>
      <c r="F23" s="35">
        <f t="shared" si="0"/>
        <v>37</v>
      </c>
      <c r="G23" s="25"/>
      <c r="H23" s="25"/>
    </row>
    <row r="24" spans="1:8" ht="15" customHeight="1">
      <c r="A24" s="31">
        <v>20</v>
      </c>
      <c r="B24" s="32" t="s">
        <v>261</v>
      </c>
      <c r="C24" s="33">
        <v>16</v>
      </c>
      <c r="D24" s="31">
        <v>3</v>
      </c>
      <c r="E24" s="34">
        <f t="shared" si="1"/>
        <v>19</v>
      </c>
      <c r="F24" s="35">
        <f t="shared" si="0"/>
        <v>35</v>
      </c>
      <c r="G24" s="25"/>
      <c r="H24" s="25"/>
    </row>
    <row r="25" spans="1:8" ht="15" customHeight="1">
      <c r="A25" s="31">
        <v>21</v>
      </c>
      <c r="B25" s="32" t="s">
        <v>284</v>
      </c>
      <c r="C25" s="33">
        <v>14</v>
      </c>
      <c r="D25" s="31">
        <v>6</v>
      </c>
      <c r="E25" s="34">
        <f t="shared" si="1"/>
        <v>20</v>
      </c>
      <c r="F25" s="35">
        <f t="shared" si="0"/>
        <v>34</v>
      </c>
      <c r="G25" s="25"/>
      <c r="H25" s="25"/>
    </row>
    <row r="26" spans="1:8" ht="15" customHeight="1">
      <c r="A26" s="31">
        <v>22</v>
      </c>
      <c r="B26" s="32" t="s">
        <v>145</v>
      </c>
      <c r="C26" s="33">
        <v>13</v>
      </c>
      <c r="D26" s="31">
        <v>7</v>
      </c>
      <c r="E26" s="34">
        <f t="shared" si="1"/>
        <v>20</v>
      </c>
      <c r="F26" s="35">
        <f t="shared" si="0"/>
        <v>33</v>
      </c>
      <c r="G26" s="25"/>
      <c r="H26" s="25"/>
    </row>
    <row r="27" spans="1:8" ht="15" customHeight="1">
      <c r="A27" s="31">
        <v>23</v>
      </c>
      <c r="B27" s="32" t="s">
        <v>163</v>
      </c>
      <c r="C27" s="33">
        <v>13</v>
      </c>
      <c r="D27" s="31">
        <v>5</v>
      </c>
      <c r="E27" s="34">
        <f t="shared" si="1"/>
        <v>18</v>
      </c>
      <c r="F27" s="35">
        <f t="shared" si="0"/>
        <v>31</v>
      </c>
      <c r="G27" s="25"/>
      <c r="H27" s="25"/>
    </row>
    <row r="28" spans="1:8" ht="15" customHeight="1">
      <c r="A28" s="31">
        <v>24</v>
      </c>
      <c r="B28" s="32" t="s">
        <v>105</v>
      </c>
      <c r="C28" s="33">
        <v>5</v>
      </c>
      <c r="D28" s="31">
        <v>19</v>
      </c>
      <c r="E28" s="34">
        <f t="shared" si="1"/>
        <v>24</v>
      </c>
      <c r="F28" s="35">
        <f t="shared" si="0"/>
        <v>29</v>
      </c>
      <c r="G28" s="25"/>
      <c r="H28" s="25"/>
    </row>
    <row r="29" spans="1:8" ht="15" customHeight="1">
      <c r="A29" s="31">
        <v>25</v>
      </c>
      <c r="B29" s="32" t="s">
        <v>253</v>
      </c>
      <c r="C29" s="33">
        <v>8</v>
      </c>
      <c r="D29" s="31">
        <v>13</v>
      </c>
      <c r="E29" s="34">
        <f t="shared" si="1"/>
        <v>21</v>
      </c>
      <c r="F29" s="35">
        <f t="shared" si="0"/>
        <v>29</v>
      </c>
      <c r="G29" s="25"/>
      <c r="H29" s="25"/>
    </row>
    <row r="30" spans="1:8" ht="15" customHeight="1">
      <c r="A30" s="31">
        <v>26</v>
      </c>
      <c r="B30" s="32" t="s">
        <v>118</v>
      </c>
      <c r="C30" s="33">
        <v>13</v>
      </c>
      <c r="D30" s="31">
        <v>2</v>
      </c>
      <c r="E30" s="34">
        <f t="shared" si="1"/>
        <v>15</v>
      </c>
      <c r="F30" s="35">
        <f t="shared" si="0"/>
        <v>28</v>
      </c>
      <c r="G30" s="25"/>
      <c r="H30" s="25"/>
    </row>
    <row r="31" spans="1:8" ht="15" customHeight="1">
      <c r="A31" s="31">
        <v>27</v>
      </c>
      <c r="B31" s="32" t="s">
        <v>129</v>
      </c>
      <c r="C31" s="33">
        <v>6</v>
      </c>
      <c r="D31" s="31">
        <v>14</v>
      </c>
      <c r="E31" s="34">
        <f t="shared" si="1"/>
        <v>20</v>
      </c>
      <c r="F31" s="35">
        <f t="shared" si="0"/>
        <v>26</v>
      </c>
      <c r="G31" s="25"/>
      <c r="H31" s="25"/>
    </row>
    <row r="32" spans="1:8" ht="15" customHeight="1">
      <c r="A32" s="31">
        <v>28</v>
      </c>
      <c r="B32" s="32" t="s">
        <v>99</v>
      </c>
      <c r="C32" s="33">
        <v>10</v>
      </c>
      <c r="D32" s="31">
        <v>6</v>
      </c>
      <c r="E32" s="34">
        <f t="shared" si="1"/>
        <v>16</v>
      </c>
      <c r="F32" s="35">
        <f t="shared" si="0"/>
        <v>26</v>
      </c>
      <c r="G32" s="25"/>
      <c r="H32" s="25"/>
    </row>
    <row r="33" spans="1:8" ht="15" customHeight="1">
      <c r="A33" s="31">
        <v>29</v>
      </c>
      <c r="B33" s="32" t="s">
        <v>98</v>
      </c>
      <c r="C33" s="33">
        <v>12</v>
      </c>
      <c r="D33" s="31">
        <v>2</v>
      </c>
      <c r="E33" s="34">
        <f t="shared" si="1"/>
        <v>14</v>
      </c>
      <c r="F33" s="35">
        <f t="shared" si="0"/>
        <v>26</v>
      </c>
      <c r="G33" s="25"/>
      <c r="H33" s="25"/>
    </row>
    <row r="34" spans="1:8" ht="15" customHeight="1">
      <c r="A34" s="31">
        <v>30</v>
      </c>
      <c r="B34" s="32" t="s">
        <v>128</v>
      </c>
      <c r="C34" s="33">
        <v>11</v>
      </c>
      <c r="D34" s="31">
        <v>3</v>
      </c>
      <c r="E34" s="34">
        <f t="shared" si="1"/>
        <v>14</v>
      </c>
      <c r="F34" s="35">
        <f t="shared" si="0"/>
        <v>25</v>
      </c>
      <c r="G34" s="25"/>
      <c r="H34" s="25"/>
    </row>
    <row r="35" spans="1:8" ht="15" customHeight="1">
      <c r="A35" s="31">
        <v>31</v>
      </c>
      <c r="B35" s="32" t="s">
        <v>160</v>
      </c>
      <c r="C35" s="33">
        <v>11</v>
      </c>
      <c r="D35" s="31">
        <v>1</v>
      </c>
      <c r="E35" s="34">
        <f t="shared" si="1"/>
        <v>12</v>
      </c>
      <c r="F35" s="35">
        <f t="shared" si="0"/>
        <v>23</v>
      </c>
      <c r="G35" s="25"/>
      <c r="H35" s="25"/>
    </row>
    <row r="36" spans="1:8" ht="15" customHeight="1">
      <c r="A36" s="31">
        <v>32</v>
      </c>
      <c r="B36" s="32" t="s">
        <v>108</v>
      </c>
      <c r="C36" s="33">
        <v>6</v>
      </c>
      <c r="D36" s="31">
        <v>9</v>
      </c>
      <c r="E36" s="34">
        <f t="shared" si="1"/>
        <v>15</v>
      </c>
      <c r="F36" s="35">
        <f t="shared" si="0"/>
        <v>21</v>
      </c>
      <c r="G36" s="25"/>
      <c r="H36" s="25"/>
    </row>
    <row r="37" spans="1:8" ht="15" customHeight="1">
      <c r="A37" s="31">
        <v>33</v>
      </c>
      <c r="B37" s="32" t="s">
        <v>257</v>
      </c>
      <c r="C37" s="33">
        <v>10</v>
      </c>
      <c r="D37" s="31"/>
      <c r="E37" s="34">
        <f t="shared" si="1"/>
        <v>10</v>
      </c>
      <c r="F37" s="35">
        <f aca="true" t="shared" si="2" ref="F37:F68">+(C37*2)+D37</f>
        <v>20</v>
      </c>
      <c r="G37" s="25"/>
      <c r="H37" s="25"/>
    </row>
    <row r="38" spans="1:8" ht="15" customHeight="1">
      <c r="A38" s="31">
        <v>34</v>
      </c>
      <c r="B38" s="32" t="s">
        <v>142</v>
      </c>
      <c r="C38" s="33">
        <v>7</v>
      </c>
      <c r="D38" s="31">
        <v>5</v>
      </c>
      <c r="E38" s="34">
        <f t="shared" si="1"/>
        <v>12</v>
      </c>
      <c r="F38" s="35">
        <f t="shared" si="2"/>
        <v>19</v>
      </c>
      <c r="G38" s="25"/>
      <c r="H38" s="25"/>
    </row>
    <row r="39" spans="1:8" ht="15" customHeight="1">
      <c r="A39" s="31">
        <v>35</v>
      </c>
      <c r="B39" s="32" t="s">
        <v>112</v>
      </c>
      <c r="C39" s="33">
        <v>7</v>
      </c>
      <c r="D39" s="31">
        <v>4</v>
      </c>
      <c r="E39" s="34">
        <f t="shared" si="1"/>
        <v>11</v>
      </c>
      <c r="F39" s="35">
        <f t="shared" si="2"/>
        <v>18</v>
      </c>
      <c r="G39" s="25"/>
      <c r="H39" s="25"/>
    </row>
    <row r="40" spans="1:8" ht="15" customHeight="1">
      <c r="A40" s="31">
        <v>36</v>
      </c>
      <c r="B40" s="32" t="s">
        <v>151</v>
      </c>
      <c r="C40" s="33">
        <v>5</v>
      </c>
      <c r="D40" s="31">
        <v>7</v>
      </c>
      <c r="E40" s="34">
        <f t="shared" si="1"/>
        <v>12</v>
      </c>
      <c r="F40" s="35">
        <f t="shared" si="2"/>
        <v>17</v>
      </c>
      <c r="G40" s="25"/>
      <c r="H40" s="25"/>
    </row>
    <row r="41" spans="1:8" ht="15" customHeight="1">
      <c r="A41" s="31">
        <v>37</v>
      </c>
      <c r="B41" s="32" t="s">
        <v>125</v>
      </c>
      <c r="C41" s="33">
        <v>6</v>
      </c>
      <c r="D41" s="31">
        <v>5</v>
      </c>
      <c r="E41" s="34">
        <f t="shared" si="1"/>
        <v>11</v>
      </c>
      <c r="F41" s="35">
        <f t="shared" si="2"/>
        <v>17</v>
      </c>
      <c r="G41" s="25"/>
      <c r="H41" s="25"/>
    </row>
    <row r="42" spans="1:8" ht="15" customHeight="1">
      <c r="A42" s="31">
        <v>38</v>
      </c>
      <c r="B42" s="32" t="s">
        <v>187</v>
      </c>
      <c r="C42" s="33">
        <v>6</v>
      </c>
      <c r="D42" s="31">
        <v>4</v>
      </c>
      <c r="E42" s="34">
        <f t="shared" si="1"/>
        <v>10</v>
      </c>
      <c r="F42" s="35">
        <f t="shared" si="2"/>
        <v>16</v>
      </c>
      <c r="G42" s="25"/>
      <c r="H42" s="25"/>
    </row>
    <row r="43" spans="1:8" ht="15" customHeight="1">
      <c r="A43" s="31">
        <v>39</v>
      </c>
      <c r="B43" s="32" t="s">
        <v>149</v>
      </c>
      <c r="C43" s="33">
        <v>6</v>
      </c>
      <c r="D43" s="31">
        <v>4</v>
      </c>
      <c r="E43" s="34">
        <f t="shared" si="1"/>
        <v>10</v>
      </c>
      <c r="F43" s="35">
        <f t="shared" si="2"/>
        <v>16</v>
      </c>
      <c r="G43" s="25"/>
      <c r="H43" s="25"/>
    </row>
    <row r="44" spans="1:8" ht="15" customHeight="1">
      <c r="A44" s="31">
        <v>40</v>
      </c>
      <c r="B44" s="32" t="s">
        <v>139</v>
      </c>
      <c r="C44" s="33">
        <v>4</v>
      </c>
      <c r="D44" s="31">
        <v>7</v>
      </c>
      <c r="E44" s="34">
        <f t="shared" si="1"/>
        <v>11</v>
      </c>
      <c r="F44" s="35">
        <f t="shared" si="2"/>
        <v>15</v>
      </c>
      <c r="G44" s="25"/>
      <c r="H44" s="25"/>
    </row>
    <row r="45" spans="1:8" ht="15" customHeight="1">
      <c r="A45" s="31">
        <v>41</v>
      </c>
      <c r="B45" s="32" t="s">
        <v>82</v>
      </c>
      <c r="C45" s="33">
        <v>6</v>
      </c>
      <c r="D45" s="31">
        <v>3</v>
      </c>
      <c r="E45" s="34">
        <f t="shared" si="1"/>
        <v>9</v>
      </c>
      <c r="F45" s="35">
        <f t="shared" si="2"/>
        <v>15</v>
      </c>
      <c r="G45" s="25"/>
      <c r="H45" s="25"/>
    </row>
    <row r="46" spans="1:8" ht="15" customHeight="1">
      <c r="A46" s="31">
        <v>42</v>
      </c>
      <c r="B46" s="32" t="s">
        <v>259</v>
      </c>
      <c r="C46" s="33">
        <v>4</v>
      </c>
      <c r="D46" s="31">
        <v>6</v>
      </c>
      <c r="E46" s="34">
        <f t="shared" si="1"/>
        <v>10</v>
      </c>
      <c r="F46" s="35">
        <f t="shared" si="2"/>
        <v>14</v>
      </c>
      <c r="G46" s="25"/>
      <c r="H46" s="25"/>
    </row>
    <row r="47" spans="1:8" ht="15" customHeight="1">
      <c r="A47" s="31">
        <v>43</v>
      </c>
      <c r="B47" s="32" t="s">
        <v>157</v>
      </c>
      <c r="C47" s="33">
        <v>5</v>
      </c>
      <c r="D47" s="31">
        <v>4</v>
      </c>
      <c r="E47" s="34">
        <f t="shared" si="1"/>
        <v>9</v>
      </c>
      <c r="F47" s="35">
        <f t="shared" si="2"/>
        <v>14</v>
      </c>
      <c r="G47" s="25"/>
      <c r="H47" s="25"/>
    </row>
    <row r="48" spans="1:8" ht="15" customHeight="1">
      <c r="A48" s="31">
        <v>44</v>
      </c>
      <c r="B48" s="32" t="s">
        <v>280</v>
      </c>
      <c r="C48" s="33">
        <v>4</v>
      </c>
      <c r="D48" s="31">
        <v>5</v>
      </c>
      <c r="E48" s="34">
        <f t="shared" si="1"/>
        <v>9</v>
      </c>
      <c r="F48" s="35">
        <f t="shared" si="2"/>
        <v>13</v>
      </c>
      <c r="G48" s="25"/>
      <c r="H48" s="25"/>
    </row>
    <row r="49" spans="1:8" ht="15" customHeight="1">
      <c r="A49" s="31">
        <v>45</v>
      </c>
      <c r="B49" s="32" t="s">
        <v>208</v>
      </c>
      <c r="C49" s="33">
        <v>5</v>
      </c>
      <c r="D49" s="31">
        <v>3</v>
      </c>
      <c r="E49" s="34">
        <f t="shared" si="1"/>
        <v>8</v>
      </c>
      <c r="F49" s="35">
        <f t="shared" si="2"/>
        <v>13</v>
      </c>
      <c r="G49" s="25"/>
      <c r="H49" s="25"/>
    </row>
    <row r="50" spans="1:8" ht="15" customHeight="1">
      <c r="A50" s="31">
        <v>46</v>
      </c>
      <c r="B50" s="32" t="s">
        <v>237</v>
      </c>
      <c r="C50" s="33">
        <v>5</v>
      </c>
      <c r="D50" s="31">
        <v>2</v>
      </c>
      <c r="E50" s="34">
        <f t="shared" si="1"/>
        <v>7</v>
      </c>
      <c r="F50" s="35">
        <f t="shared" si="2"/>
        <v>12</v>
      </c>
      <c r="G50" s="25"/>
      <c r="H50" s="25"/>
    </row>
    <row r="51" spans="1:8" ht="15" customHeight="1">
      <c r="A51" s="31">
        <v>47</v>
      </c>
      <c r="B51" s="32" t="s">
        <v>293</v>
      </c>
      <c r="C51" s="33">
        <v>6</v>
      </c>
      <c r="D51" s="31"/>
      <c r="E51" s="34">
        <f t="shared" si="1"/>
        <v>6</v>
      </c>
      <c r="F51" s="35">
        <f t="shared" si="2"/>
        <v>12</v>
      </c>
      <c r="G51" s="25"/>
      <c r="H51" s="25"/>
    </row>
    <row r="52" spans="1:8" ht="15" customHeight="1">
      <c r="A52" s="31">
        <v>48</v>
      </c>
      <c r="B52" s="32" t="s">
        <v>162</v>
      </c>
      <c r="C52" s="33">
        <v>6</v>
      </c>
      <c r="D52" s="31"/>
      <c r="E52" s="34">
        <f t="shared" si="1"/>
        <v>6</v>
      </c>
      <c r="F52" s="35">
        <f t="shared" si="2"/>
        <v>12</v>
      </c>
      <c r="G52" s="25"/>
      <c r="H52" s="25"/>
    </row>
    <row r="53" spans="1:8" ht="15" customHeight="1">
      <c r="A53" s="31">
        <v>49</v>
      </c>
      <c r="B53" s="32" t="s">
        <v>179</v>
      </c>
      <c r="C53" s="33">
        <v>4</v>
      </c>
      <c r="D53" s="31">
        <v>3</v>
      </c>
      <c r="E53" s="34">
        <f t="shared" si="1"/>
        <v>7</v>
      </c>
      <c r="F53" s="35">
        <f t="shared" si="2"/>
        <v>11</v>
      </c>
      <c r="G53" s="25"/>
      <c r="H53" s="25"/>
    </row>
    <row r="54" spans="1:8" ht="15" customHeight="1">
      <c r="A54" s="31">
        <v>50</v>
      </c>
      <c r="B54" s="32" t="s">
        <v>140</v>
      </c>
      <c r="C54" s="33">
        <v>4</v>
      </c>
      <c r="D54" s="31">
        <v>3</v>
      </c>
      <c r="E54" s="34">
        <f t="shared" si="1"/>
        <v>7</v>
      </c>
      <c r="F54" s="35">
        <f t="shared" si="2"/>
        <v>11</v>
      </c>
      <c r="G54" s="25"/>
      <c r="H54" s="25"/>
    </row>
    <row r="55" spans="1:8" ht="15" customHeight="1">
      <c r="A55" s="31">
        <v>51</v>
      </c>
      <c r="B55" s="32" t="s">
        <v>228</v>
      </c>
      <c r="C55" s="33">
        <v>5</v>
      </c>
      <c r="D55" s="31">
        <v>1</v>
      </c>
      <c r="E55" s="34">
        <f t="shared" si="1"/>
        <v>6</v>
      </c>
      <c r="F55" s="35">
        <f t="shared" si="2"/>
        <v>11</v>
      </c>
      <c r="G55" s="25"/>
      <c r="H55" s="25"/>
    </row>
    <row r="56" spans="1:8" ht="15" customHeight="1">
      <c r="A56" s="31">
        <v>52</v>
      </c>
      <c r="B56" s="32" t="s">
        <v>170</v>
      </c>
      <c r="C56" s="33">
        <v>3</v>
      </c>
      <c r="D56" s="31">
        <v>4</v>
      </c>
      <c r="E56" s="34">
        <f t="shared" si="1"/>
        <v>7</v>
      </c>
      <c r="F56" s="35">
        <f t="shared" si="2"/>
        <v>10</v>
      </c>
      <c r="G56" s="25"/>
      <c r="H56" s="25"/>
    </row>
    <row r="57" spans="1:8" ht="15" customHeight="1">
      <c r="A57" s="31">
        <v>53</v>
      </c>
      <c r="B57" s="32" t="s">
        <v>345</v>
      </c>
      <c r="C57" s="33">
        <v>5</v>
      </c>
      <c r="D57" s="31"/>
      <c r="E57" s="34">
        <f t="shared" si="1"/>
        <v>5</v>
      </c>
      <c r="F57" s="35">
        <f t="shared" si="2"/>
        <v>10</v>
      </c>
      <c r="G57" s="25"/>
      <c r="H57" s="25"/>
    </row>
    <row r="58" spans="1:8" ht="15" customHeight="1">
      <c r="A58" s="31">
        <v>54</v>
      </c>
      <c r="B58" s="32" t="s">
        <v>202</v>
      </c>
      <c r="C58" s="33">
        <v>5</v>
      </c>
      <c r="D58" s="31"/>
      <c r="E58" s="34">
        <f t="shared" si="1"/>
        <v>5</v>
      </c>
      <c r="F58" s="35">
        <f t="shared" si="2"/>
        <v>10</v>
      </c>
      <c r="G58" s="25"/>
      <c r="H58" s="25"/>
    </row>
    <row r="59" spans="1:8" ht="15" customHeight="1">
      <c r="A59" s="31">
        <v>55</v>
      </c>
      <c r="B59" s="32" t="s">
        <v>300</v>
      </c>
      <c r="C59" s="33">
        <v>5</v>
      </c>
      <c r="D59" s="31"/>
      <c r="E59" s="34">
        <f t="shared" si="1"/>
        <v>5</v>
      </c>
      <c r="F59" s="35">
        <f t="shared" si="2"/>
        <v>10</v>
      </c>
      <c r="G59" s="25"/>
      <c r="H59" s="25"/>
    </row>
    <row r="60" spans="1:8" ht="15" customHeight="1">
      <c r="A60" s="31">
        <v>56</v>
      </c>
      <c r="B60" s="32" t="s">
        <v>207</v>
      </c>
      <c r="C60" s="33">
        <v>5</v>
      </c>
      <c r="D60" s="31"/>
      <c r="E60" s="34">
        <f t="shared" si="1"/>
        <v>5</v>
      </c>
      <c r="F60" s="35">
        <f t="shared" si="2"/>
        <v>10</v>
      </c>
      <c r="G60" s="25"/>
      <c r="H60" s="25"/>
    </row>
    <row r="61" spans="1:8" ht="15" customHeight="1">
      <c r="A61" s="31">
        <v>57</v>
      </c>
      <c r="B61" s="32" t="s">
        <v>191</v>
      </c>
      <c r="C61" s="33">
        <v>5</v>
      </c>
      <c r="D61" s="31"/>
      <c r="E61" s="34">
        <f t="shared" si="1"/>
        <v>5</v>
      </c>
      <c r="F61" s="35">
        <f t="shared" si="2"/>
        <v>10</v>
      </c>
      <c r="G61" s="25"/>
      <c r="H61" s="25"/>
    </row>
    <row r="62" spans="1:8" ht="15" customHeight="1">
      <c r="A62" s="31">
        <v>58</v>
      </c>
      <c r="B62" s="32" t="s">
        <v>274</v>
      </c>
      <c r="C62" s="33">
        <v>2</v>
      </c>
      <c r="D62" s="31">
        <v>5</v>
      </c>
      <c r="E62" s="34">
        <f t="shared" si="1"/>
        <v>7</v>
      </c>
      <c r="F62" s="35">
        <f t="shared" si="2"/>
        <v>9</v>
      </c>
      <c r="G62" s="25"/>
      <c r="H62" s="25"/>
    </row>
    <row r="63" spans="1:8" ht="15" customHeight="1">
      <c r="A63" s="31">
        <v>59</v>
      </c>
      <c r="B63" s="32" t="s">
        <v>265</v>
      </c>
      <c r="C63" s="33">
        <v>3</v>
      </c>
      <c r="D63" s="31">
        <v>3</v>
      </c>
      <c r="E63" s="34">
        <f t="shared" si="1"/>
        <v>6</v>
      </c>
      <c r="F63" s="35">
        <f t="shared" si="2"/>
        <v>9</v>
      </c>
      <c r="G63" s="25"/>
      <c r="H63" s="25"/>
    </row>
    <row r="64" spans="1:8" ht="15" customHeight="1">
      <c r="A64" s="31">
        <v>60</v>
      </c>
      <c r="B64" s="32" t="s">
        <v>339</v>
      </c>
      <c r="C64" s="33">
        <v>2</v>
      </c>
      <c r="D64" s="31">
        <v>4</v>
      </c>
      <c r="E64" s="34">
        <f t="shared" si="1"/>
        <v>6</v>
      </c>
      <c r="F64" s="35">
        <f t="shared" si="2"/>
        <v>8</v>
      </c>
      <c r="G64" s="25"/>
      <c r="H64" s="25"/>
    </row>
    <row r="65" spans="1:8" ht="15" customHeight="1">
      <c r="A65" s="31">
        <v>61</v>
      </c>
      <c r="B65" s="32" t="s">
        <v>238</v>
      </c>
      <c r="C65" s="33">
        <v>3</v>
      </c>
      <c r="D65" s="31">
        <v>2</v>
      </c>
      <c r="E65" s="34">
        <f t="shared" si="1"/>
        <v>5</v>
      </c>
      <c r="F65" s="35">
        <f t="shared" si="2"/>
        <v>8</v>
      </c>
      <c r="G65" s="25"/>
      <c r="H65" s="25"/>
    </row>
    <row r="66" spans="1:8" ht="15" customHeight="1">
      <c r="A66" s="31">
        <v>62</v>
      </c>
      <c r="B66" s="32" t="s">
        <v>314</v>
      </c>
      <c r="C66" s="33">
        <v>3</v>
      </c>
      <c r="D66" s="31">
        <v>2</v>
      </c>
      <c r="E66" s="34">
        <f t="shared" si="1"/>
        <v>5</v>
      </c>
      <c r="F66" s="35">
        <f t="shared" si="2"/>
        <v>8</v>
      </c>
      <c r="G66" s="25"/>
      <c r="H66" s="25"/>
    </row>
    <row r="67" spans="1:8" ht="15" customHeight="1">
      <c r="A67" s="31">
        <v>63</v>
      </c>
      <c r="B67" s="32" t="s">
        <v>96</v>
      </c>
      <c r="C67" s="33">
        <v>4</v>
      </c>
      <c r="D67" s="31"/>
      <c r="E67" s="34">
        <f t="shared" si="1"/>
        <v>4</v>
      </c>
      <c r="F67" s="35">
        <f t="shared" si="2"/>
        <v>8</v>
      </c>
      <c r="G67" s="25"/>
      <c r="H67" s="25"/>
    </row>
    <row r="68" spans="1:8" ht="15" customHeight="1">
      <c r="A68" s="31">
        <v>64</v>
      </c>
      <c r="B68" s="32" t="s">
        <v>80</v>
      </c>
      <c r="C68" s="33">
        <v>4</v>
      </c>
      <c r="D68" s="31"/>
      <c r="E68" s="34">
        <f t="shared" si="1"/>
        <v>4</v>
      </c>
      <c r="F68" s="35">
        <f t="shared" si="2"/>
        <v>8</v>
      </c>
      <c r="G68" s="25"/>
      <c r="H68" s="25"/>
    </row>
    <row r="69" spans="1:8" ht="15" customHeight="1">
      <c r="A69" s="31">
        <v>65</v>
      </c>
      <c r="B69" s="32" t="s">
        <v>183</v>
      </c>
      <c r="C69" s="33">
        <v>4</v>
      </c>
      <c r="D69" s="31"/>
      <c r="E69" s="34">
        <f t="shared" si="1"/>
        <v>4</v>
      </c>
      <c r="F69" s="35">
        <f aca="true" t="shared" si="3" ref="F69:F100">+(C69*2)+D69</f>
        <v>8</v>
      </c>
      <c r="G69" s="25"/>
      <c r="H69" s="25"/>
    </row>
    <row r="70" spans="1:8" ht="15" customHeight="1">
      <c r="A70" s="31">
        <v>66</v>
      </c>
      <c r="B70" s="32" t="s">
        <v>236</v>
      </c>
      <c r="C70" s="33">
        <v>1</v>
      </c>
      <c r="D70" s="31">
        <v>4</v>
      </c>
      <c r="E70" s="34">
        <f aca="true" t="shared" si="4" ref="E70:E133">C70+D70</f>
        <v>5</v>
      </c>
      <c r="F70" s="35">
        <f t="shared" si="3"/>
        <v>6</v>
      </c>
      <c r="G70" s="25"/>
      <c r="H70" s="25"/>
    </row>
    <row r="71" spans="1:8" ht="15" customHeight="1">
      <c r="A71" s="31">
        <v>67</v>
      </c>
      <c r="B71" s="32" t="s">
        <v>147</v>
      </c>
      <c r="C71" s="33">
        <v>2</v>
      </c>
      <c r="D71" s="31">
        <v>2</v>
      </c>
      <c r="E71" s="34">
        <f t="shared" si="4"/>
        <v>4</v>
      </c>
      <c r="F71" s="35">
        <f t="shared" si="3"/>
        <v>6</v>
      </c>
      <c r="G71" s="25"/>
      <c r="H71" s="25"/>
    </row>
    <row r="72" spans="1:8" ht="15" customHeight="1">
      <c r="A72" s="31">
        <v>68</v>
      </c>
      <c r="B72" s="32" t="s">
        <v>242</v>
      </c>
      <c r="C72" s="33">
        <v>3</v>
      </c>
      <c r="D72" s="31"/>
      <c r="E72" s="34">
        <f t="shared" si="4"/>
        <v>3</v>
      </c>
      <c r="F72" s="35">
        <f t="shared" si="3"/>
        <v>6</v>
      </c>
      <c r="G72" s="25"/>
      <c r="H72" s="25"/>
    </row>
    <row r="73" spans="1:8" ht="15" customHeight="1">
      <c r="A73" s="31">
        <v>69</v>
      </c>
      <c r="B73" s="32" t="s">
        <v>282</v>
      </c>
      <c r="C73" s="33">
        <v>3</v>
      </c>
      <c r="D73" s="31"/>
      <c r="E73" s="34">
        <f t="shared" si="4"/>
        <v>3</v>
      </c>
      <c r="F73" s="35">
        <f t="shared" si="3"/>
        <v>6</v>
      </c>
      <c r="G73" s="25"/>
      <c r="H73" s="25"/>
    </row>
    <row r="74" spans="1:8" ht="15" customHeight="1">
      <c r="A74" s="31">
        <v>70</v>
      </c>
      <c r="B74" s="32" t="s">
        <v>136</v>
      </c>
      <c r="C74" s="33">
        <v>1</v>
      </c>
      <c r="D74" s="31">
        <v>3</v>
      </c>
      <c r="E74" s="34">
        <f t="shared" si="4"/>
        <v>4</v>
      </c>
      <c r="F74" s="35">
        <f t="shared" si="3"/>
        <v>5</v>
      </c>
      <c r="G74" s="25"/>
      <c r="H74" s="25"/>
    </row>
    <row r="75" spans="1:8" ht="15" customHeight="1">
      <c r="A75" s="31">
        <v>71</v>
      </c>
      <c r="B75" s="32" t="s">
        <v>334</v>
      </c>
      <c r="C75" s="33">
        <v>2</v>
      </c>
      <c r="D75" s="31"/>
      <c r="E75" s="34">
        <f t="shared" si="4"/>
        <v>2</v>
      </c>
      <c r="F75" s="35">
        <f t="shared" si="3"/>
        <v>4</v>
      </c>
      <c r="G75" s="25"/>
      <c r="H75" s="25"/>
    </row>
    <row r="76" spans="1:8" ht="15" customHeight="1">
      <c r="A76" s="31">
        <v>72</v>
      </c>
      <c r="B76" s="32" t="s">
        <v>272</v>
      </c>
      <c r="C76" s="33">
        <v>2</v>
      </c>
      <c r="D76" s="31"/>
      <c r="E76" s="34">
        <f t="shared" si="4"/>
        <v>2</v>
      </c>
      <c r="F76" s="35">
        <f t="shared" si="3"/>
        <v>4</v>
      </c>
      <c r="G76" s="25"/>
      <c r="H76" s="25"/>
    </row>
    <row r="77" spans="1:8" ht="15" customHeight="1">
      <c r="A77" s="31">
        <v>73</v>
      </c>
      <c r="B77" s="32" t="s">
        <v>229</v>
      </c>
      <c r="C77" s="33">
        <v>2</v>
      </c>
      <c r="D77" s="31"/>
      <c r="E77" s="34">
        <f t="shared" si="4"/>
        <v>2</v>
      </c>
      <c r="F77" s="35">
        <f t="shared" si="3"/>
        <v>4</v>
      </c>
      <c r="G77" s="25"/>
      <c r="H77" s="25"/>
    </row>
    <row r="78" spans="1:8" ht="15" customHeight="1">
      <c r="A78" s="31">
        <v>74</v>
      </c>
      <c r="B78" s="32" t="s">
        <v>283</v>
      </c>
      <c r="C78" s="33">
        <v>2</v>
      </c>
      <c r="D78" s="31"/>
      <c r="E78" s="34">
        <f t="shared" si="4"/>
        <v>2</v>
      </c>
      <c r="F78" s="35">
        <f t="shared" si="3"/>
        <v>4</v>
      </c>
      <c r="G78" s="25"/>
      <c r="H78" s="25"/>
    </row>
    <row r="79" spans="1:8" ht="15" customHeight="1">
      <c r="A79" s="31">
        <v>75</v>
      </c>
      <c r="B79" s="32" t="s">
        <v>324</v>
      </c>
      <c r="C79" s="33">
        <v>2</v>
      </c>
      <c r="D79" s="31"/>
      <c r="E79" s="34">
        <f t="shared" si="4"/>
        <v>2</v>
      </c>
      <c r="F79" s="35">
        <f t="shared" si="3"/>
        <v>4</v>
      </c>
      <c r="G79" s="25"/>
      <c r="H79" s="25"/>
    </row>
    <row r="80" spans="1:8" ht="15" customHeight="1">
      <c r="A80" s="31">
        <v>76</v>
      </c>
      <c r="B80" s="32" t="s">
        <v>306</v>
      </c>
      <c r="C80" s="33">
        <v>2</v>
      </c>
      <c r="D80" s="31"/>
      <c r="E80" s="34">
        <f t="shared" si="4"/>
        <v>2</v>
      </c>
      <c r="F80" s="35">
        <f t="shared" si="3"/>
        <v>4</v>
      </c>
      <c r="G80" s="25"/>
      <c r="H80" s="25"/>
    </row>
    <row r="81" spans="1:8" ht="15" customHeight="1">
      <c r="A81" s="31">
        <v>77</v>
      </c>
      <c r="B81" s="32" t="s">
        <v>337</v>
      </c>
      <c r="C81" s="33">
        <v>2</v>
      </c>
      <c r="D81" s="31"/>
      <c r="E81" s="34">
        <f t="shared" si="4"/>
        <v>2</v>
      </c>
      <c r="F81" s="35">
        <f t="shared" si="3"/>
        <v>4</v>
      </c>
      <c r="G81" s="25"/>
      <c r="H81" s="25"/>
    </row>
    <row r="82" spans="1:8" ht="15" customHeight="1">
      <c r="A82" s="31">
        <v>78</v>
      </c>
      <c r="B82" s="32" t="s">
        <v>266</v>
      </c>
      <c r="C82" s="33">
        <v>2</v>
      </c>
      <c r="D82" s="31"/>
      <c r="E82" s="34">
        <f t="shared" si="4"/>
        <v>2</v>
      </c>
      <c r="F82" s="35">
        <f t="shared" si="3"/>
        <v>4</v>
      </c>
      <c r="G82" s="25"/>
      <c r="H82" s="25"/>
    </row>
    <row r="83" spans="1:8" ht="15" customHeight="1">
      <c r="A83" s="31">
        <v>79</v>
      </c>
      <c r="B83" s="32" t="s">
        <v>276</v>
      </c>
      <c r="C83" s="33">
        <v>2</v>
      </c>
      <c r="D83" s="31"/>
      <c r="E83" s="34">
        <f t="shared" si="4"/>
        <v>2</v>
      </c>
      <c r="F83" s="35">
        <f t="shared" si="3"/>
        <v>4</v>
      </c>
      <c r="G83" s="25"/>
      <c r="H83" s="25"/>
    </row>
    <row r="84" spans="1:8" ht="15" customHeight="1">
      <c r="A84" s="31">
        <v>80</v>
      </c>
      <c r="B84" s="32" t="s">
        <v>316</v>
      </c>
      <c r="C84" s="33">
        <v>2</v>
      </c>
      <c r="D84" s="31"/>
      <c r="E84" s="34">
        <f t="shared" si="4"/>
        <v>2</v>
      </c>
      <c r="F84" s="35">
        <f t="shared" si="3"/>
        <v>4</v>
      </c>
      <c r="G84" s="25"/>
      <c r="H84" s="25"/>
    </row>
    <row r="85" spans="1:8" ht="15" customHeight="1">
      <c r="A85" s="31">
        <v>81</v>
      </c>
      <c r="B85" s="32" t="s">
        <v>302</v>
      </c>
      <c r="C85" s="33">
        <v>2</v>
      </c>
      <c r="D85" s="31"/>
      <c r="E85" s="34">
        <f t="shared" si="4"/>
        <v>2</v>
      </c>
      <c r="F85" s="35">
        <f t="shared" si="3"/>
        <v>4</v>
      </c>
      <c r="G85" s="25"/>
      <c r="H85" s="25"/>
    </row>
    <row r="86" spans="1:8" ht="15" customHeight="1">
      <c r="A86" s="31">
        <v>82</v>
      </c>
      <c r="B86" s="32" t="s">
        <v>317</v>
      </c>
      <c r="C86" s="33">
        <v>2</v>
      </c>
      <c r="D86" s="31"/>
      <c r="E86" s="34">
        <f t="shared" si="4"/>
        <v>2</v>
      </c>
      <c r="F86" s="35">
        <f t="shared" si="3"/>
        <v>4</v>
      </c>
      <c r="G86" s="25"/>
      <c r="H86" s="25"/>
    </row>
    <row r="87" spans="1:8" ht="15" customHeight="1">
      <c r="A87" s="31">
        <v>83</v>
      </c>
      <c r="B87" s="32" t="s">
        <v>286</v>
      </c>
      <c r="C87" s="33">
        <v>1</v>
      </c>
      <c r="D87" s="31">
        <v>1</v>
      </c>
      <c r="E87" s="34">
        <f t="shared" si="4"/>
        <v>2</v>
      </c>
      <c r="F87" s="35">
        <f t="shared" si="3"/>
        <v>3</v>
      </c>
      <c r="G87" s="25"/>
      <c r="H87" s="25"/>
    </row>
    <row r="88" spans="1:8" ht="15" customHeight="1">
      <c r="A88" s="31">
        <v>84</v>
      </c>
      <c r="B88" s="32" t="s">
        <v>217</v>
      </c>
      <c r="C88" s="33">
        <v>1</v>
      </c>
      <c r="D88" s="31">
        <v>1</v>
      </c>
      <c r="E88" s="34">
        <f t="shared" si="4"/>
        <v>2</v>
      </c>
      <c r="F88" s="35">
        <f t="shared" si="3"/>
        <v>3</v>
      </c>
      <c r="G88" s="25"/>
      <c r="H88" s="25"/>
    </row>
    <row r="89" spans="1:8" ht="15" customHeight="1">
      <c r="A89" s="31">
        <v>85</v>
      </c>
      <c r="B89" s="32" t="s">
        <v>16</v>
      </c>
      <c r="C89" s="33">
        <v>1</v>
      </c>
      <c r="D89" s="31">
        <v>1</v>
      </c>
      <c r="E89" s="34">
        <f t="shared" si="4"/>
        <v>2</v>
      </c>
      <c r="F89" s="35">
        <f t="shared" si="3"/>
        <v>3</v>
      </c>
      <c r="G89" s="25"/>
      <c r="H89" s="25"/>
    </row>
    <row r="90" spans="1:8" ht="15" customHeight="1">
      <c r="A90" s="31">
        <v>86</v>
      </c>
      <c r="B90" s="32" t="s">
        <v>199</v>
      </c>
      <c r="C90" s="33">
        <v>1</v>
      </c>
      <c r="D90" s="31">
        <v>1</v>
      </c>
      <c r="E90" s="34">
        <f t="shared" si="4"/>
        <v>2</v>
      </c>
      <c r="F90" s="35">
        <f t="shared" si="3"/>
        <v>3</v>
      </c>
      <c r="G90" s="25"/>
      <c r="H90" s="25"/>
    </row>
    <row r="91" spans="1:8" ht="15" customHeight="1">
      <c r="A91" s="31">
        <v>87</v>
      </c>
      <c r="B91" s="32" t="s">
        <v>264</v>
      </c>
      <c r="C91" s="33">
        <v>1</v>
      </c>
      <c r="D91" s="31">
        <v>1</v>
      </c>
      <c r="E91" s="34">
        <f t="shared" si="4"/>
        <v>2</v>
      </c>
      <c r="F91" s="35">
        <f t="shared" si="3"/>
        <v>3</v>
      </c>
      <c r="G91" s="25"/>
      <c r="H91" s="25"/>
    </row>
    <row r="92" spans="1:8" ht="15" customHeight="1">
      <c r="A92" s="31">
        <v>88</v>
      </c>
      <c r="B92" s="32" t="s">
        <v>303</v>
      </c>
      <c r="C92" s="33">
        <v>1</v>
      </c>
      <c r="D92" s="31">
        <v>1</v>
      </c>
      <c r="E92" s="34">
        <f t="shared" si="4"/>
        <v>2</v>
      </c>
      <c r="F92" s="35">
        <f t="shared" si="3"/>
        <v>3</v>
      </c>
      <c r="G92" s="25"/>
      <c r="H92" s="25"/>
    </row>
    <row r="93" spans="1:8" ht="15" customHeight="1">
      <c r="A93" s="31">
        <v>89</v>
      </c>
      <c r="B93" s="32" t="s">
        <v>362</v>
      </c>
      <c r="C93" s="33"/>
      <c r="D93" s="31">
        <v>2</v>
      </c>
      <c r="E93" s="34">
        <f t="shared" si="4"/>
        <v>2</v>
      </c>
      <c r="F93" s="35">
        <f t="shared" si="3"/>
        <v>2</v>
      </c>
      <c r="G93" s="25"/>
      <c r="H93" s="25"/>
    </row>
    <row r="94" spans="1:8" ht="15" customHeight="1">
      <c r="A94" s="31">
        <v>90</v>
      </c>
      <c r="B94" s="32" t="s">
        <v>295</v>
      </c>
      <c r="C94" s="33">
        <v>1</v>
      </c>
      <c r="D94" s="31"/>
      <c r="E94" s="34">
        <f t="shared" si="4"/>
        <v>1</v>
      </c>
      <c r="F94" s="35">
        <f t="shared" si="3"/>
        <v>2</v>
      </c>
      <c r="G94" s="25"/>
      <c r="H94" s="25"/>
    </row>
    <row r="95" spans="1:8" ht="15" customHeight="1">
      <c r="A95" s="31">
        <v>91</v>
      </c>
      <c r="B95" s="32" t="s">
        <v>319</v>
      </c>
      <c r="C95" s="33">
        <v>1</v>
      </c>
      <c r="D95" s="31"/>
      <c r="E95" s="34">
        <f t="shared" si="4"/>
        <v>1</v>
      </c>
      <c r="F95" s="35">
        <f t="shared" si="3"/>
        <v>2</v>
      </c>
      <c r="G95" s="25"/>
      <c r="H95" s="25"/>
    </row>
    <row r="96" spans="1:8" ht="15" customHeight="1">
      <c r="A96" s="31">
        <v>92</v>
      </c>
      <c r="B96" s="32" t="s">
        <v>95</v>
      </c>
      <c r="C96" s="33">
        <v>1</v>
      </c>
      <c r="D96" s="31"/>
      <c r="E96" s="34">
        <f t="shared" si="4"/>
        <v>1</v>
      </c>
      <c r="F96" s="35">
        <f t="shared" si="3"/>
        <v>2</v>
      </c>
      <c r="G96" s="25"/>
      <c r="H96" s="25"/>
    </row>
    <row r="97" spans="1:8" ht="15" customHeight="1">
      <c r="A97" s="31">
        <v>93</v>
      </c>
      <c r="B97" s="32" t="s">
        <v>287</v>
      </c>
      <c r="C97" s="33">
        <v>1</v>
      </c>
      <c r="D97" s="31"/>
      <c r="E97" s="34">
        <f t="shared" si="4"/>
        <v>1</v>
      </c>
      <c r="F97" s="35">
        <f t="shared" si="3"/>
        <v>2</v>
      </c>
      <c r="G97" s="25"/>
      <c r="H97" s="25"/>
    </row>
    <row r="98" spans="1:8" ht="15" customHeight="1">
      <c r="A98" s="31">
        <v>94</v>
      </c>
      <c r="B98" s="32" t="s">
        <v>328</v>
      </c>
      <c r="C98" s="33">
        <v>1</v>
      </c>
      <c r="D98" s="31"/>
      <c r="E98" s="34">
        <f t="shared" si="4"/>
        <v>1</v>
      </c>
      <c r="F98" s="35">
        <f t="shared" si="3"/>
        <v>2</v>
      </c>
      <c r="G98" s="25"/>
      <c r="H98" s="25"/>
    </row>
    <row r="99" spans="1:8" ht="15" customHeight="1">
      <c r="A99" s="31">
        <v>95</v>
      </c>
      <c r="B99" s="32" t="s">
        <v>226</v>
      </c>
      <c r="C99" s="33">
        <v>1</v>
      </c>
      <c r="D99" s="31"/>
      <c r="E99" s="34">
        <f t="shared" si="4"/>
        <v>1</v>
      </c>
      <c r="F99" s="35">
        <f t="shared" si="3"/>
        <v>2</v>
      </c>
      <c r="G99" s="25"/>
      <c r="H99" s="25"/>
    </row>
    <row r="100" spans="1:8" ht="15" customHeight="1">
      <c r="A100" s="31">
        <v>96</v>
      </c>
      <c r="B100" s="32" t="s">
        <v>240</v>
      </c>
      <c r="C100" s="33">
        <v>1</v>
      </c>
      <c r="D100" s="31"/>
      <c r="E100" s="34">
        <f t="shared" si="4"/>
        <v>1</v>
      </c>
      <c r="F100" s="35">
        <f t="shared" si="3"/>
        <v>2</v>
      </c>
      <c r="G100" s="25"/>
      <c r="H100" s="25"/>
    </row>
    <row r="101" spans="1:8" ht="15" customHeight="1">
      <c r="A101" s="31">
        <v>97</v>
      </c>
      <c r="B101" s="32" t="s">
        <v>271</v>
      </c>
      <c r="C101" s="33">
        <v>1</v>
      </c>
      <c r="D101" s="31"/>
      <c r="E101" s="34">
        <f t="shared" si="4"/>
        <v>1</v>
      </c>
      <c r="F101" s="35">
        <f aca="true" t="shared" si="5" ref="F101:F137">+(C101*2)+D101</f>
        <v>2</v>
      </c>
      <c r="G101" s="25"/>
      <c r="H101" s="25"/>
    </row>
    <row r="102" spans="1:8" ht="15" customHeight="1">
      <c r="A102" s="31">
        <v>98</v>
      </c>
      <c r="B102" s="32" t="s">
        <v>322</v>
      </c>
      <c r="C102" s="33">
        <v>1</v>
      </c>
      <c r="D102" s="31"/>
      <c r="E102" s="34">
        <f t="shared" si="4"/>
        <v>1</v>
      </c>
      <c r="F102" s="35">
        <f t="shared" si="5"/>
        <v>2</v>
      </c>
      <c r="G102" s="25"/>
      <c r="H102" s="25"/>
    </row>
    <row r="103" spans="1:8" ht="15" customHeight="1">
      <c r="A103" s="31">
        <v>99</v>
      </c>
      <c r="B103" s="32" t="s">
        <v>310</v>
      </c>
      <c r="C103" s="33">
        <v>1</v>
      </c>
      <c r="D103" s="31"/>
      <c r="E103" s="34">
        <f t="shared" si="4"/>
        <v>1</v>
      </c>
      <c r="F103" s="35">
        <f t="shared" si="5"/>
        <v>2</v>
      </c>
      <c r="G103" s="25"/>
      <c r="H103" s="25"/>
    </row>
    <row r="104" spans="1:8" ht="15" customHeight="1">
      <c r="A104" s="31">
        <v>100</v>
      </c>
      <c r="B104" s="32" t="s">
        <v>225</v>
      </c>
      <c r="C104" s="33">
        <v>1</v>
      </c>
      <c r="D104" s="31"/>
      <c r="E104" s="34">
        <f t="shared" si="4"/>
        <v>1</v>
      </c>
      <c r="F104" s="35">
        <f t="shared" si="5"/>
        <v>2</v>
      </c>
      <c r="G104" s="25"/>
      <c r="H104" s="25"/>
    </row>
    <row r="105" spans="1:8" ht="15" customHeight="1">
      <c r="A105" s="31">
        <v>101</v>
      </c>
      <c r="B105" s="32" t="s">
        <v>177</v>
      </c>
      <c r="C105" s="33">
        <v>1</v>
      </c>
      <c r="D105" s="31"/>
      <c r="E105" s="34">
        <f t="shared" si="4"/>
        <v>1</v>
      </c>
      <c r="F105" s="35">
        <f t="shared" si="5"/>
        <v>2</v>
      </c>
      <c r="G105" s="25"/>
      <c r="H105" s="25"/>
    </row>
    <row r="106" spans="1:8" ht="15" customHeight="1">
      <c r="A106" s="31">
        <v>102</v>
      </c>
      <c r="B106" s="32" t="s">
        <v>146</v>
      </c>
      <c r="C106" s="33">
        <v>1</v>
      </c>
      <c r="D106" s="31"/>
      <c r="E106" s="34">
        <f t="shared" si="4"/>
        <v>1</v>
      </c>
      <c r="F106" s="35">
        <f t="shared" si="5"/>
        <v>2</v>
      </c>
      <c r="G106" s="25"/>
      <c r="H106" s="25"/>
    </row>
    <row r="107" spans="1:8" ht="15">
      <c r="A107" s="31">
        <v>103</v>
      </c>
      <c r="B107" s="32" t="s">
        <v>172</v>
      </c>
      <c r="C107" s="33">
        <v>1</v>
      </c>
      <c r="D107" s="31"/>
      <c r="E107" s="34">
        <f t="shared" si="4"/>
        <v>1</v>
      </c>
      <c r="F107" s="35">
        <f t="shared" si="5"/>
        <v>2</v>
      </c>
      <c r="G107" s="25"/>
      <c r="H107" s="25"/>
    </row>
    <row r="108" spans="1:8" ht="15">
      <c r="A108" s="31">
        <v>104</v>
      </c>
      <c r="B108" s="32" t="s">
        <v>299</v>
      </c>
      <c r="C108" s="33">
        <v>1</v>
      </c>
      <c r="D108" s="31"/>
      <c r="E108" s="34">
        <f t="shared" si="4"/>
        <v>1</v>
      </c>
      <c r="F108" s="35">
        <f t="shared" si="5"/>
        <v>2</v>
      </c>
      <c r="G108" s="25"/>
      <c r="H108" s="25"/>
    </row>
    <row r="109" spans="1:8" ht="15">
      <c r="A109" s="31">
        <v>105</v>
      </c>
      <c r="B109" s="32" t="s">
        <v>294</v>
      </c>
      <c r="C109" s="33">
        <v>1</v>
      </c>
      <c r="D109" s="31"/>
      <c r="E109" s="34">
        <f t="shared" si="4"/>
        <v>1</v>
      </c>
      <c r="F109" s="35">
        <f t="shared" si="5"/>
        <v>2</v>
      </c>
      <c r="G109" s="25"/>
      <c r="H109" s="25"/>
    </row>
    <row r="110" spans="1:8" ht="15">
      <c r="A110" s="31">
        <v>106</v>
      </c>
      <c r="B110" s="32" t="s">
        <v>267</v>
      </c>
      <c r="C110" s="33">
        <v>1</v>
      </c>
      <c r="D110" s="31"/>
      <c r="E110" s="34">
        <f t="shared" si="4"/>
        <v>1</v>
      </c>
      <c r="F110" s="35">
        <f t="shared" si="5"/>
        <v>2</v>
      </c>
      <c r="G110" s="25"/>
      <c r="H110" s="25"/>
    </row>
    <row r="111" spans="1:8" ht="15">
      <c r="A111" s="31">
        <v>107</v>
      </c>
      <c r="B111" s="32" t="s">
        <v>289</v>
      </c>
      <c r="C111" s="33">
        <v>1</v>
      </c>
      <c r="D111" s="31"/>
      <c r="E111" s="34">
        <f t="shared" si="4"/>
        <v>1</v>
      </c>
      <c r="F111" s="35">
        <f t="shared" si="5"/>
        <v>2</v>
      </c>
      <c r="G111" s="25"/>
      <c r="H111" s="25"/>
    </row>
    <row r="112" spans="1:8" ht="15">
      <c r="A112" s="31">
        <v>108</v>
      </c>
      <c r="B112" s="32" t="s">
        <v>143</v>
      </c>
      <c r="C112" s="33">
        <v>1</v>
      </c>
      <c r="D112" s="31"/>
      <c r="E112" s="34">
        <f t="shared" si="4"/>
        <v>1</v>
      </c>
      <c r="F112" s="35">
        <f t="shared" si="5"/>
        <v>2</v>
      </c>
      <c r="G112" s="25"/>
      <c r="H112" s="25"/>
    </row>
    <row r="113" spans="1:8" ht="15">
      <c r="A113" s="31">
        <v>109</v>
      </c>
      <c r="B113" s="32" t="s">
        <v>348</v>
      </c>
      <c r="C113" s="33">
        <v>1</v>
      </c>
      <c r="D113" s="31"/>
      <c r="E113" s="34">
        <f t="shared" si="4"/>
        <v>1</v>
      </c>
      <c r="F113" s="35">
        <f t="shared" si="5"/>
        <v>2</v>
      </c>
      <c r="G113" s="25"/>
      <c r="H113" s="25"/>
    </row>
    <row r="114" spans="1:8" ht="15">
      <c r="A114" s="31">
        <v>110</v>
      </c>
      <c r="B114" s="32" t="s">
        <v>296</v>
      </c>
      <c r="C114" s="33">
        <v>1</v>
      </c>
      <c r="D114" s="31"/>
      <c r="E114" s="34">
        <f t="shared" si="4"/>
        <v>1</v>
      </c>
      <c r="F114" s="35">
        <f t="shared" si="5"/>
        <v>2</v>
      </c>
      <c r="G114" s="25"/>
      <c r="H114" s="25"/>
    </row>
    <row r="115" spans="1:8" ht="15">
      <c r="A115" s="31">
        <v>111</v>
      </c>
      <c r="B115" s="32" t="s">
        <v>325</v>
      </c>
      <c r="C115" s="33">
        <v>1</v>
      </c>
      <c r="D115" s="31"/>
      <c r="E115" s="34">
        <f t="shared" si="4"/>
        <v>1</v>
      </c>
      <c r="F115" s="35">
        <f t="shared" si="5"/>
        <v>2</v>
      </c>
      <c r="G115" s="25"/>
      <c r="H115" s="25"/>
    </row>
    <row r="116" spans="1:8" ht="15">
      <c r="A116" s="31">
        <v>112</v>
      </c>
      <c r="B116" s="32" t="s">
        <v>281</v>
      </c>
      <c r="C116" s="33">
        <v>1</v>
      </c>
      <c r="D116" s="31"/>
      <c r="E116" s="34">
        <f t="shared" si="4"/>
        <v>1</v>
      </c>
      <c r="F116" s="35">
        <f t="shared" si="5"/>
        <v>2</v>
      </c>
      <c r="G116" s="25"/>
      <c r="H116" s="25"/>
    </row>
    <row r="117" spans="1:8" ht="15">
      <c r="A117" s="31">
        <v>113</v>
      </c>
      <c r="B117" s="32" t="s">
        <v>338</v>
      </c>
      <c r="C117" s="33">
        <v>1</v>
      </c>
      <c r="D117" s="31"/>
      <c r="E117" s="34">
        <f t="shared" si="4"/>
        <v>1</v>
      </c>
      <c r="F117" s="35">
        <f t="shared" si="5"/>
        <v>2</v>
      </c>
      <c r="G117" s="25"/>
      <c r="H117" s="25"/>
    </row>
    <row r="118" spans="1:8" ht="15">
      <c r="A118" s="31">
        <v>114</v>
      </c>
      <c r="B118" s="32" t="s">
        <v>212</v>
      </c>
      <c r="C118" s="33">
        <v>1</v>
      </c>
      <c r="D118" s="31"/>
      <c r="E118" s="34">
        <f t="shared" si="4"/>
        <v>1</v>
      </c>
      <c r="F118" s="35">
        <f t="shared" si="5"/>
        <v>2</v>
      </c>
      <c r="G118" s="25"/>
      <c r="H118" s="25"/>
    </row>
    <row r="119" spans="1:8" ht="15">
      <c r="A119" s="31">
        <v>115</v>
      </c>
      <c r="B119" s="32" t="s">
        <v>249</v>
      </c>
      <c r="C119" s="33">
        <v>1</v>
      </c>
      <c r="D119" s="31"/>
      <c r="E119" s="34">
        <f t="shared" si="4"/>
        <v>1</v>
      </c>
      <c r="F119" s="35">
        <f t="shared" si="5"/>
        <v>2</v>
      </c>
      <c r="G119" s="25"/>
      <c r="H119" s="25"/>
    </row>
    <row r="120" spans="1:8" ht="15">
      <c r="A120" s="31">
        <v>116</v>
      </c>
      <c r="B120" s="32" t="s">
        <v>156</v>
      </c>
      <c r="C120" s="33">
        <v>1</v>
      </c>
      <c r="D120" s="31"/>
      <c r="E120" s="34">
        <f t="shared" si="4"/>
        <v>1</v>
      </c>
      <c r="F120" s="35">
        <f t="shared" si="5"/>
        <v>2</v>
      </c>
      <c r="G120" s="25"/>
      <c r="H120" s="25"/>
    </row>
    <row r="121" spans="1:8" ht="15">
      <c r="A121" s="31">
        <v>117</v>
      </c>
      <c r="B121" s="32" t="s">
        <v>101</v>
      </c>
      <c r="C121" s="33">
        <v>1</v>
      </c>
      <c r="D121" s="31"/>
      <c r="E121" s="34">
        <f t="shared" si="4"/>
        <v>1</v>
      </c>
      <c r="F121" s="35">
        <f t="shared" si="5"/>
        <v>2</v>
      </c>
      <c r="G121" s="25"/>
      <c r="H121" s="25"/>
    </row>
    <row r="122" spans="1:8" ht="15">
      <c r="A122" s="31">
        <v>118</v>
      </c>
      <c r="B122" s="32" t="s">
        <v>298</v>
      </c>
      <c r="C122" s="33">
        <v>1</v>
      </c>
      <c r="D122" s="31"/>
      <c r="E122" s="34">
        <f t="shared" si="4"/>
        <v>1</v>
      </c>
      <c r="F122" s="35">
        <f t="shared" si="5"/>
        <v>2</v>
      </c>
      <c r="G122" s="25"/>
      <c r="H122" s="25"/>
    </row>
    <row r="123" spans="1:8" ht="15">
      <c r="A123" s="31">
        <v>119</v>
      </c>
      <c r="B123" s="32" t="s">
        <v>355</v>
      </c>
      <c r="C123" s="33">
        <v>1</v>
      </c>
      <c r="D123" s="31"/>
      <c r="E123" s="34">
        <f t="shared" si="4"/>
        <v>1</v>
      </c>
      <c r="F123" s="35">
        <f t="shared" si="5"/>
        <v>2</v>
      </c>
      <c r="G123" s="25"/>
      <c r="H123" s="25"/>
    </row>
    <row r="124" spans="1:8" ht="15">
      <c r="A124" s="31">
        <v>120</v>
      </c>
      <c r="B124" s="32" t="s">
        <v>195</v>
      </c>
      <c r="C124" s="33">
        <v>1</v>
      </c>
      <c r="D124" s="31"/>
      <c r="E124" s="34">
        <f t="shared" si="4"/>
        <v>1</v>
      </c>
      <c r="F124" s="35">
        <f t="shared" si="5"/>
        <v>2</v>
      </c>
      <c r="G124" s="25"/>
      <c r="H124" s="25"/>
    </row>
    <row r="125" spans="1:8" ht="15">
      <c r="A125" s="31">
        <v>121</v>
      </c>
      <c r="B125" s="32" t="s">
        <v>224</v>
      </c>
      <c r="C125" s="33">
        <v>1</v>
      </c>
      <c r="D125" s="31"/>
      <c r="E125" s="34">
        <f t="shared" si="4"/>
        <v>1</v>
      </c>
      <c r="F125" s="35">
        <f t="shared" si="5"/>
        <v>2</v>
      </c>
      <c r="G125" s="25"/>
      <c r="H125" s="25"/>
    </row>
    <row r="126" spans="1:8" ht="15">
      <c r="A126" s="31">
        <v>122</v>
      </c>
      <c r="B126" s="32" t="s">
        <v>288</v>
      </c>
      <c r="C126" s="33">
        <v>1</v>
      </c>
      <c r="D126" s="31"/>
      <c r="E126" s="34">
        <f t="shared" si="4"/>
        <v>1</v>
      </c>
      <c r="F126" s="35">
        <f t="shared" si="5"/>
        <v>2</v>
      </c>
      <c r="G126" s="25"/>
      <c r="H126" s="25"/>
    </row>
    <row r="127" spans="1:8" ht="15">
      <c r="A127" s="31">
        <v>123</v>
      </c>
      <c r="B127" s="32" t="s">
        <v>318</v>
      </c>
      <c r="C127" s="33">
        <v>1</v>
      </c>
      <c r="D127" s="31"/>
      <c r="E127" s="34">
        <f t="shared" si="4"/>
        <v>1</v>
      </c>
      <c r="F127" s="35">
        <f t="shared" si="5"/>
        <v>2</v>
      </c>
      <c r="G127" s="25"/>
      <c r="H127" s="25"/>
    </row>
    <row r="128" spans="1:8" ht="15">
      <c r="A128" s="31">
        <v>124</v>
      </c>
      <c r="B128" s="32" t="s">
        <v>331</v>
      </c>
      <c r="C128" s="33">
        <v>1</v>
      </c>
      <c r="D128" s="31"/>
      <c r="E128" s="34">
        <f t="shared" si="4"/>
        <v>1</v>
      </c>
      <c r="F128" s="35">
        <f t="shared" si="5"/>
        <v>2</v>
      </c>
      <c r="G128" s="25"/>
      <c r="H128" s="25"/>
    </row>
    <row r="129" spans="1:8" ht="15">
      <c r="A129" s="31">
        <v>125</v>
      </c>
      <c r="B129" s="32" t="s">
        <v>309</v>
      </c>
      <c r="C129" s="33">
        <v>1</v>
      </c>
      <c r="D129" s="31"/>
      <c r="E129" s="34">
        <f t="shared" si="4"/>
        <v>1</v>
      </c>
      <c r="F129" s="35">
        <f t="shared" si="5"/>
        <v>2</v>
      </c>
      <c r="G129" s="25"/>
      <c r="H129" s="25"/>
    </row>
    <row r="130" spans="1:8" ht="15">
      <c r="A130" s="31">
        <v>126</v>
      </c>
      <c r="B130" s="32" t="s">
        <v>239</v>
      </c>
      <c r="C130" s="33">
        <v>1</v>
      </c>
      <c r="D130" s="31"/>
      <c r="E130" s="34">
        <f t="shared" si="4"/>
        <v>1</v>
      </c>
      <c r="F130" s="35">
        <f t="shared" si="5"/>
        <v>2</v>
      </c>
      <c r="G130" s="25"/>
      <c r="H130" s="25"/>
    </row>
    <row r="131" spans="1:8" ht="15">
      <c r="A131" s="31">
        <v>127</v>
      </c>
      <c r="B131" s="32" t="s">
        <v>332</v>
      </c>
      <c r="C131" s="33">
        <v>1</v>
      </c>
      <c r="D131" s="31"/>
      <c r="E131" s="34">
        <f t="shared" si="4"/>
        <v>1</v>
      </c>
      <c r="F131" s="35">
        <f t="shared" si="5"/>
        <v>2</v>
      </c>
      <c r="G131" s="25"/>
      <c r="H131" s="25"/>
    </row>
    <row r="132" spans="1:8" ht="15">
      <c r="A132" s="31">
        <v>128</v>
      </c>
      <c r="B132" s="32" t="s">
        <v>148</v>
      </c>
      <c r="C132" s="33">
        <v>1</v>
      </c>
      <c r="D132" s="31"/>
      <c r="E132" s="34">
        <f t="shared" si="4"/>
        <v>1</v>
      </c>
      <c r="F132" s="35">
        <f t="shared" si="5"/>
        <v>2</v>
      </c>
      <c r="G132" s="25"/>
      <c r="H132" s="25"/>
    </row>
    <row r="133" spans="1:8" ht="15">
      <c r="A133" s="31">
        <v>129</v>
      </c>
      <c r="B133" s="32" t="s">
        <v>363</v>
      </c>
      <c r="C133" s="33"/>
      <c r="D133" s="31">
        <v>1</v>
      </c>
      <c r="E133" s="34">
        <f t="shared" si="4"/>
        <v>1</v>
      </c>
      <c r="F133" s="35">
        <f t="shared" si="5"/>
        <v>1</v>
      </c>
      <c r="G133" s="25"/>
      <c r="H133" s="25"/>
    </row>
    <row r="134" spans="1:8" ht="15">
      <c r="A134" s="31">
        <v>130</v>
      </c>
      <c r="B134" s="32" t="s">
        <v>364</v>
      </c>
      <c r="C134" s="33"/>
      <c r="D134" s="31">
        <v>1</v>
      </c>
      <c r="E134" s="34">
        <f>C134+D134</f>
        <v>1</v>
      </c>
      <c r="F134" s="35">
        <f t="shared" si="5"/>
        <v>1</v>
      </c>
      <c r="G134" s="25"/>
      <c r="H134" s="25"/>
    </row>
    <row r="135" spans="1:8" ht="15">
      <c r="A135" s="31">
        <v>131</v>
      </c>
      <c r="B135" s="32" t="s">
        <v>365</v>
      </c>
      <c r="C135" s="33"/>
      <c r="D135" s="31">
        <v>1</v>
      </c>
      <c r="E135" s="34">
        <f>C135+D135</f>
        <v>1</v>
      </c>
      <c r="F135" s="35">
        <f t="shared" si="5"/>
        <v>1</v>
      </c>
      <c r="G135" s="25"/>
      <c r="H135" s="25"/>
    </row>
    <row r="136" spans="1:8" ht="15">
      <c r="A136" s="31">
        <v>132</v>
      </c>
      <c r="B136" s="32" t="s">
        <v>366</v>
      </c>
      <c r="C136" s="33"/>
      <c r="D136" s="31">
        <v>1</v>
      </c>
      <c r="E136" s="34">
        <f>C136+D136</f>
        <v>1</v>
      </c>
      <c r="F136" s="35">
        <f t="shared" si="5"/>
        <v>1</v>
      </c>
      <c r="G136" s="25"/>
      <c r="H136" s="25"/>
    </row>
    <row r="137" spans="1:8" ht="15">
      <c r="A137" s="31">
        <v>133</v>
      </c>
      <c r="B137" s="32" t="s">
        <v>241</v>
      </c>
      <c r="C137" s="33"/>
      <c r="D137" s="31">
        <v>1</v>
      </c>
      <c r="E137" s="34">
        <f>C137+D137</f>
        <v>1</v>
      </c>
      <c r="F137" s="35">
        <f t="shared" si="5"/>
        <v>1</v>
      </c>
      <c r="G137" s="25"/>
      <c r="H137" s="25"/>
    </row>
    <row r="138" spans="1:8" ht="15">
      <c r="A138" s="22"/>
      <c r="B138" s="23"/>
      <c r="C138" s="24"/>
      <c r="D138" s="24"/>
      <c r="E138" s="41">
        <f>SUM(E5:E137)</f>
        <v>1199</v>
      </c>
      <c r="F138" s="22"/>
      <c r="G138" s="25"/>
      <c r="H138" s="25"/>
    </row>
    <row r="139" spans="1:8" ht="15">
      <c r="A139" s="22"/>
      <c r="B139" s="23"/>
      <c r="C139" s="24"/>
      <c r="D139" s="24"/>
      <c r="E139" s="26"/>
      <c r="F139" s="22"/>
      <c r="G139" s="25"/>
      <c r="H139" s="25"/>
    </row>
    <row r="140" spans="1:8" ht="15">
      <c r="A140" s="22"/>
      <c r="B140" s="23"/>
      <c r="C140" s="24"/>
      <c r="D140" s="24"/>
      <c r="E140" s="26"/>
      <c r="F140" s="22"/>
      <c r="G140" s="25"/>
      <c r="H140" s="25"/>
    </row>
  </sheetData>
  <sheetProtection/>
  <autoFilter ref="A4:C35">
    <sortState ref="A5:C140">
      <sortCondition descending="1" sortBy="value" ref="C5:C140"/>
    </sortState>
  </autoFilter>
  <mergeCells count="3">
    <mergeCell ref="A3:F3"/>
    <mergeCell ref="A2:F2"/>
    <mergeCell ref="A1:F1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Windows User</cp:lastModifiedBy>
  <cp:lastPrinted>2014-03-12T13:53:08Z</cp:lastPrinted>
  <dcterms:created xsi:type="dcterms:W3CDTF">2013-03-26T14:24:19Z</dcterms:created>
  <dcterms:modified xsi:type="dcterms:W3CDTF">2017-04-27T10:07:30Z</dcterms:modified>
  <cp:category/>
  <cp:version/>
  <cp:contentType/>
  <cp:contentStatus/>
</cp:coreProperties>
</file>