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RealTime" sheetId="1" r:id="rId1"/>
    <sheet name="Squadre" sheetId="2" r:id="rId2"/>
  </sheets>
  <definedNames>
    <definedName name="_xlnm._FilterDatabase" localSheetId="0" hidden="1">'RealTime'!$A$3:$I$366</definedName>
    <definedName name="_xlnm.Print_Titles" localSheetId="0">'RealTime'!$1:$3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<sst xmlns="http://schemas.openxmlformats.org/spreadsheetml/2006/main" count="1898" uniqueCount="913">
  <si>
    <t>Real Time</t>
  </si>
  <si>
    <t>km.</t>
  </si>
  <si>
    <t>Pos</t>
  </si>
  <si>
    <t>Cognome</t>
  </si>
  <si>
    <t>Nome</t>
  </si>
  <si>
    <t>Cat.</t>
  </si>
  <si>
    <t>Società</t>
  </si>
  <si>
    <t>Velocità</t>
  </si>
  <si>
    <t>Distanza uff. dal 1° classificato</t>
  </si>
  <si>
    <t>Distanza uff. dal 1° di categoria</t>
  </si>
  <si>
    <t>Iscritti</t>
  </si>
  <si>
    <t>MM35</t>
  </si>
  <si>
    <t>MM40</t>
  </si>
  <si>
    <t>MM50</t>
  </si>
  <si>
    <t>MM45</t>
  </si>
  <si>
    <t>MM60</t>
  </si>
  <si>
    <t>MF40</t>
  </si>
  <si>
    <t>MM55</t>
  </si>
  <si>
    <t>MF45</t>
  </si>
  <si>
    <t>MM65</t>
  </si>
  <si>
    <t>MM70</t>
  </si>
  <si>
    <t>MF50</t>
  </si>
  <si>
    <t>IVANYUK</t>
  </si>
  <si>
    <t>OLEH</t>
  </si>
  <si>
    <t>AMM</t>
  </si>
  <si>
    <t>RUNNING EVOLUTION</t>
  </si>
  <si>
    <t>0:29:39</t>
  </si>
  <si>
    <t>MAKHLOUFI</t>
  </si>
  <si>
    <t>NOURREDINE</t>
  </si>
  <si>
    <t>COLOSSEO 2000</t>
  </si>
  <si>
    <t>0:30:14</t>
  </si>
  <si>
    <t>BUCCIARELLO</t>
  </si>
  <si>
    <t>GABRIELE</t>
  </si>
  <si>
    <t>LBM SPORT TEAM</t>
  </si>
  <si>
    <t>0:31:05</t>
  </si>
  <si>
    <t>EMBAYE</t>
  </si>
  <si>
    <t>ELYAS</t>
  </si>
  <si>
    <t>0:31:17</t>
  </si>
  <si>
    <t>ATANASI</t>
  </si>
  <si>
    <t>GIAN PIETRO</t>
  </si>
  <si>
    <t>0:31:18</t>
  </si>
  <si>
    <t>GALLONE</t>
  </si>
  <si>
    <t>ANTONIO</t>
  </si>
  <si>
    <t>VILLA GORDIANI</t>
  </si>
  <si>
    <t>0:32:57</t>
  </si>
  <si>
    <t>DINA</t>
  </si>
  <si>
    <t>SERGIO</t>
  </si>
  <si>
    <t>ROMA ROAD RUNNERS</t>
  </si>
  <si>
    <t>0:33:24</t>
  </si>
  <si>
    <t>VIGORITO</t>
  </si>
  <si>
    <t>ALESSANDRO</t>
  </si>
  <si>
    <t>RUNNERS CIAMPINO</t>
  </si>
  <si>
    <t>0:34:04</t>
  </si>
  <si>
    <t>DI GIACOMANTONIO</t>
  </si>
  <si>
    <t>ANDREA</t>
  </si>
  <si>
    <t>ATLETICA ROCCA PRIORA</t>
  </si>
  <si>
    <t>INTINI</t>
  </si>
  <si>
    <t>VITO</t>
  </si>
  <si>
    <t>0:34:34</t>
  </si>
  <si>
    <t>VESPIGNANI</t>
  </si>
  <si>
    <t>MAURO</t>
  </si>
  <si>
    <t>0:34:41</t>
  </si>
  <si>
    <t>VINCI</t>
  </si>
  <si>
    <t>MASSIMO</t>
  </si>
  <si>
    <t>0:34:55</t>
  </si>
  <si>
    <t>SALERNI</t>
  </si>
  <si>
    <t>DARIO</t>
  </si>
  <si>
    <t>0:35:01</t>
  </si>
  <si>
    <t>SAVINA</t>
  </si>
  <si>
    <t>FABIO</t>
  </si>
  <si>
    <t>LEPROTTI VILLA ADA</t>
  </si>
  <si>
    <t>0:35:04</t>
  </si>
  <si>
    <t>WOJCIESZEK</t>
  </si>
  <si>
    <t>EVA</t>
  </si>
  <si>
    <t>RUNNING CLUB FUTURA</t>
  </si>
  <si>
    <t>0:35:10</t>
  </si>
  <si>
    <t>BIZZARRI</t>
  </si>
  <si>
    <t>NICOLA</t>
  </si>
  <si>
    <t>AICS CLUB ATLETICO CENTRALE</t>
  </si>
  <si>
    <t>0:35:14</t>
  </si>
  <si>
    <t>NOVELLO</t>
  </si>
  <si>
    <t>ALESSANDRA</t>
  </si>
  <si>
    <t>AMF</t>
  </si>
  <si>
    <t>0:35:15</t>
  </si>
  <si>
    <t>MARTELLI</t>
  </si>
  <si>
    <t>STATO MAGGIORE ESERCITO</t>
  </si>
  <si>
    <t>LEMMA</t>
  </si>
  <si>
    <t>UMBERTO</t>
  </si>
  <si>
    <t>0:35:16</t>
  </si>
  <si>
    <t>PICOLLO</t>
  </si>
  <si>
    <t>GINO</t>
  </si>
  <si>
    <t>ATLETICA OSTIA</t>
  </si>
  <si>
    <t>0:35:18</t>
  </si>
  <si>
    <t>PIERMARTERI</t>
  </si>
  <si>
    <t>FRANCO</t>
  </si>
  <si>
    <t>FREE RUNNERS</t>
  </si>
  <si>
    <t>0:35:21</t>
  </si>
  <si>
    <t>DE LA CRUZ</t>
  </si>
  <si>
    <t>GARCIA</t>
  </si>
  <si>
    <t>0:35:25</t>
  </si>
  <si>
    <t>ZANETTI</t>
  </si>
  <si>
    <t>MASSIMILIANO</t>
  </si>
  <si>
    <t>BANCARI ROMANI</t>
  </si>
  <si>
    <t>0:35:34</t>
  </si>
  <si>
    <t>GIGLI</t>
  </si>
  <si>
    <t>CRISTIAN</t>
  </si>
  <si>
    <t>PALESTRINA RUNNING</t>
  </si>
  <si>
    <t>0:35:42</t>
  </si>
  <si>
    <t>DONATI</t>
  </si>
  <si>
    <t>STEFANO</t>
  </si>
  <si>
    <t>0:35:43</t>
  </si>
  <si>
    <t>FARGIONE</t>
  </si>
  <si>
    <t>VINCENZO</t>
  </si>
  <si>
    <t>ATAC MARATON CLUB</t>
  </si>
  <si>
    <t>0:35:47</t>
  </si>
  <si>
    <t>MAMMUCCARI</t>
  </si>
  <si>
    <t>ROBERTO</t>
  </si>
  <si>
    <t>AMATORI VELLETRI</t>
  </si>
  <si>
    <t>0:35:58</t>
  </si>
  <si>
    <t>PICCIONI</t>
  </si>
  <si>
    <t>ATLETICA ENI</t>
  </si>
  <si>
    <t>0:36:05</t>
  </si>
  <si>
    <t>RAPONI</t>
  </si>
  <si>
    <t>DANIELE</t>
  </si>
  <si>
    <t>RUNNING CLUB ATLETICA LARIANO</t>
  </si>
  <si>
    <t>0:36:09</t>
  </si>
  <si>
    <t>TOCCI</t>
  </si>
  <si>
    <t>BIAGIO</t>
  </si>
  <si>
    <t>LAZIO RUNNERS</t>
  </si>
  <si>
    <t>0:36:12</t>
  </si>
  <si>
    <t>CORSI</t>
  </si>
  <si>
    <t>GIANNI</t>
  </si>
  <si>
    <t>AMATORI VILLA PANPHILI</t>
  </si>
  <si>
    <t>0:36:21</t>
  </si>
  <si>
    <t>CESARETTI</t>
  </si>
  <si>
    <t>MARCO</t>
  </si>
  <si>
    <t>OLIMPIA 2004</t>
  </si>
  <si>
    <t>0:36:30</t>
  </si>
  <si>
    <t>DANIELI</t>
  </si>
  <si>
    <t>EMANUELE</t>
  </si>
  <si>
    <t>GIORDANO</t>
  </si>
  <si>
    <t>GIACINTO</t>
  </si>
  <si>
    <t>0:36:33</t>
  </si>
  <si>
    <t>DI SILVESTRO</t>
  </si>
  <si>
    <t>0:36:37</t>
  </si>
  <si>
    <t>COMINA</t>
  </si>
  <si>
    <t>OLIMPICA FLAMINIA</t>
  </si>
  <si>
    <t>0:36:38</t>
  </si>
  <si>
    <t>ROMANI</t>
  </si>
  <si>
    <t>GIANFRANCO</t>
  </si>
  <si>
    <t>0:36:41</t>
  </si>
  <si>
    <t>TANI</t>
  </si>
  <si>
    <t>DANIELA</t>
  </si>
  <si>
    <t>0:36:44</t>
  </si>
  <si>
    <t>RAPALI</t>
  </si>
  <si>
    <t>0:36:46</t>
  </si>
  <si>
    <t>CARA</t>
  </si>
  <si>
    <t>ANGELO</t>
  </si>
  <si>
    <t>0:36:49</t>
  </si>
  <si>
    <t>BELARDI</t>
  </si>
  <si>
    <t>GLAUCO</t>
  </si>
  <si>
    <t>0:37:05</t>
  </si>
  <si>
    <t>MARCONI</t>
  </si>
  <si>
    <t>NANDO</t>
  </si>
  <si>
    <t>0:37:13</t>
  </si>
  <si>
    <t>GUARNIERI</t>
  </si>
  <si>
    <t>LORENZO</t>
  </si>
  <si>
    <t>ACORP ROMA</t>
  </si>
  <si>
    <t>0:37:14</t>
  </si>
  <si>
    <t>SPINETTI</t>
  </si>
  <si>
    <t>ATLETICA ROCCA DI PAPA</t>
  </si>
  <si>
    <t>0:37:15</t>
  </si>
  <si>
    <t>TURRINI</t>
  </si>
  <si>
    <t>GIAMPAOLO</t>
  </si>
  <si>
    <t>ATLETICA DEL PARCO</t>
  </si>
  <si>
    <t>0:37:20</t>
  </si>
  <si>
    <t>URBANI</t>
  </si>
  <si>
    <t>0:37:21</t>
  </si>
  <si>
    <t>LUPIDI</t>
  </si>
  <si>
    <t>LUIGI</t>
  </si>
  <si>
    <t>0:37:44</t>
  </si>
  <si>
    <t>CAMPAGNA</t>
  </si>
  <si>
    <t>MARIO</t>
  </si>
  <si>
    <t>WORLD MARATHON</t>
  </si>
  <si>
    <t>0:37:48</t>
  </si>
  <si>
    <t>GIOVANNETTI</t>
  </si>
  <si>
    <t>0:37:49</t>
  </si>
  <si>
    <t>MAGNANTE</t>
  </si>
  <si>
    <t>0:37:56</t>
  </si>
  <si>
    <t>DI DIONISIO</t>
  </si>
  <si>
    <t>ROSSELLA</t>
  </si>
  <si>
    <t>0:38:00</t>
  </si>
  <si>
    <t>MORONI</t>
  </si>
  <si>
    <t>LUCA</t>
  </si>
  <si>
    <t>0:38:14</t>
  </si>
  <si>
    <t>PAONE</t>
  </si>
  <si>
    <t>LAZIO ATLETICA</t>
  </si>
  <si>
    <t>0:38:18</t>
  </si>
  <si>
    <t>BERTOLI</t>
  </si>
  <si>
    <t>0:38:25</t>
  </si>
  <si>
    <t>PAPATONNO</t>
  </si>
  <si>
    <t>PAOLO</t>
  </si>
  <si>
    <t>0:38:26</t>
  </si>
  <si>
    <t>IANNILLI</t>
  </si>
  <si>
    <t>LANFRANCO</t>
  </si>
  <si>
    <t>GRUPPO PODISTICO ROMANA GAS</t>
  </si>
  <si>
    <t>0:38:27</t>
  </si>
  <si>
    <t>PISANO'</t>
  </si>
  <si>
    <t>CARLO</t>
  </si>
  <si>
    <t>0:38:29</t>
  </si>
  <si>
    <t>PAGANO</t>
  </si>
  <si>
    <t>MILLEPIEDI LADISPOLI</t>
  </si>
  <si>
    <t>0:38:30</t>
  </si>
  <si>
    <t>GIUSTI</t>
  </si>
  <si>
    <t>0:38:31</t>
  </si>
  <si>
    <t>FLAMMINI</t>
  </si>
  <si>
    <t>VALENTINO</t>
  </si>
  <si>
    <t>0:38:37</t>
  </si>
  <si>
    <t>CARBOTTI</t>
  </si>
  <si>
    <t>PIETRO</t>
  </si>
  <si>
    <t>0:38:41</t>
  </si>
  <si>
    <t>MICARELLI</t>
  </si>
  <si>
    <t>ALESSANDRO SEN</t>
  </si>
  <si>
    <t>0:38:42</t>
  </si>
  <si>
    <t>STABILE</t>
  </si>
  <si>
    <t>0:38:47</t>
  </si>
  <si>
    <t>GIACOMOZZI</t>
  </si>
  <si>
    <t>MAURIZIA</t>
  </si>
  <si>
    <t>MF35</t>
  </si>
  <si>
    <t>0:38:49</t>
  </si>
  <si>
    <t>PELLORCA</t>
  </si>
  <si>
    <t>JAMPIER</t>
  </si>
  <si>
    <t>0:38:52</t>
  </si>
  <si>
    <t>BIONDI</t>
  </si>
  <si>
    <t>O.S.O.</t>
  </si>
  <si>
    <t>0:38:54</t>
  </si>
  <si>
    <t>CONSIGLIO</t>
  </si>
  <si>
    <t>GIOVANNI</t>
  </si>
  <si>
    <t>0:38:56</t>
  </si>
  <si>
    <t>DI FILIPPO</t>
  </si>
  <si>
    <t>CRISTIANO</t>
  </si>
  <si>
    <t>0:38:57</t>
  </si>
  <si>
    <t>CERAMI</t>
  </si>
  <si>
    <t>FRANCESCO</t>
  </si>
  <si>
    <t>0:39:06</t>
  </si>
  <si>
    <t>TERRINONI</t>
  </si>
  <si>
    <t>FABRIZIO</t>
  </si>
  <si>
    <t>MOSCA</t>
  </si>
  <si>
    <t>VALERIO</t>
  </si>
  <si>
    <t>BOTTA</t>
  </si>
  <si>
    <t>ALBERTO</t>
  </si>
  <si>
    <t>BRETTI</t>
  </si>
  <si>
    <t>ZARLENGA</t>
  </si>
  <si>
    <t>PIZZERIA IL PODISTA</t>
  </si>
  <si>
    <t>0:39:09</t>
  </si>
  <si>
    <t>ESPOSITO</t>
  </si>
  <si>
    <t>GIUSEPPE</t>
  </si>
  <si>
    <t>GATTA</t>
  </si>
  <si>
    <t>0:39:17</t>
  </si>
  <si>
    <t>MARGOTTI</t>
  </si>
  <si>
    <t>RAFFAELE</t>
  </si>
  <si>
    <t>0:39:18</t>
  </si>
  <si>
    <t>LAROSA</t>
  </si>
  <si>
    <t>PINO</t>
  </si>
  <si>
    <t>0:39:20</t>
  </si>
  <si>
    <t>FIENILI</t>
  </si>
  <si>
    <t>0:39:21</t>
  </si>
  <si>
    <t>PIZZUTI</t>
  </si>
  <si>
    <t>0:39:23</t>
  </si>
  <si>
    <t>MANZO</t>
  </si>
  <si>
    <t>EUGENIO</t>
  </si>
  <si>
    <t>PODISTI MARATONA DI ROMA</t>
  </si>
  <si>
    <t>0:39:25</t>
  </si>
  <si>
    <t>PRINCIPE</t>
  </si>
  <si>
    <t>PACIFICO</t>
  </si>
  <si>
    <t>MAURIZIO</t>
  </si>
  <si>
    <t>0:39:33</t>
  </si>
  <si>
    <t>RISI</t>
  </si>
  <si>
    <t>SILVESTRO</t>
  </si>
  <si>
    <t>0:39:34</t>
  </si>
  <si>
    <t>MASTROFRANCESCO</t>
  </si>
  <si>
    <t>0:39:54</t>
  </si>
  <si>
    <t>CESARI</t>
  </si>
  <si>
    <t>0:40:00</t>
  </si>
  <si>
    <t>LUCHESSA</t>
  </si>
  <si>
    <t>ATLETICA PEGASO</t>
  </si>
  <si>
    <t>0:40:01</t>
  </si>
  <si>
    <t>ASCH</t>
  </si>
  <si>
    <t>BRUNO</t>
  </si>
  <si>
    <t>0:40:03</t>
  </si>
  <si>
    <t>D'ARCADIA</t>
  </si>
  <si>
    <t>LAGOS DEI MARSI</t>
  </si>
  <si>
    <t>0:40:05</t>
  </si>
  <si>
    <t>ARCI</t>
  </si>
  <si>
    <t>0:40:08</t>
  </si>
  <si>
    <t>LATTANZIO</t>
  </si>
  <si>
    <t>0:40:20</t>
  </si>
  <si>
    <t>LOPOLITO</t>
  </si>
  <si>
    <t>PANICONI</t>
  </si>
  <si>
    <t>0:40:22</t>
  </si>
  <si>
    <t>BOCCAMAZZO</t>
  </si>
  <si>
    <t>RUN E FUN</t>
  </si>
  <si>
    <t>0:40:26</t>
  </si>
  <si>
    <t>FASOLI</t>
  </si>
  <si>
    <t>SANDRO</t>
  </si>
  <si>
    <t>0:40:34</t>
  </si>
  <si>
    <t>CALCAGNINI</t>
  </si>
  <si>
    <t>0:40:40</t>
  </si>
  <si>
    <t>MAGINI</t>
  </si>
  <si>
    <t>0:40:42</t>
  </si>
  <si>
    <t>PANARIELLO</t>
  </si>
  <si>
    <t>PIERLUIGI</t>
  </si>
  <si>
    <t>0:40:44</t>
  </si>
  <si>
    <t>ZITELLI</t>
  </si>
  <si>
    <t>0:40:47</t>
  </si>
  <si>
    <t>ROSAPANE</t>
  </si>
  <si>
    <t>SCAVO 2000</t>
  </si>
  <si>
    <t>0:40:51</t>
  </si>
  <si>
    <t>SCIPIONI</t>
  </si>
  <si>
    <t>DOMENICO</t>
  </si>
  <si>
    <t>0:41:06</t>
  </si>
  <si>
    <t>IORIO</t>
  </si>
  <si>
    <t>ALDO</t>
  </si>
  <si>
    <t>A.S.D. PODISTICA OSTIA</t>
  </si>
  <si>
    <t>0:41:10</t>
  </si>
  <si>
    <t>FIORANI</t>
  </si>
  <si>
    <t>RICCARDO</t>
  </si>
  <si>
    <t>0:41:17</t>
  </si>
  <si>
    <t>QUADRANI</t>
  </si>
  <si>
    <t>US ACLI</t>
  </si>
  <si>
    <t>0:41:24</t>
  </si>
  <si>
    <t>LUCIANO</t>
  </si>
  <si>
    <t>0:41:28</t>
  </si>
  <si>
    <t>BALDUSSI</t>
  </si>
  <si>
    <t>GIAMPIERO</t>
  </si>
  <si>
    <t>0:41:30</t>
  </si>
  <si>
    <t>CAMPETELLI</t>
  </si>
  <si>
    <t>ATLETICA VITINIA</t>
  </si>
  <si>
    <t>0:41:34</t>
  </si>
  <si>
    <t>TRAMACERE</t>
  </si>
  <si>
    <t>ATLETICA FUTURA ROMA</t>
  </si>
  <si>
    <t>0:41:35</t>
  </si>
  <si>
    <t>SANTOBONI</t>
  </si>
  <si>
    <t>ELISA</t>
  </si>
  <si>
    <t>0:41:41</t>
  </si>
  <si>
    <t>LA MONTAGNA</t>
  </si>
  <si>
    <t>CLEMENTE</t>
  </si>
  <si>
    <t>PODISTICA ALSIUM LADISPOLI</t>
  </si>
  <si>
    <t>0:41:54</t>
  </si>
  <si>
    <t>GERMANI</t>
  </si>
  <si>
    <t>0:41:58</t>
  </si>
  <si>
    <t>MONTALDI</t>
  </si>
  <si>
    <t>UISP ROMA</t>
  </si>
  <si>
    <t>0:41:59</t>
  </si>
  <si>
    <t>GASTALDELLO</t>
  </si>
  <si>
    <t>EMANUELA</t>
  </si>
  <si>
    <t>SANDRONI</t>
  </si>
  <si>
    <t>0:42:02</t>
  </si>
  <si>
    <t>MADOTTO</t>
  </si>
  <si>
    <t>ROMATLETICA</t>
  </si>
  <si>
    <t>0:42:04</t>
  </si>
  <si>
    <t>BALZANO</t>
  </si>
  <si>
    <t>ANTONINO</t>
  </si>
  <si>
    <t>0:42:07</t>
  </si>
  <si>
    <t>BENITO</t>
  </si>
  <si>
    <t>BELARDINILLI</t>
  </si>
  <si>
    <t>0:42:11</t>
  </si>
  <si>
    <t>SAVASTANO</t>
  </si>
  <si>
    <t>0:42:14</t>
  </si>
  <si>
    <t>CAPPIELLO</t>
  </si>
  <si>
    <t>SAVERIO</t>
  </si>
  <si>
    <t>LA SBARRA</t>
  </si>
  <si>
    <t>0:42:15</t>
  </si>
  <si>
    <t>LUCIANI</t>
  </si>
  <si>
    <t>FLAVIO</t>
  </si>
  <si>
    <t>0:42:16</t>
  </si>
  <si>
    <t>PETRANGELI</t>
  </si>
  <si>
    <t>A. DI. TSF</t>
  </si>
  <si>
    <t>0:42:19</t>
  </si>
  <si>
    <t>PARISI</t>
  </si>
  <si>
    <t>0:42:21</t>
  </si>
  <si>
    <t>CRIVELLARO</t>
  </si>
  <si>
    <t>ENRICO</t>
  </si>
  <si>
    <t>TRIVELLONI</t>
  </si>
  <si>
    <t>0:42:24</t>
  </si>
  <si>
    <t>URSINI</t>
  </si>
  <si>
    <t>0:42:29</t>
  </si>
  <si>
    <t>BELLISI</t>
  </si>
  <si>
    <t>0:42:34</t>
  </si>
  <si>
    <t>SOBRINO</t>
  </si>
  <si>
    <t>GIANPAOLO</t>
  </si>
  <si>
    <t>0:42:39</t>
  </si>
  <si>
    <t>MATTIOLI</t>
  </si>
  <si>
    <t>0:42:41</t>
  </si>
  <si>
    <t>PAPI</t>
  </si>
  <si>
    <t>RETI RUNNERS</t>
  </si>
  <si>
    <t>0:42:43</t>
  </si>
  <si>
    <t>ZERPA BEGAZZO</t>
  </si>
  <si>
    <t>ARNALDO</t>
  </si>
  <si>
    <t>0:42:44</t>
  </si>
  <si>
    <t>MORELLI</t>
  </si>
  <si>
    <t>CLAUDIO</t>
  </si>
  <si>
    <t>0:42:47</t>
  </si>
  <si>
    <t>CASTRIGNANO'</t>
  </si>
  <si>
    <t>ITALO</t>
  </si>
  <si>
    <t>0:42:50</t>
  </si>
  <si>
    <t>SACCO</t>
  </si>
  <si>
    <t>0:42:58</t>
  </si>
  <si>
    <t>FINI</t>
  </si>
  <si>
    <t>MIRELLA</t>
  </si>
  <si>
    <t>0:42:59</t>
  </si>
  <si>
    <t>PERRONE</t>
  </si>
  <si>
    <t>COSIMO</t>
  </si>
  <si>
    <t>CRUCIANI</t>
  </si>
  <si>
    <t>VENANZINO</t>
  </si>
  <si>
    <t>0:43:03</t>
  </si>
  <si>
    <t>ANZINI</t>
  </si>
  <si>
    <t>0:43:25</t>
  </si>
  <si>
    <t>SORGI</t>
  </si>
  <si>
    <t>0:43:36</t>
  </si>
  <si>
    <t>DE VITO</t>
  </si>
  <si>
    <t>0:43:42</t>
  </si>
  <si>
    <t>PANTANO</t>
  </si>
  <si>
    <t>LAURA</t>
  </si>
  <si>
    <t>0:43:43</t>
  </si>
  <si>
    <t>SAVO</t>
  </si>
  <si>
    <t>0:43:44</t>
  </si>
  <si>
    <t>ROSSELLINI</t>
  </si>
  <si>
    <t>0:43:46</t>
  </si>
  <si>
    <t>0:43:49</t>
  </si>
  <si>
    <t>POSSIDONI</t>
  </si>
  <si>
    <t>MATTEO</t>
  </si>
  <si>
    <t>0:43:57</t>
  </si>
  <si>
    <t>TEMPERANZA</t>
  </si>
  <si>
    <t>GIULIANO</t>
  </si>
  <si>
    <t>0:44:01</t>
  </si>
  <si>
    <t>ROMITI</t>
  </si>
  <si>
    <t>0:44:02</t>
  </si>
  <si>
    <t>FAZI</t>
  </si>
  <si>
    <t>0:44:03</t>
  </si>
  <si>
    <t>SANTACESARIA</t>
  </si>
  <si>
    <t>0:44:07</t>
  </si>
  <si>
    <t>BATTISTI</t>
  </si>
  <si>
    <t>0:44:09</t>
  </si>
  <si>
    <t>BELA'</t>
  </si>
  <si>
    <t>ATLETICA VITA</t>
  </si>
  <si>
    <t>0:44:12</t>
  </si>
  <si>
    <t>PATELLI</t>
  </si>
  <si>
    <t>ANNA</t>
  </si>
  <si>
    <t>0:44:13</t>
  </si>
  <si>
    <t>SCIORTINO</t>
  </si>
  <si>
    <t>0:44:24</t>
  </si>
  <si>
    <t>D'ALESSANDRO</t>
  </si>
  <si>
    <t>0:44:39</t>
  </si>
  <si>
    <t>ALGELELLI</t>
  </si>
  <si>
    <t>EGIDIO</t>
  </si>
  <si>
    <t>0:44:41</t>
  </si>
  <si>
    <t>0:44:44</t>
  </si>
  <si>
    <t>STARITA</t>
  </si>
  <si>
    <t>0:44:49</t>
  </si>
  <si>
    <t>MONACO</t>
  </si>
  <si>
    <t>RENZO</t>
  </si>
  <si>
    <t>0:44:50</t>
  </si>
  <si>
    <t>FRATTINI</t>
  </si>
  <si>
    <t>CURIZIO</t>
  </si>
  <si>
    <t>0:45:07</t>
  </si>
  <si>
    <t>BACULO</t>
  </si>
  <si>
    <t>0:45:19</t>
  </si>
  <si>
    <t>FORTUNATI</t>
  </si>
  <si>
    <t>FERA</t>
  </si>
  <si>
    <t>0:45:26</t>
  </si>
  <si>
    <t>VITIELLO</t>
  </si>
  <si>
    <t>CRAL ANGELINI</t>
  </si>
  <si>
    <t>0:45:34</t>
  </si>
  <si>
    <t>GIANSIRACUSA</t>
  </si>
  <si>
    <t>SALVATORE</t>
  </si>
  <si>
    <t>0:45:35</t>
  </si>
  <si>
    <t>RICCARDI</t>
  </si>
  <si>
    <t>0:45:39</t>
  </si>
  <si>
    <t>KHAN</t>
  </si>
  <si>
    <t>DAUD</t>
  </si>
  <si>
    <t>FAO ATHLETICS CLUB</t>
  </si>
  <si>
    <t>0:45:40</t>
  </si>
  <si>
    <t>CARDUCCI</t>
  </si>
  <si>
    <t>AGOSTINO</t>
  </si>
  <si>
    <t>0:45:42</t>
  </si>
  <si>
    <t>ZAGAGLIA</t>
  </si>
  <si>
    <t>ROSALBA</t>
  </si>
  <si>
    <t>DEIDDA</t>
  </si>
  <si>
    <t>0:45:44</t>
  </si>
  <si>
    <t>CREMISI</t>
  </si>
  <si>
    <t>IOLANDA</t>
  </si>
  <si>
    <t>0:45:45</t>
  </si>
  <si>
    <t>TREBBI</t>
  </si>
  <si>
    <t>0:45:46</t>
  </si>
  <si>
    <t>FACCIOLO</t>
  </si>
  <si>
    <t>GIANCARLO</t>
  </si>
  <si>
    <t>0:45:47</t>
  </si>
  <si>
    <t>CORSETTI</t>
  </si>
  <si>
    <t>ROBERTA</t>
  </si>
  <si>
    <t>CORRIMONDO</t>
  </si>
  <si>
    <t>0:45:49</t>
  </si>
  <si>
    <t>SINCOVICH</t>
  </si>
  <si>
    <t>ENEA</t>
  </si>
  <si>
    <t>MONTEFUSCO</t>
  </si>
  <si>
    <t>CHRISTIAN</t>
  </si>
  <si>
    <t>0:45:51</t>
  </si>
  <si>
    <t>DE MAIO</t>
  </si>
  <si>
    <t>ANTINIO</t>
  </si>
  <si>
    <t>0:45:57</t>
  </si>
  <si>
    <t>LAVAGNINI</t>
  </si>
  <si>
    <t>PATRIZIO</t>
  </si>
  <si>
    <t>0:45:59</t>
  </si>
  <si>
    <t>STILLO</t>
  </si>
  <si>
    <t>LIBERATLETICA</t>
  </si>
  <si>
    <t>PACE</t>
  </si>
  <si>
    <t>GIANLUCA</t>
  </si>
  <si>
    <t>0:46:00</t>
  </si>
  <si>
    <t>DEL TOSTO</t>
  </si>
  <si>
    <t>VITALE</t>
  </si>
  <si>
    <t>AMATORI ATLETICA POMEZIA</t>
  </si>
  <si>
    <t>0:46:02</t>
  </si>
  <si>
    <t>VILLANI</t>
  </si>
  <si>
    <t>MM75</t>
  </si>
  <si>
    <t>0:46:03</t>
  </si>
  <si>
    <t>BIANCHINI</t>
  </si>
  <si>
    <t>EDOARDO</t>
  </si>
  <si>
    <t>AMICI CASTELLI ROMANI</t>
  </si>
  <si>
    <t>0:46:08</t>
  </si>
  <si>
    <t>DI MARCO</t>
  </si>
  <si>
    <t>0:46:12</t>
  </si>
  <si>
    <t>CICCARELLA</t>
  </si>
  <si>
    <t>0:46:14</t>
  </si>
  <si>
    <t>MAZZETTA</t>
  </si>
  <si>
    <t>MICHELE</t>
  </si>
  <si>
    <t>0:46:19</t>
  </si>
  <si>
    <t>SIRIGNANO</t>
  </si>
  <si>
    <t>ANTONIA</t>
  </si>
  <si>
    <t>0:46:25</t>
  </si>
  <si>
    <t>MARINI</t>
  </si>
  <si>
    <t>IMPERATORI</t>
  </si>
  <si>
    <t>0:46:27</t>
  </si>
  <si>
    <t>FRANCESCONI</t>
  </si>
  <si>
    <t>0:46:29</t>
  </si>
  <si>
    <t>0:46:31</t>
  </si>
  <si>
    <t>RONCADIN</t>
  </si>
  <si>
    <t>0:46:37</t>
  </si>
  <si>
    <t>SANTONI</t>
  </si>
  <si>
    <t>VALTER</t>
  </si>
  <si>
    <t>0:46:44</t>
  </si>
  <si>
    <t>ZEPPA</t>
  </si>
  <si>
    <t>TERRIBILI</t>
  </si>
  <si>
    <t>SALLUSTIO</t>
  </si>
  <si>
    <t>PERIS CANCIO</t>
  </si>
  <si>
    <t>LUIS FRANCESCO</t>
  </si>
  <si>
    <t>FORCINA</t>
  </si>
  <si>
    <t>TIRELLI</t>
  </si>
  <si>
    <t>MENGONI</t>
  </si>
  <si>
    <t>GIAMBARTOLOMEI</t>
  </si>
  <si>
    <t>TAVELLA</t>
  </si>
  <si>
    <t>0:46:45</t>
  </si>
  <si>
    <t>PEDONE</t>
  </si>
  <si>
    <t>GIORGIO</t>
  </si>
  <si>
    <t>VENANZI</t>
  </si>
  <si>
    <t>ALESSANDRINI</t>
  </si>
  <si>
    <t>EBANO</t>
  </si>
  <si>
    <t>CICCARIELLO</t>
  </si>
  <si>
    <t>FORNITI</t>
  </si>
  <si>
    <t>GABRIELLI</t>
  </si>
  <si>
    <t>FOGLIA MANZILLO</t>
  </si>
  <si>
    <t>0:46:46</t>
  </si>
  <si>
    <t>AZZALI</t>
  </si>
  <si>
    <t>FULVIO</t>
  </si>
  <si>
    <t>BORTOLONI</t>
  </si>
  <si>
    <t>MASTROGIACOMO</t>
  </si>
  <si>
    <t>MORENA RUNNERS</t>
  </si>
  <si>
    <t>0:46:48</t>
  </si>
  <si>
    <t>SERAFINI</t>
  </si>
  <si>
    <t>0:46:49</t>
  </si>
  <si>
    <t>DI MAIO</t>
  </si>
  <si>
    <t>PASQUALE</t>
  </si>
  <si>
    <t>0:46:52</t>
  </si>
  <si>
    <t>AVOLIO</t>
  </si>
  <si>
    <t>0:46:57</t>
  </si>
  <si>
    <t>FELICI</t>
  </si>
  <si>
    <t>FERRI</t>
  </si>
  <si>
    <t>0:47:02</t>
  </si>
  <si>
    <t>FORMICA</t>
  </si>
  <si>
    <t>PODISTICA OSTIA</t>
  </si>
  <si>
    <t>0:47:05</t>
  </si>
  <si>
    <t>PERCUOCO</t>
  </si>
  <si>
    <t>0:47:07</t>
  </si>
  <si>
    <t>DI COCCO</t>
  </si>
  <si>
    <t>LEONARDO</t>
  </si>
  <si>
    <t>COLLI ANIENE</t>
  </si>
  <si>
    <t>0:47:10</t>
  </si>
  <si>
    <t>GUERRIERI</t>
  </si>
  <si>
    <t>0:47:16</t>
  </si>
  <si>
    <t>SCATENA</t>
  </si>
  <si>
    <t>DI DONATO</t>
  </si>
  <si>
    <t>ATTILIO</t>
  </si>
  <si>
    <t>0:47:31</t>
  </si>
  <si>
    <t>D'AMORE</t>
  </si>
  <si>
    <t>0:47:42</t>
  </si>
  <si>
    <t>IANNARILLI</t>
  </si>
  <si>
    <t>FLAVIANO</t>
  </si>
  <si>
    <t>CIRCOLO MAGISTRATI CORTE DEI CONTI</t>
  </si>
  <si>
    <t>0:47:59</t>
  </si>
  <si>
    <t>GALDERISI</t>
  </si>
  <si>
    <t>0:48:00</t>
  </si>
  <si>
    <t>SULPIZI</t>
  </si>
  <si>
    <t>0:48:03</t>
  </si>
  <si>
    <t>FELICE</t>
  </si>
  <si>
    <t>0:48:05</t>
  </si>
  <si>
    <t>FABIANI</t>
  </si>
  <si>
    <t>0:48:07</t>
  </si>
  <si>
    <t>FIORUCCI</t>
  </si>
  <si>
    <t>STEFANIA</t>
  </si>
  <si>
    <t>0:48:08</t>
  </si>
  <si>
    <t>PARIS</t>
  </si>
  <si>
    <t>DI MARIA</t>
  </si>
  <si>
    <t>0:48:10</t>
  </si>
  <si>
    <t>AIELLO</t>
  </si>
  <si>
    <t>ALFREDO CARLO</t>
  </si>
  <si>
    <t>0:48:13</t>
  </si>
  <si>
    <t>CAPPABIANCA</t>
  </si>
  <si>
    <t>0:48:15</t>
  </si>
  <si>
    <t>NAZZARRO</t>
  </si>
  <si>
    <t>0:48:20</t>
  </si>
  <si>
    <t>CAPORRO</t>
  </si>
  <si>
    <t>ENZO</t>
  </si>
  <si>
    <t>0:48:26</t>
  </si>
  <si>
    <t>PEZZINO</t>
  </si>
  <si>
    <t>GIUSEPPINA</t>
  </si>
  <si>
    <t>0:48:27</t>
  </si>
  <si>
    <t>BASSO BONDINI</t>
  </si>
  <si>
    <t>GRUPPO SPORTIVO E.A.C.A.</t>
  </si>
  <si>
    <t>0:48:28</t>
  </si>
  <si>
    <t>LAQUANITI</t>
  </si>
  <si>
    <t>FILIPPIDE MESSINA</t>
  </si>
  <si>
    <t>0:48:30</t>
  </si>
  <si>
    <t>ISIDORI</t>
  </si>
  <si>
    <t>FAUSTO</t>
  </si>
  <si>
    <t>GRUPPO SPORTIVO VIGILI DEL FUOCO</t>
  </si>
  <si>
    <t>0:48:34</t>
  </si>
  <si>
    <t>GIAMPA'</t>
  </si>
  <si>
    <t>DAVIDE</t>
  </si>
  <si>
    <t>0:48:38</t>
  </si>
  <si>
    <t>ALIMONTI</t>
  </si>
  <si>
    <t>DONATELLA</t>
  </si>
  <si>
    <t>MF60</t>
  </si>
  <si>
    <t>0:48:39</t>
  </si>
  <si>
    <t>BARSI</t>
  </si>
  <si>
    <t>0:48:40</t>
  </si>
  <si>
    <t>DIMA</t>
  </si>
  <si>
    <t>0:48:44</t>
  </si>
  <si>
    <t>VISCONTI</t>
  </si>
  <si>
    <t>GRECO</t>
  </si>
  <si>
    <t>SOAVE</t>
  </si>
  <si>
    <t>0:48:47</t>
  </si>
  <si>
    <t>PERSIA</t>
  </si>
  <si>
    <t>ROMANA GAS</t>
  </si>
  <si>
    <t>0:48:49</t>
  </si>
  <si>
    <t>0:48:50</t>
  </si>
  <si>
    <t>SPAGHETTI</t>
  </si>
  <si>
    <t>0:48:51</t>
  </si>
  <si>
    <t>VILLANTI</t>
  </si>
  <si>
    <t>FEDERICO</t>
  </si>
  <si>
    <t>0:48:52</t>
  </si>
  <si>
    <t>BIANCHI</t>
  </si>
  <si>
    <t>DOMENICO ANTONIO</t>
  </si>
  <si>
    <t>0:48:57</t>
  </si>
  <si>
    <t>TRUSCIA</t>
  </si>
  <si>
    <t>LUCIO</t>
  </si>
  <si>
    <t>0:49:03</t>
  </si>
  <si>
    <t>BATTISTELLI</t>
  </si>
  <si>
    <t>0:49:07</t>
  </si>
  <si>
    <t>DE ANGELIS</t>
  </si>
  <si>
    <t>ANTONELLA</t>
  </si>
  <si>
    <t>0:49:08</t>
  </si>
  <si>
    <t>CIRILLI</t>
  </si>
  <si>
    <t>0:49:11</t>
  </si>
  <si>
    <t>DI LORENZO</t>
  </si>
  <si>
    <t>0:49:12</t>
  </si>
  <si>
    <t>CAIOLA</t>
  </si>
  <si>
    <t>0:49:13</t>
  </si>
  <si>
    <t>EMILI</t>
  </si>
  <si>
    <t>FIORELLA</t>
  </si>
  <si>
    <t>BACCO</t>
  </si>
  <si>
    <t>0:49:26</t>
  </si>
  <si>
    <t>PALAZZI</t>
  </si>
  <si>
    <t>0:49:31</t>
  </si>
  <si>
    <t>BELARDINI</t>
  </si>
  <si>
    <t>ATLETICA TUSCULUM</t>
  </si>
  <si>
    <t>0:49:34</t>
  </si>
  <si>
    <t>AGOSTINELLI</t>
  </si>
  <si>
    <t>MARTA</t>
  </si>
  <si>
    <t>PIACINI</t>
  </si>
  <si>
    <t>0:49:36</t>
  </si>
  <si>
    <t>QUATTOCCHI</t>
  </si>
  <si>
    <t>ORIANA</t>
  </si>
  <si>
    <t>0:49:37</t>
  </si>
  <si>
    <t>FASANO</t>
  </si>
  <si>
    <t>ALTERO</t>
  </si>
  <si>
    <t>0:49:45</t>
  </si>
  <si>
    <t>0:50:13</t>
  </si>
  <si>
    <t>DI NICOLA</t>
  </si>
  <si>
    <t>0:50:14</t>
  </si>
  <si>
    <t>MELLOZZI</t>
  </si>
  <si>
    <t>SIMONA</t>
  </si>
  <si>
    <t>PICCIONE</t>
  </si>
  <si>
    <t>0:50:38</t>
  </si>
  <si>
    <t>DI PIETRANTONIO</t>
  </si>
  <si>
    <t>0:50:39</t>
  </si>
  <si>
    <t>GENTILI</t>
  </si>
  <si>
    <t>0:50:40</t>
  </si>
  <si>
    <t>MARTINI</t>
  </si>
  <si>
    <t>0:50:46</t>
  </si>
  <si>
    <t>FRANCESCHINI</t>
  </si>
  <si>
    <t>ALBINO</t>
  </si>
  <si>
    <t>0:50:51</t>
  </si>
  <si>
    <t>ROSATELLI</t>
  </si>
  <si>
    <t>0:50:52</t>
  </si>
  <si>
    <t>PETRAROTA</t>
  </si>
  <si>
    <t>LUCIA</t>
  </si>
  <si>
    <t>MF55</t>
  </si>
  <si>
    <t>0:51:06</t>
  </si>
  <si>
    <t>LORETELLI</t>
  </si>
  <si>
    <t>0:51:17</t>
  </si>
  <si>
    <t>BISELLI</t>
  </si>
  <si>
    <t>0:51:20</t>
  </si>
  <si>
    <t>GAMBELLI</t>
  </si>
  <si>
    <t>LORETTA</t>
  </si>
  <si>
    <t>0:51:22</t>
  </si>
  <si>
    <t>CAPANNINI</t>
  </si>
  <si>
    <t>MARINO</t>
  </si>
  <si>
    <t>0:51:34</t>
  </si>
  <si>
    <t>ROMAGNOLI</t>
  </si>
  <si>
    <t>FLAVIA</t>
  </si>
  <si>
    <t>MEDITERRANEA</t>
  </si>
  <si>
    <t>0:51:48</t>
  </si>
  <si>
    <t>ROMANO</t>
  </si>
  <si>
    <t>LIVIO</t>
  </si>
  <si>
    <t>0:51:50</t>
  </si>
  <si>
    <t>BONANNI</t>
  </si>
  <si>
    <t>DAVID</t>
  </si>
  <si>
    <t>0:51:51</t>
  </si>
  <si>
    <t>MANELLI</t>
  </si>
  <si>
    <t>PFIZER RUNNING TEAM</t>
  </si>
  <si>
    <t>0:52:02</t>
  </si>
  <si>
    <t>FRASCHETTI</t>
  </si>
  <si>
    <t>OSVALDO</t>
  </si>
  <si>
    <t>0:52:04</t>
  </si>
  <si>
    <t>0:52:06</t>
  </si>
  <si>
    <t>LONGO</t>
  </si>
  <si>
    <t>0:52:10</t>
  </si>
  <si>
    <t>ONOFRI</t>
  </si>
  <si>
    <t>RINALDO</t>
  </si>
  <si>
    <t>0:52:35</t>
  </si>
  <si>
    <t>FRUSTINI</t>
  </si>
  <si>
    <t>0:52:54</t>
  </si>
  <si>
    <t>MARSELLA</t>
  </si>
  <si>
    <t>BARTOLI</t>
  </si>
  <si>
    <t>0:52:55</t>
  </si>
  <si>
    <t>TOMA</t>
  </si>
  <si>
    <t>0:53:07</t>
  </si>
  <si>
    <t>DI BERTO MANCINI</t>
  </si>
  <si>
    <t>0:53:15</t>
  </si>
  <si>
    <t>LOMUSCIO</t>
  </si>
  <si>
    <t>0:53:37</t>
  </si>
  <si>
    <t>CASTELLANO</t>
  </si>
  <si>
    <t>COLINI</t>
  </si>
  <si>
    <t>0:53:52</t>
  </si>
  <si>
    <t>SALERNO</t>
  </si>
  <si>
    <t>CRISTINA</t>
  </si>
  <si>
    <t>0:54:03</t>
  </si>
  <si>
    <t>GIANPIETRO</t>
  </si>
  <si>
    <t>0:54:07</t>
  </si>
  <si>
    <t>PAVIA</t>
  </si>
  <si>
    <t>0:54:09</t>
  </si>
  <si>
    <t>DOMINICI</t>
  </si>
  <si>
    <t>DORIS SIMONETTA</t>
  </si>
  <si>
    <t>0:54:12</t>
  </si>
  <si>
    <t>PICCOLO</t>
  </si>
  <si>
    <t>0:54:17</t>
  </si>
  <si>
    <t>DE VECCHIS</t>
  </si>
  <si>
    <t>DINO</t>
  </si>
  <si>
    <t>0:54:29</t>
  </si>
  <si>
    <t>GIULI</t>
  </si>
  <si>
    <t>0:54:31</t>
  </si>
  <si>
    <t>DI TANNA</t>
  </si>
  <si>
    <t>0:54:53</t>
  </si>
  <si>
    <t>MATEROZZOLI</t>
  </si>
  <si>
    <t>0:55:57</t>
  </si>
  <si>
    <t>0:56:01</t>
  </si>
  <si>
    <t>PAOLETTA</t>
  </si>
  <si>
    <t>DAMIANA</t>
  </si>
  <si>
    <t>0:56:06</t>
  </si>
  <si>
    <t>TRABUCCO</t>
  </si>
  <si>
    <t>NANIA</t>
  </si>
  <si>
    <t>EDWIGE</t>
  </si>
  <si>
    <t>0:56:08</t>
  </si>
  <si>
    <t>GENTILE</t>
  </si>
  <si>
    <t>0:56:10</t>
  </si>
  <si>
    <t>FANISIO</t>
  </si>
  <si>
    <t>ADELE</t>
  </si>
  <si>
    <t>A.S. AMATORI CASTELFUSANO</t>
  </si>
  <si>
    <t>0:56:12</t>
  </si>
  <si>
    <t>VASINTONI</t>
  </si>
  <si>
    <t>0:57:01</t>
  </si>
  <si>
    <t>PETROLINI</t>
  </si>
  <si>
    <t>0:57:21</t>
  </si>
  <si>
    <t>SCALA</t>
  </si>
  <si>
    <t>ANTONIETTA</t>
  </si>
  <si>
    <t>DEMOFONTI</t>
  </si>
  <si>
    <t>MUZZI</t>
  </si>
  <si>
    <t>ARIAS</t>
  </si>
  <si>
    <t>HAYDEE TAMARA</t>
  </si>
  <si>
    <t>0:57:22</t>
  </si>
  <si>
    <t>MOCCHEGGIANI CARPANO</t>
  </si>
  <si>
    <t>GIULIA</t>
  </si>
  <si>
    <t>DI FRANCESCO</t>
  </si>
  <si>
    <t>RAGOZZINO</t>
  </si>
  <si>
    <t>0:57:23</t>
  </si>
  <si>
    <t>VERRECCHIA</t>
  </si>
  <si>
    <t>0:57:24</t>
  </si>
  <si>
    <t>ROTONDO</t>
  </si>
  <si>
    <t>0:57:25</t>
  </si>
  <si>
    <t>PEZZA</t>
  </si>
  <si>
    <t>COSSU</t>
  </si>
  <si>
    <t>0:57:26</t>
  </si>
  <si>
    <t>MAGGIOLI</t>
  </si>
  <si>
    <t>LIBERO</t>
  </si>
  <si>
    <t>0:57:27</t>
  </si>
  <si>
    <t>BONI</t>
  </si>
  <si>
    <t>0:57:28</t>
  </si>
  <si>
    <t>ANTONELLI</t>
  </si>
  <si>
    <t>PIERO</t>
  </si>
  <si>
    <t>0:57:36</t>
  </si>
  <si>
    <t>BARBARA</t>
  </si>
  <si>
    <t>0:58:26</t>
  </si>
  <si>
    <t>COCCIA</t>
  </si>
  <si>
    <t>0:58:38</t>
  </si>
  <si>
    <t>PETRUZZELLI</t>
  </si>
  <si>
    <t>CECCOTTI</t>
  </si>
  <si>
    <t>0:58:39</t>
  </si>
  <si>
    <t>LANZELLOTTO</t>
  </si>
  <si>
    <t>GIROLAMO</t>
  </si>
  <si>
    <t>0:58:41</t>
  </si>
  <si>
    <t>GOLVELLI</t>
  </si>
  <si>
    <t>RINCICOTTI</t>
  </si>
  <si>
    <t>0:59:05</t>
  </si>
  <si>
    <t>ULISSE</t>
  </si>
  <si>
    <t>0:59:09</t>
  </si>
  <si>
    <t>BARRELLA</t>
  </si>
  <si>
    <t>0:59:10</t>
  </si>
  <si>
    <t>VARI'</t>
  </si>
  <si>
    <t>FEDERICA</t>
  </si>
  <si>
    <t>0:59:36</t>
  </si>
  <si>
    <t>ORLANDI</t>
  </si>
  <si>
    <t>MUGNAI</t>
  </si>
  <si>
    <t>CORRADO</t>
  </si>
  <si>
    <t>0:59:45</t>
  </si>
  <si>
    <t>TESTINI</t>
  </si>
  <si>
    <t>GABRIELLA</t>
  </si>
  <si>
    <t>0:59:47</t>
  </si>
  <si>
    <t>CAMODECA</t>
  </si>
  <si>
    <t>MARTINO</t>
  </si>
  <si>
    <t>1:00:04</t>
  </si>
  <si>
    <t>PROIETTI</t>
  </si>
  <si>
    <t>NAZZARENO</t>
  </si>
  <si>
    <t>K42</t>
  </si>
  <si>
    <t>1:00:07</t>
  </si>
  <si>
    <t>CASSISI</t>
  </si>
  <si>
    <t>PIER VIRGILIO</t>
  </si>
  <si>
    <t>1:02:15</t>
  </si>
  <si>
    <t>NAPPUCCI</t>
  </si>
  <si>
    <t>1:03:03</t>
  </si>
  <si>
    <t>1:03:15</t>
  </si>
  <si>
    <t>GIUSEPPE SEN.</t>
  </si>
  <si>
    <t>PINA</t>
  </si>
  <si>
    <t>1:03:34</t>
  </si>
  <si>
    <t>OTTAVIANI</t>
  </si>
  <si>
    <t>1:03:36</t>
  </si>
  <si>
    <t>ZAPPI</t>
  </si>
  <si>
    <t>1:03:46</t>
  </si>
  <si>
    <t>MARSALA</t>
  </si>
  <si>
    <t>IGNAZIA</t>
  </si>
  <si>
    <t>1:03:49</t>
  </si>
  <si>
    <t>CORRERELLO</t>
  </si>
  <si>
    <t>MARIA GRAZIA</t>
  </si>
  <si>
    <t>1:04:10</t>
  </si>
  <si>
    <t>CARMINE</t>
  </si>
  <si>
    <t>1:04:17</t>
  </si>
  <si>
    <t>GRAZIANO</t>
  </si>
  <si>
    <t>1:04:43</t>
  </si>
  <si>
    <t>DI ROSA</t>
  </si>
  <si>
    <t>MARIA TERESA</t>
  </si>
  <si>
    <t>1:05:06</t>
  </si>
  <si>
    <t>DI FAZIO</t>
  </si>
  <si>
    <t>ALFONSINA</t>
  </si>
  <si>
    <t>MF65+</t>
  </si>
  <si>
    <t>1:06:13</t>
  </si>
  <si>
    <t>COLONO</t>
  </si>
  <si>
    <t>1:06:45</t>
  </si>
  <si>
    <t>AMOROSO</t>
  </si>
  <si>
    <t>GIOVANNA</t>
  </si>
  <si>
    <t>1:07:09</t>
  </si>
  <si>
    <t>DESSI</t>
  </si>
  <si>
    <t>1:12:07</t>
  </si>
  <si>
    <t>A.S.D. PODISTICA SOLIDARIETA'</t>
  </si>
  <si>
    <t>Maratonina di San Tarcisio 9ª edizione</t>
  </si>
  <si>
    <t>Quarto Miglio - Roma (RM) Italia - Domenica 14/06/2009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</si>
</sst>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#,##0.0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5" fontId="0" fillId="0" borderId="6" xfId="0" applyNumberFormat="1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165" fontId="13" fillId="0" borderId="6" xfId="0" applyNumberFormat="1" applyFont="1" applyBorder="1" applyAlignment="1">
      <alignment horizontal="center" vertical="center"/>
    </xf>
    <xf numFmtId="0" fontId="12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165" fontId="12" fillId="0" borderId="13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7" xfId="0" applyNumberFormat="1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1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6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5.7109375" style="1" customWidth="1"/>
    <col min="2" max="2" width="20.7109375" style="0" customWidth="1"/>
    <col min="3" max="3" width="22.8515625" style="0" bestFit="1" customWidth="1"/>
    <col min="4" max="4" width="7.7109375" style="1" customWidth="1"/>
    <col min="5" max="5" width="33.8515625" style="2" customWidth="1"/>
    <col min="6" max="6" width="9.7109375" style="1" customWidth="1"/>
    <col min="7" max="9" width="9.7109375" style="2" customWidth="1"/>
  </cols>
  <sheetData>
    <row r="1" spans="1:9" ht="24.75" customHeight="1" thickBot="1">
      <c r="A1" s="21" t="s">
        <v>911</v>
      </c>
      <c r="B1" s="21"/>
      <c r="C1" s="21"/>
      <c r="D1" s="21"/>
      <c r="E1" s="21"/>
      <c r="F1" s="21"/>
      <c r="G1" s="22"/>
      <c r="H1" s="22"/>
      <c r="I1" s="22"/>
    </row>
    <row r="2" spans="1:9" ht="24.75" customHeight="1">
      <c r="A2" s="23" t="s">
        <v>912</v>
      </c>
      <c r="B2" s="24"/>
      <c r="C2" s="24"/>
      <c r="D2" s="24"/>
      <c r="E2" s="24"/>
      <c r="F2" s="24"/>
      <c r="G2" s="25"/>
      <c r="H2" s="5" t="s">
        <v>1</v>
      </c>
      <c r="I2" s="6">
        <v>9.1</v>
      </c>
    </row>
    <row r="3" spans="1:9" ht="37.5" customHeight="1" thickBot="1">
      <c r="A3" s="7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10" t="s">
        <v>0</v>
      </c>
      <c r="G3" s="10" t="s">
        <v>7</v>
      </c>
      <c r="H3" s="10" t="s">
        <v>8</v>
      </c>
      <c r="I3" s="10" t="s">
        <v>9</v>
      </c>
    </row>
    <row r="4" spans="1:9" s="13" customFormat="1" ht="15" customHeight="1">
      <c r="A4" s="11">
        <v>1</v>
      </c>
      <c r="B4" s="32" t="s">
        <v>22</v>
      </c>
      <c r="C4" s="32" t="s">
        <v>23</v>
      </c>
      <c r="D4" s="33" t="s">
        <v>24</v>
      </c>
      <c r="E4" s="32" t="s">
        <v>25</v>
      </c>
      <c r="F4" s="33" t="s">
        <v>26</v>
      </c>
      <c r="G4" s="11" t="str">
        <f aca="true" t="shared" si="0" ref="G4:G67">TEXT(INT((HOUR(F4)*3600+MINUTE(F4)*60+SECOND(F4))/$I$2/60),"0")&amp;"."&amp;TEXT(MOD((HOUR(F4)*3600+MINUTE(F4)*60+SECOND(F4))/$I$2,60),"00")&amp;"/km"</f>
        <v>3.15/km</v>
      </c>
      <c r="H4" s="16">
        <f aca="true" t="shared" si="1" ref="H4:H67">F4-$F$4</f>
        <v>0</v>
      </c>
      <c r="I4" s="16">
        <f aca="true" t="shared" si="2" ref="I4:I35">F4-INDEX($F$4:$F$1637,MATCH(D4,$D$4:$D$1637,0))</f>
        <v>0</v>
      </c>
    </row>
    <row r="5" spans="1:9" s="13" customFormat="1" ht="15" customHeight="1">
      <c r="A5" s="12">
        <v>2</v>
      </c>
      <c r="B5" s="34" t="s">
        <v>27</v>
      </c>
      <c r="C5" s="34" t="s">
        <v>28</v>
      </c>
      <c r="D5" s="35" t="s">
        <v>12</v>
      </c>
      <c r="E5" s="34" t="s">
        <v>29</v>
      </c>
      <c r="F5" s="35" t="s">
        <v>30</v>
      </c>
      <c r="G5" s="12" t="str">
        <f t="shared" si="0"/>
        <v>3.19/km</v>
      </c>
      <c r="H5" s="15">
        <f t="shared" si="1"/>
        <v>0.0004050925925925958</v>
      </c>
      <c r="I5" s="15">
        <f t="shared" si="2"/>
        <v>0</v>
      </c>
    </row>
    <row r="6" spans="1:9" s="13" customFormat="1" ht="15" customHeight="1">
      <c r="A6" s="12">
        <v>3</v>
      </c>
      <c r="B6" s="34" t="s">
        <v>31</v>
      </c>
      <c r="C6" s="34" t="s">
        <v>32</v>
      </c>
      <c r="D6" s="35" t="s">
        <v>24</v>
      </c>
      <c r="E6" s="34" t="s">
        <v>33</v>
      </c>
      <c r="F6" s="35" t="s">
        <v>34</v>
      </c>
      <c r="G6" s="12" t="str">
        <f t="shared" si="0"/>
        <v>3.25/km</v>
      </c>
      <c r="H6" s="15">
        <f t="shared" si="1"/>
        <v>0.0009953703703703687</v>
      </c>
      <c r="I6" s="15">
        <f t="shared" si="2"/>
        <v>0.0009953703703703687</v>
      </c>
    </row>
    <row r="7" spans="1:9" s="13" customFormat="1" ht="15" customHeight="1">
      <c r="A7" s="12">
        <v>4</v>
      </c>
      <c r="B7" s="34" t="s">
        <v>35</v>
      </c>
      <c r="C7" s="34" t="s">
        <v>36</v>
      </c>
      <c r="D7" s="35" t="s">
        <v>24</v>
      </c>
      <c r="E7" s="34" t="s">
        <v>33</v>
      </c>
      <c r="F7" s="35" t="s">
        <v>37</v>
      </c>
      <c r="G7" s="12" t="str">
        <f t="shared" si="0"/>
        <v>3.26/km</v>
      </c>
      <c r="H7" s="15">
        <f t="shared" si="1"/>
        <v>0.001134259259259262</v>
      </c>
      <c r="I7" s="15">
        <f t="shared" si="2"/>
        <v>0.001134259259259262</v>
      </c>
    </row>
    <row r="8" spans="1:9" s="13" customFormat="1" ht="15" customHeight="1">
      <c r="A8" s="12">
        <v>5</v>
      </c>
      <c r="B8" s="34" t="s">
        <v>38</v>
      </c>
      <c r="C8" s="34" t="s">
        <v>39</v>
      </c>
      <c r="D8" s="35" t="s">
        <v>24</v>
      </c>
      <c r="E8" s="34" t="s">
        <v>33</v>
      </c>
      <c r="F8" s="35" t="s">
        <v>40</v>
      </c>
      <c r="G8" s="12" t="str">
        <f t="shared" si="0"/>
        <v>3.26/km</v>
      </c>
      <c r="H8" s="15">
        <f t="shared" si="1"/>
        <v>0.0011458333333333355</v>
      </c>
      <c r="I8" s="15">
        <f t="shared" si="2"/>
        <v>0.0011458333333333355</v>
      </c>
    </row>
    <row r="9" spans="1:9" s="13" customFormat="1" ht="15" customHeight="1">
      <c r="A9" s="12">
        <v>6</v>
      </c>
      <c r="B9" s="34" t="s">
        <v>41</v>
      </c>
      <c r="C9" s="34" t="s">
        <v>42</v>
      </c>
      <c r="D9" s="35" t="s">
        <v>12</v>
      </c>
      <c r="E9" s="34" t="s">
        <v>43</v>
      </c>
      <c r="F9" s="35" t="s">
        <v>44</v>
      </c>
      <c r="G9" s="12" t="str">
        <f t="shared" si="0"/>
        <v>3.37/km</v>
      </c>
      <c r="H9" s="15">
        <f t="shared" si="1"/>
        <v>0.0022916666666666675</v>
      </c>
      <c r="I9" s="15">
        <f t="shared" si="2"/>
        <v>0.0018865740740740718</v>
      </c>
    </row>
    <row r="10" spans="1:9" s="13" customFormat="1" ht="15" customHeight="1">
      <c r="A10" s="12">
        <v>7</v>
      </c>
      <c r="B10" s="34" t="s">
        <v>45</v>
      </c>
      <c r="C10" s="34" t="s">
        <v>46</v>
      </c>
      <c r="D10" s="35" t="s">
        <v>13</v>
      </c>
      <c r="E10" s="34" t="s">
        <v>47</v>
      </c>
      <c r="F10" s="35" t="s">
        <v>48</v>
      </c>
      <c r="G10" s="12" t="str">
        <f t="shared" si="0"/>
        <v>3.40/km</v>
      </c>
      <c r="H10" s="15">
        <f t="shared" si="1"/>
        <v>0.002604166666666668</v>
      </c>
      <c r="I10" s="15">
        <f t="shared" si="2"/>
        <v>0</v>
      </c>
    </row>
    <row r="11" spans="1:9" s="13" customFormat="1" ht="15" customHeight="1">
      <c r="A11" s="12">
        <v>8</v>
      </c>
      <c r="B11" s="34" t="s">
        <v>49</v>
      </c>
      <c r="C11" s="34" t="s">
        <v>50</v>
      </c>
      <c r="D11" s="35" t="s">
        <v>12</v>
      </c>
      <c r="E11" s="34" t="s">
        <v>51</v>
      </c>
      <c r="F11" s="35" t="s">
        <v>52</v>
      </c>
      <c r="G11" s="12" t="str">
        <f t="shared" si="0"/>
        <v>3.45/km</v>
      </c>
      <c r="H11" s="15">
        <f t="shared" si="1"/>
        <v>0.0030671296296296315</v>
      </c>
      <c r="I11" s="15">
        <f t="shared" si="2"/>
        <v>0.0026620370370370357</v>
      </c>
    </row>
    <row r="12" spans="1:9" s="13" customFormat="1" ht="15" customHeight="1">
      <c r="A12" s="12">
        <v>9</v>
      </c>
      <c r="B12" s="34" t="s">
        <v>53</v>
      </c>
      <c r="C12" s="34" t="s">
        <v>54</v>
      </c>
      <c r="D12" s="35" t="s">
        <v>24</v>
      </c>
      <c r="E12" s="34" t="s">
        <v>55</v>
      </c>
      <c r="F12" s="35" t="s">
        <v>52</v>
      </c>
      <c r="G12" s="12" t="str">
        <f t="shared" si="0"/>
        <v>3.45/km</v>
      </c>
      <c r="H12" s="15">
        <f t="shared" si="1"/>
        <v>0.0030671296296296315</v>
      </c>
      <c r="I12" s="15">
        <f t="shared" si="2"/>
        <v>0.0030671296296296315</v>
      </c>
    </row>
    <row r="13" spans="1:9" s="13" customFormat="1" ht="15" customHeight="1">
      <c r="A13" s="12">
        <v>10</v>
      </c>
      <c r="B13" s="34" t="s">
        <v>56</v>
      </c>
      <c r="C13" s="34" t="s">
        <v>57</v>
      </c>
      <c r="D13" s="35" t="s">
        <v>12</v>
      </c>
      <c r="E13" s="34" t="s">
        <v>33</v>
      </c>
      <c r="F13" s="35" t="s">
        <v>58</v>
      </c>
      <c r="G13" s="12" t="str">
        <f t="shared" si="0"/>
        <v>3.48/km</v>
      </c>
      <c r="H13" s="15">
        <f t="shared" si="1"/>
        <v>0.0034143518518518524</v>
      </c>
      <c r="I13" s="15">
        <f t="shared" si="2"/>
        <v>0.0030092592592592567</v>
      </c>
    </row>
    <row r="14" spans="1:9" s="13" customFormat="1" ht="15" customHeight="1">
      <c r="A14" s="12">
        <v>11</v>
      </c>
      <c r="B14" s="34" t="s">
        <v>59</v>
      </c>
      <c r="C14" s="34" t="s">
        <v>60</v>
      </c>
      <c r="D14" s="35" t="s">
        <v>14</v>
      </c>
      <c r="E14" s="34" t="s">
        <v>33</v>
      </c>
      <c r="F14" s="35" t="s">
        <v>61</v>
      </c>
      <c r="G14" s="12" t="str">
        <f t="shared" si="0"/>
        <v>3.49/km</v>
      </c>
      <c r="H14" s="15">
        <f t="shared" si="1"/>
        <v>0.003495370370370371</v>
      </c>
      <c r="I14" s="15">
        <f t="shared" si="2"/>
        <v>0</v>
      </c>
    </row>
    <row r="15" spans="1:9" s="13" customFormat="1" ht="15" customHeight="1">
      <c r="A15" s="12">
        <v>12</v>
      </c>
      <c r="B15" s="34" t="s">
        <v>62</v>
      </c>
      <c r="C15" s="34" t="s">
        <v>63</v>
      </c>
      <c r="D15" s="35" t="s">
        <v>14</v>
      </c>
      <c r="E15" s="34" t="s">
        <v>55</v>
      </c>
      <c r="F15" s="35" t="s">
        <v>64</v>
      </c>
      <c r="G15" s="12" t="str">
        <f t="shared" si="0"/>
        <v>3.50/km</v>
      </c>
      <c r="H15" s="15">
        <f t="shared" si="1"/>
        <v>0.0036574074074074044</v>
      </c>
      <c r="I15" s="15">
        <f t="shared" si="2"/>
        <v>0.00016203703703703345</v>
      </c>
    </row>
    <row r="16" spans="1:9" s="13" customFormat="1" ht="15" customHeight="1">
      <c r="A16" s="17">
        <v>13</v>
      </c>
      <c r="B16" s="38" t="s">
        <v>65</v>
      </c>
      <c r="C16" s="38" t="s">
        <v>66</v>
      </c>
      <c r="D16" s="39" t="s">
        <v>24</v>
      </c>
      <c r="E16" s="38" t="s">
        <v>910</v>
      </c>
      <c r="F16" s="39" t="s">
        <v>67</v>
      </c>
      <c r="G16" s="17" t="str">
        <f t="shared" si="0"/>
        <v>3.51/km</v>
      </c>
      <c r="H16" s="18">
        <f t="shared" si="1"/>
        <v>0.0037268518518518527</v>
      </c>
      <c r="I16" s="18">
        <f t="shared" si="2"/>
        <v>0.0037268518518518527</v>
      </c>
    </row>
    <row r="17" spans="1:9" s="13" customFormat="1" ht="15" customHeight="1">
      <c r="A17" s="12">
        <v>14</v>
      </c>
      <c r="B17" s="34" t="s">
        <v>68</v>
      </c>
      <c r="C17" s="34" t="s">
        <v>69</v>
      </c>
      <c r="D17" s="35" t="s">
        <v>14</v>
      </c>
      <c r="E17" s="34" t="s">
        <v>70</v>
      </c>
      <c r="F17" s="35" t="s">
        <v>71</v>
      </c>
      <c r="G17" s="12" t="str">
        <f t="shared" si="0"/>
        <v>3.51/km</v>
      </c>
      <c r="H17" s="15">
        <f t="shared" si="1"/>
        <v>0.0037615740740740804</v>
      </c>
      <c r="I17" s="15">
        <f t="shared" si="2"/>
        <v>0.00026620370370370947</v>
      </c>
    </row>
    <row r="18" spans="1:9" s="13" customFormat="1" ht="15" customHeight="1">
      <c r="A18" s="12">
        <v>15</v>
      </c>
      <c r="B18" s="34" t="s">
        <v>72</v>
      </c>
      <c r="C18" s="34" t="s">
        <v>73</v>
      </c>
      <c r="D18" s="35" t="s">
        <v>16</v>
      </c>
      <c r="E18" s="34" t="s">
        <v>74</v>
      </c>
      <c r="F18" s="35" t="s">
        <v>75</v>
      </c>
      <c r="G18" s="12" t="str">
        <f t="shared" si="0"/>
        <v>3.52/km</v>
      </c>
      <c r="H18" s="15">
        <f t="shared" si="1"/>
        <v>0.003831018518518515</v>
      </c>
      <c r="I18" s="15">
        <f t="shared" si="2"/>
        <v>0</v>
      </c>
    </row>
    <row r="19" spans="1:9" s="13" customFormat="1" ht="15" customHeight="1">
      <c r="A19" s="12">
        <v>16</v>
      </c>
      <c r="B19" s="34" t="s">
        <v>76</v>
      </c>
      <c r="C19" s="34" t="s">
        <v>77</v>
      </c>
      <c r="D19" s="35" t="s">
        <v>11</v>
      </c>
      <c r="E19" s="34" t="s">
        <v>78</v>
      </c>
      <c r="F19" s="35" t="s">
        <v>79</v>
      </c>
      <c r="G19" s="12" t="str">
        <f t="shared" si="0"/>
        <v>3.52/km</v>
      </c>
      <c r="H19" s="15">
        <f t="shared" si="1"/>
        <v>0.003877314814814816</v>
      </c>
      <c r="I19" s="15">
        <f t="shared" si="2"/>
        <v>0</v>
      </c>
    </row>
    <row r="20" spans="1:9" s="13" customFormat="1" ht="15" customHeight="1">
      <c r="A20" s="12">
        <v>17</v>
      </c>
      <c r="B20" s="34" t="s">
        <v>80</v>
      </c>
      <c r="C20" s="34" t="s">
        <v>81</v>
      </c>
      <c r="D20" s="35" t="s">
        <v>82</v>
      </c>
      <c r="E20" s="34" t="s">
        <v>33</v>
      </c>
      <c r="F20" s="35" t="s">
        <v>83</v>
      </c>
      <c r="G20" s="12" t="str">
        <f t="shared" si="0"/>
        <v>3.52/km</v>
      </c>
      <c r="H20" s="15">
        <f t="shared" si="1"/>
        <v>0.0038888888888888896</v>
      </c>
      <c r="I20" s="15">
        <f t="shared" si="2"/>
        <v>0</v>
      </c>
    </row>
    <row r="21" spans="1:9" s="13" customFormat="1" ht="15" customHeight="1">
      <c r="A21" s="12">
        <v>18</v>
      </c>
      <c r="B21" s="34" t="s">
        <v>84</v>
      </c>
      <c r="C21" s="34" t="s">
        <v>69</v>
      </c>
      <c r="D21" s="35" t="s">
        <v>12</v>
      </c>
      <c r="E21" s="34" t="s">
        <v>85</v>
      </c>
      <c r="F21" s="35" t="s">
        <v>83</v>
      </c>
      <c r="G21" s="12" t="str">
        <f t="shared" si="0"/>
        <v>3.52/km</v>
      </c>
      <c r="H21" s="15">
        <f t="shared" si="1"/>
        <v>0.0038888888888888896</v>
      </c>
      <c r="I21" s="15">
        <f t="shared" si="2"/>
        <v>0.003483796296296294</v>
      </c>
    </row>
    <row r="22" spans="1:9" s="13" customFormat="1" ht="15" customHeight="1">
      <c r="A22" s="12">
        <v>19</v>
      </c>
      <c r="B22" s="34" t="s">
        <v>86</v>
      </c>
      <c r="C22" s="34" t="s">
        <v>87</v>
      </c>
      <c r="D22" s="35" t="s">
        <v>14</v>
      </c>
      <c r="E22" s="34" t="s">
        <v>78</v>
      </c>
      <c r="F22" s="35" t="s">
        <v>88</v>
      </c>
      <c r="G22" s="12" t="str">
        <f t="shared" si="0"/>
        <v>3.53/km</v>
      </c>
      <c r="H22" s="15">
        <f t="shared" si="1"/>
        <v>0.003900462962962963</v>
      </c>
      <c r="I22" s="15">
        <f t="shared" si="2"/>
        <v>0.0004050925925925923</v>
      </c>
    </row>
    <row r="23" spans="1:9" s="13" customFormat="1" ht="15" customHeight="1">
      <c r="A23" s="12">
        <v>20</v>
      </c>
      <c r="B23" s="34" t="s">
        <v>89</v>
      </c>
      <c r="C23" s="34" t="s">
        <v>90</v>
      </c>
      <c r="D23" s="35" t="s">
        <v>14</v>
      </c>
      <c r="E23" s="34" t="s">
        <v>91</v>
      </c>
      <c r="F23" s="35" t="s">
        <v>92</v>
      </c>
      <c r="G23" s="12" t="str">
        <f t="shared" si="0"/>
        <v>3.53/km</v>
      </c>
      <c r="H23" s="15">
        <f t="shared" si="1"/>
        <v>0.00392361111111111</v>
      </c>
      <c r="I23" s="15">
        <f t="shared" si="2"/>
        <v>0.00042824074074073945</v>
      </c>
    </row>
    <row r="24" spans="1:9" s="13" customFormat="1" ht="15" customHeight="1">
      <c r="A24" s="12">
        <v>21</v>
      </c>
      <c r="B24" s="34" t="s">
        <v>93</v>
      </c>
      <c r="C24" s="34" t="s">
        <v>94</v>
      </c>
      <c r="D24" s="35" t="s">
        <v>14</v>
      </c>
      <c r="E24" s="34" t="s">
        <v>95</v>
      </c>
      <c r="F24" s="35" t="s">
        <v>96</v>
      </c>
      <c r="G24" s="12" t="str">
        <f t="shared" si="0"/>
        <v>3.53/km</v>
      </c>
      <c r="H24" s="15">
        <f t="shared" si="1"/>
        <v>0.003958333333333338</v>
      </c>
      <c r="I24" s="15">
        <f t="shared" si="2"/>
        <v>0.0004629629629629671</v>
      </c>
    </row>
    <row r="25" spans="1:9" s="13" customFormat="1" ht="15" customHeight="1">
      <c r="A25" s="12">
        <v>22</v>
      </c>
      <c r="B25" s="34" t="s">
        <v>97</v>
      </c>
      <c r="C25" s="34" t="s">
        <v>98</v>
      </c>
      <c r="D25" s="35" t="s">
        <v>11</v>
      </c>
      <c r="E25" s="34" t="s">
        <v>74</v>
      </c>
      <c r="F25" s="35" t="s">
        <v>99</v>
      </c>
      <c r="G25" s="12" t="str">
        <f t="shared" si="0"/>
        <v>3.54/km</v>
      </c>
      <c r="H25" s="15">
        <f t="shared" si="1"/>
        <v>0.004004629629629632</v>
      </c>
      <c r="I25" s="15">
        <f t="shared" si="2"/>
        <v>0.0001273148148148162</v>
      </c>
    </row>
    <row r="26" spans="1:9" s="13" customFormat="1" ht="15" customHeight="1">
      <c r="A26" s="12">
        <v>23</v>
      </c>
      <c r="B26" s="34" t="s">
        <v>100</v>
      </c>
      <c r="C26" s="34" t="s">
        <v>101</v>
      </c>
      <c r="D26" s="35" t="s">
        <v>12</v>
      </c>
      <c r="E26" s="34" t="s">
        <v>102</v>
      </c>
      <c r="F26" s="35" t="s">
        <v>103</v>
      </c>
      <c r="G26" s="12" t="str">
        <f t="shared" si="0"/>
        <v>3.55/km</v>
      </c>
      <c r="H26" s="15">
        <f t="shared" si="1"/>
        <v>0.004108796296296301</v>
      </c>
      <c r="I26" s="15">
        <f t="shared" si="2"/>
        <v>0.0037037037037037056</v>
      </c>
    </row>
    <row r="27" spans="1:9" s="13" customFormat="1" ht="15" customHeight="1">
      <c r="A27" s="12">
        <v>24</v>
      </c>
      <c r="B27" s="34" t="s">
        <v>104</v>
      </c>
      <c r="C27" s="34" t="s">
        <v>105</v>
      </c>
      <c r="D27" s="35" t="s">
        <v>11</v>
      </c>
      <c r="E27" s="34" t="s">
        <v>106</v>
      </c>
      <c r="F27" s="35" t="s">
        <v>107</v>
      </c>
      <c r="G27" s="12" t="str">
        <f t="shared" si="0"/>
        <v>3.55/km</v>
      </c>
      <c r="H27" s="15">
        <f t="shared" si="1"/>
        <v>0.004201388888888893</v>
      </c>
      <c r="I27" s="15">
        <f t="shared" si="2"/>
        <v>0.0003240740740740773</v>
      </c>
    </row>
    <row r="28" spans="1:9" s="13" customFormat="1" ht="15" customHeight="1">
      <c r="A28" s="36">
        <v>25</v>
      </c>
      <c r="B28" s="34" t="s">
        <v>108</v>
      </c>
      <c r="C28" s="34" t="s">
        <v>109</v>
      </c>
      <c r="D28" s="35" t="s">
        <v>14</v>
      </c>
      <c r="E28" s="34" t="s">
        <v>33</v>
      </c>
      <c r="F28" s="35" t="s">
        <v>110</v>
      </c>
      <c r="G28" s="36" t="str">
        <f t="shared" si="0"/>
        <v>3.55/km</v>
      </c>
      <c r="H28" s="37">
        <f t="shared" si="1"/>
        <v>0.0042129629629629635</v>
      </c>
      <c r="I28" s="37">
        <f t="shared" si="2"/>
        <v>0.0007175925925925926</v>
      </c>
    </row>
    <row r="29" spans="1:9" s="13" customFormat="1" ht="15" customHeight="1">
      <c r="A29" s="12">
        <v>26</v>
      </c>
      <c r="B29" s="34" t="s">
        <v>111</v>
      </c>
      <c r="C29" s="34" t="s">
        <v>112</v>
      </c>
      <c r="D29" s="35" t="s">
        <v>14</v>
      </c>
      <c r="E29" s="34" t="s">
        <v>113</v>
      </c>
      <c r="F29" s="35" t="s">
        <v>114</v>
      </c>
      <c r="G29" s="12" t="str">
        <f t="shared" si="0"/>
        <v>3.56/km</v>
      </c>
      <c r="H29" s="15">
        <f t="shared" si="1"/>
        <v>0.004259259259259258</v>
      </c>
      <c r="I29" s="15">
        <f t="shared" si="2"/>
        <v>0.0007638888888888869</v>
      </c>
    </row>
    <row r="30" spans="1:9" s="13" customFormat="1" ht="15" customHeight="1">
      <c r="A30" s="12">
        <v>27</v>
      </c>
      <c r="B30" s="34" t="s">
        <v>115</v>
      </c>
      <c r="C30" s="34" t="s">
        <v>116</v>
      </c>
      <c r="D30" s="35" t="s">
        <v>13</v>
      </c>
      <c r="E30" s="34" t="s">
        <v>117</v>
      </c>
      <c r="F30" s="35" t="s">
        <v>118</v>
      </c>
      <c r="G30" s="12" t="str">
        <f t="shared" si="0"/>
        <v>3.57/km</v>
      </c>
      <c r="H30" s="15">
        <f t="shared" si="1"/>
        <v>0.004386574074074074</v>
      </c>
      <c r="I30" s="15">
        <f t="shared" si="2"/>
        <v>0.0017824074074074062</v>
      </c>
    </row>
    <row r="31" spans="1:9" s="13" customFormat="1" ht="15" customHeight="1">
      <c r="A31" s="12">
        <v>28</v>
      </c>
      <c r="B31" s="34" t="s">
        <v>119</v>
      </c>
      <c r="C31" s="34" t="s">
        <v>50</v>
      </c>
      <c r="D31" s="35" t="s">
        <v>14</v>
      </c>
      <c r="E31" s="34" t="s">
        <v>120</v>
      </c>
      <c r="F31" s="35" t="s">
        <v>121</v>
      </c>
      <c r="G31" s="12" t="str">
        <f t="shared" si="0"/>
        <v>3.58/km</v>
      </c>
      <c r="H31" s="15">
        <f t="shared" si="1"/>
        <v>0.004467592592592596</v>
      </c>
      <c r="I31" s="15">
        <f t="shared" si="2"/>
        <v>0.000972222222222225</v>
      </c>
    </row>
    <row r="32" spans="1:9" s="13" customFormat="1" ht="15" customHeight="1">
      <c r="A32" s="36">
        <v>29</v>
      </c>
      <c r="B32" s="34" t="s">
        <v>122</v>
      </c>
      <c r="C32" s="34" t="s">
        <v>123</v>
      </c>
      <c r="D32" s="35" t="s">
        <v>24</v>
      </c>
      <c r="E32" s="34" t="s">
        <v>124</v>
      </c>
      <c r="F32" s="35" t="s">
        <v>125</v>
      </c>
      <c r="G32" s="36" t="str">
        <f t="shared" si="0"/>
        <v>3.58/km</v>
      </c>
      <c r="H32" s="37">
        <f t="shared" si="1"/>
        <v>0.004513888888888887</v>
      </c>
      <c r="I32" s="37">
        <f t="shared" si="2"/>
        <v>0.004513888888888887</v>
      </c>
    </row>
    <row r="33" spans="1:9" s="13" customFormat="1" ht="15" customHeight="1">
      <c r="A33" s="12">
        <v>30</v>
      </c>
      <c r="B33" s="34" t="s">
        <v>126</v>
      </c>
      <c r="C33" s="34" t="s">
        <v>127</v>
      </c>
      <c r="D33" s="35" t="s">
        <v>14</v>
      </c>
      <c r="E33" s="34" t="s">
        <v>128</v>
      </c>
      <c r="F33" s="35" t="s">
        <v>129</v>
      </c>
      <c r="G33" s="12" t="str">
        <f t="shared" si="0"/>
        <v>3.59/km</v>
      </c>
      <c r="H33" s="15">
        <f t="shared" si="1"/>
        <v>0.004548611111111114</v>
      </c>
      <c r="I33" s="15">
        <f t="shared" si="2"/>
        <v>0.0010532407407407435</v>
      </c>
    </row>
    <row r="34" spans="1:9" s="13" customFormat="1" ht="15" customHeight="1">
      <c r="A34" s="12">
        <v>31</v>
      </c>
      <c r="B34" s="34" t="s">
        <v>130</v>
      </c>
      <c r="C34" s="34" t="s">
        <v>131</v>
      </c>
      <c r="D34" s="35" t="s">
        <v>13</v>
      </c>
      <c r="E34" s="34" t="s">
        <v>132</v>
      </c>
      <c r="F34" s="35" t="s">
        <v>133</v>
      </c>
      <c r="G34" s="12" t="str">
        <f t="shared" si="0"/>
        <v>3.60/km</v>
      </c>
      <c r="H34" s="15">
        <f t="shared" si="1"/>
        <v>0.00465277777777778</v>
      </c>
      <c r="I34" s="15">
        <f t="shared" si="2"/>
        <v>0.002048611111111112</v>
      </c>
    </row>
    <row r="35" spans="1:9" s="13" customFormat="1" ht="15" customHeight="1">
      <c r="A35" s="12">
        <v>32</v>
      </c>
      <c r="B35" s="34" t="s">
        <v>134</v>
      </c>
      <c r="C35" s="34" t="s">
        <v>135</v>
      </c>
      <c r="D35" s="35" t="s">
        <v>12</v>
      </c>
      <c r="E35" s="34" t="s">
        <v>136</v>
      </c>
      <c r="F35" s="35" t="s">
        <v>137</v>
      </c>
      <c r="G35" s="12" t="str">
        <f t="shared" si="0"/>
        <v>4.01/km</v>
      </c>
      <c r="H35" s="15">
        <f t="shared" si="1"/>
        <v>0.004756944444444442</v>
      </c>
      <c r="I35" s="15">
        <f t="shared" si="2"/>
        <v>0.004351851851851846</v>
      </c>
    </row>
    <row r="36" spans="1:9" s="13" customFormat="1" ht="15" customHeight="1">
      <c r="A36" s="12">
        <v>33</v>
      </c>
      <c r="B36" s="34" t="s">
        <v>138</v>
      </c>
      <c r="C36" s="34" t="s">
        <v>139</v>
      </c>
      <c r="D36" s="35" t="s">
        <v>24</v>
      </c>
      <c r="E36" s="34" t="s">
        <v>33</v>
      </c>
      <c r="F36" s="35" t="s">
        <v>137</v>
      </c>
      <c r="G36" s="12" t="str">
        <f t="shared" si="0"/>
        <v>4.01/km</v>
      </c>
      <c r="H36" s="15">
        <f t="shared" si="1"/>
        <v>0.004756944444444442</v>
      </c>
      <c r="I36" s="15">
        <f aca="true" t="shared" si="3" ref="I36:I67">F36-INDEX($F$4:$F$1637,MATCH(D36,$D$4:$D$1637,0))</f>
        <v>0.004756944444444442</v>
      </c>
    </row>
    <row r="37" spans="1:9" s="13" customFormat="1" ht="15" customHeight="1">
      <c r="A37" s="12">
        <v>34</v>
      </c>
      <c r="B37" s="34" t="s">
        <v>140</v>
      </c>
      <c r="C37" s="34" t="s">
        <v>141</v>
      </c>
      <c r="D37" s="35" t="s">
        <v>11</v>
      </c>
      <c r="E37" s="34" t="s">
        <v>91</v>
      </c>
      <c r="F37" s="35" t="s">
        <v>142</v>
      </c>
      <c r="G37" s="12" t="str">
        <f t="shared" si="0"/>
        <v>4.01/km</v>
      </c>
      <c r="H37" s="15">
        <f t="shared" si="1"/>
        <v>0.004791666666666666</v>
      </c>
      <c r="I37" s="15">
        <f t="shared" si="3"/>
        <v>0.0009143518518518502</v>
      </c>
    </row>
    <row r="38" spans="1:9" s="13" customFormat="1" ht="15" customHeight="1">
      <c r="A38" s="12">
        <v>35</v>
      </c>
      <c r="B38" s="34" t="s">
        <v>143</v>
      </c>
      <c r="C38" s="34" t="s">
        <v>50</v>
      </c>
      <c r="D38" s="35" t="s">
        <v>14</v>
      </c>
      <c r="E38" s="34" t="s">
        <v>102</v>
      </c>
      <c r="F38" s="35" t="s">
        <v>144</v>
      </c>
      <c r="G38" s="12" t="str">
        <f t="shared" si="0"/>
        <v>4.01/km</v>
      </c>
      <c r="H38" s="15">
        <f t="shared" si="1"/>
        <v>0.004837962962962964</v>
      </c>
      <c r="I38" s="15">
        <f t="shared" si="3"/>
        <v>0.0013425925925925931</v>
      </c>
    </row>
    <row r="39" spans="1:9" s="13" customFormat="1" ht="15" customHeight="1">
      <c r="A39" s="12">
        <v>36</v>
      </c>
      <c r="B39" s="34" t="s">
        <v>145</v>
      </c>
      <c r="C39" s="34" t="s">
        <v>69</v>
      </c>
      <c r="D39" s="35" t="s">
        <v>24</v>
      </c>
      <c r="E39" s="34" t="s">
        <v>146</v>
      </c>
      <c r="F39" s="35" t="s">
        <v>147</v>
      </c>
      <c r="G39" s="12" t="str">
        <f t="shared" si="0"/>
        <v>4.02/km</v>
      </c>
      <c r="H39" s="15">
        <f t="shared" si="1"/>
        <v>0.004849537037037038</v>
      </c>
      <c r="I39" s="15">
        <f t="shared" si="3"/>
        <v>0.004849537037037038</v>
      </c>
    </row>
    <row r="40" spans="1:9" s="13" customFormat="1" ht="15" customHeight="1">
      <c r="A40" s="12">
        <v>37</v>
      </c>
      <c r="B40" s="34" t="s">
        <v>148</v>
      </c>
      <c r="C40" s="34" t="s">
        <v>149</v>
      </c>
      <c r="D40" s="35" t="s">
        <v>14</v>
      </c>
      <c r="E40" s="34" t="s">
        <v>95</v>
      </c>
      <c r="F40" s="35" t="s">
        <v>150</v>
      </c>
      <c r="G40" s="12" t="str">
        <f t="shared" si="0"/>
        <v>4.02/km</v>
      </c>
      <c r="H40" s="15">
        <f t="shared" si="1"/>
        <v>0.004884259259259258</v>
      </c>
      <c r="I40" s="15">
        <f t="shared" si="3"/>
        <v>0.0013888888888888874</v>
      </c>
    </row>
    <row r="41" spans="1:9" s="13" customFormat="1" ht="15" customHeight="1">
      <c r="A41" s="12">
        <v>38</v>
      </c>
      <c r="B41" s="34" t="s">
        <v>151</v>
      </c>
      <c r="C41" s="34" t="s">
        <v>152</v>
      </c>
      <c r="D41" s="35" t="s">
        <v>82</v>
      </c>
      <c r="E41" s="34" t="s">
        <v>55</v>
      </c>
      <c r="F41" s="35" t="s">
        <v>153</v>
      </c>
      <c r="G41" s="12" t="str">
        <f t="shared" si="0"/>
        <v>4.02/km</v>
      </c>
      <c r="H41" s="15">
        <f t="shared" si="1"/>
        <v>0.0049189814814814825</v>
      </c>
      <c r="I41" s="15">
        <f t="shared" si="3"/>
        <v>0.0010300925925925929</v>
      </c>
    </row>
    <row r="42" spans="1:9" s="13" customFormat="1" ht="15" customHeight="1">
      <c r="A42" s="12">
        <v>39</v>
      </c>
      <c r="B42" s="34" t="s">
        <v>154</v>
      </c>
      <c r="C42" s="34" t="s">
        <v>60</v>
      </c>
      <c r="D42" s="35" t="s">
        <v>14</v>
      </c>
      <c r="E42" s="34" t="s">
        <v>117</v>
      </c>
      <c r="F42" s="35" t="s">
        <v>155</v>
      </c>
      <c r="G42" s="12" t="str">
        <f t="shared" si="0"/>
        <v>4.02/km</v>
      </c>
      <c r="H42" s="15">
        <f t="shared" si="1"/>
        <v>0.00494212962962963</v>
      </c>
      <c r="I42" s="15">
        <f t="shared" si="3"/>
        <v>0.0014467592592592587</v>
      </c>
    </row>
    <row r="43" spans="1:9" s="13" customFormat="1" ht="15" customHeight="1">
      <c r="A43" s="12">
        <v>40</v>
      </c>
      <c r="B43" s="34" t="s">
        <v>156</v>
      </c>
      <c r="C43" s="34" t="s">
        <v>157</v>
      </c>
      <c r="D43" s="35" t="s">
        <v>17</v>
      </c>
      <c r="E43" s="34" t="s">
        <v>78</v>
      </c>
      <c r="F43" s="35" t="s">
        <v>158</v>
      </c>
      <c r="G43" s="12" t="str">
        <f t="shared" si="0"/>
        <v>4.03/km</v>
      </c>
      <c r="H43" s="15">
        <f t="shared" si="1"/>
        <v>0.004976851851851857</v>
      </c>
      <c r="I43" s="15">
        <f t="shared" si="3"/>
        <v>0</v>
      </c>
    </row>
    <row r="44" spans="1:9" s="13" customFormat="1" ht="15" customHeight="1">
      <c r="A44" s="12">
        <v>41</v>
      </c>
      <c r="B44" s="34" t="s">
        <v>159</v>
      </c>
      <c r="C44" s="34" t="s">
        <v>160</v>
      </c>
      <c r="D44" s="35" t="s">
        <v>11</v>
      </c>
      <c r="E44" s="34" t="s">
        <v>55</v>
      </c>
      <c r="F44" s="35" t="s">
        <v>161</v>
      </c>
      <c r="G44" s="12" t="str">
        <f t="shared" si="0"/>
        <v>4.05/km</v>
      </c>
      <c r="H44" s="15">
        <f t="shared" si="1"/>
        <v>0.005162037037037038</v>
      </c>
      <c r="I44" s="15">
        <f t="shared" si="3"/>
        <v>0.0012847222222222218</v>
      </c>
    </row>
    <row r="45" spans="1:9" s="13" customFormat="1" ht="15" customHeight="1">
      <c r="A45" s="12">
        <v>42</v>
      </c>
      <c r="B45" s="34" t="s">
        <v>162</v>
      </c>
      <c r="C45" s="34" t="s">
        <v>163</v>
      </c>
      <c r="D45" s="35" t="s">
        <v>13</v>
      </c>
      <c r="E45" s="34" t="s">
        <v>33</v>
      </c>
      <c r="F45" s="35" t="s">
        <v>164</v>
      </c>
      <c r="G45" s="12" t="str">
        <f t="shared" si="0"/>
        <v>4.05/km</v>
      </c>
      <c r="H45" s="15">
        <f t="shared" si="1"/>
        <v>0.005254629629629633</v>
      </c>
      <c r="I45" s="15">
        <f t="shared" si="3"/>
        <v>0.0026504629629629656</v>
      </c>
    </row>
    <row r="46" spans="1:9" s="13" customFormat="1" ht="15" customHeight="1">
      <c r="A46" s="36">
        <v>43</v>
      </c>
      <c r="B46" s="34" t="s">
        <v>165</v>
      </c>
      <c r="C46" s="34" t="s">
        <v>166</v>
      </c>
      <c r="D46" s="35" t="s">
        <v>24</v>
      </c>
      <c r="E46" s="34" t="s">
        <v>167</v>
      </c>
      <c r="F46" s="35" t="s">
        <v>168</v>
      </c>
      <c r="G46" s="36" t="str">
        <f t="shared" si="0"/>
        <v>4.05/km</v>
      </c>
      <c r="H46" s="37">
        <f t="shared" si="1"/>
        <v>0.0052662037037037035</v>
      </c>
      <c r="I46" s="37">
        <f t="shared" si="3"/>
        <v>0.0052662037037037035</v>
      </c>
    </row>
    <row r="47" spans="1:9" s="13" customFormat="1" ht="15" customHeight="1">
      <c r="A47" s="12">
        <v>44</v>
      </c>
      <c r="B47" s="34" t="s">
        <v>169</v>
      </c>
      <c r="C47" s="34" t="s">
        <v>116</v>
      </c>
      <c r="D47" s="35" t="s">
        <v>11</v>
      </c>
      <c r="E47" s="34" t="s">
        <v>170</v>
      </c>
      <c r="F47" s="35" t="s">
        <v>171</v>
      </c>
      <c r="G47" s="12" t="str">
        <f t="shared" si="0"/>
        <v>4.06/km</v>
      </c>
      <c r="H47" s="15">
        <f t="shared" si="1"/>
        <v>0.0052777777777777805</v>
      </c>
      <c r="I47" s="15">
        <f t="shared" si="3"/>
        <v>0.0014004629629629645</v>
      </c>
    </row>
    <row r="48" spans="1:9" s="13" customFormat="1" ht="15" customHeight="1">
      <c r="A48" s="12">
        <v>45</v>
      </c>
      <c r="B48" s="34" t="s">
        <v>172</v>
      </c>
      <c r="C48" s="34" t="s">
        <v>173</v>
      </c>
      <c r="D48" s="35" t="s">
        <v>11</v>
      </c>
      <c r="E48" s="34" t="s">
        <v>174</v>
      </c>
      <c r="F48" s="35" t="s">
        <v>175</v>
      </c>
      <c r="G48" s="12" t="str">
        <f t="shared" si="0"/>
        <v>4.06/km</v>
      </c>
      <c r="H48" s="15">
        <f t="shared" si="1"/>
        <v>0.005335648148148148</v>
      </c>
      <c r="I48" s="15">
        <f t="shared" si="3"/>
        <v>0.0014583333333333323</v>
      </c>
    </row>
    <row r="49" spans="1:9" s="13" customFormat="1" ht="15" customHeight="1">
      <c r="A49" s="12">
        <v>46</v>
      </c>
      <c r="B49" s="34" t="s">
        <v>176</v>
      </c>
      <c r="C49" s="34" t="s">
        <v>135</v>
      </c>
      <c r="D49" s="35" t="s">
        <v>11</v>
      </c>
      <c r="E49" s="34" t="s">
        <v>55</v>
      </c>
      <c r="F49" s="35" t="s">
        <v>177</v>
      </c>
      <c r="G49" s="12" t="str">
        <f t="shared" si="0"/>
        <v>4.06/km</v>
      </c>
      <c r="H49" s="15">
        <f t="shared" si="1"/>
        <v>0.005347222222222225</v>
      </c>
      <c r="I49" s="15">
        <f t="shared" si="3"/>
        <v>0.0014699074074074094</v>
      </c>
    </row>
    <row r="50" spans="1:9" s="13" customFormat="1" ht="15" customHeight="1">
      <c r="A50" s="12">
        <v>47</v>
      </c>
      <c r="B50" s="34" t="s">
        <v>178</v>
      </c>
      <c r="C50" s="34" t="s">
        <v>179</v>
      </c>
      <c r="D50" s="35" t="s">
        <v>13</v>
      </c>
      <c r="E50" s="34" t="s">
        <v>33</v>
      </c>
      <c r="F50" s="35" t="s">
        <v>180</v>
      </c>
      <c r="G50" s="12" t="str">
        <f t="shared" si="0"/>
        <v>4.09/km</v>
      </c>
      <c r="H50" s="15">
        <f t="shared" si="1"/>
        <v>0.005613425925925928</v>
      </c>
      <c r="I50" s="15">
        <f t="shared" si="3"/>
        <v>0.00300925925925926</v>
      </c>
    </row>
    <row r="51" spans="1:9" s="13" customFormat="1" ht="15" customHeight="1">
      <c r="A51" s="12">
        <v>48</v>
      </c>
      <c r="B51" s="34" t="s">
        <v>181</v>
      </c>
      <c r="C51" s="34" t="s">
        <v>182</v>
      </c>
      <c r="D51" s="35" t="s">
        <v>13</v>
      </c>
      <c r="E51" s="34" t="s">
        <v>183</v>
      </c>
      <c r="F51" s="35" t="s">
        <v>184</v>
      </c>
      <c r="G51" s="12" t="str">
        <f t="shared" si="0"/>
        <v>4.09/km</v>
      </c>
      <c r="H51" s="15">
        <f t="shared" si="1"/>
        <v>0.005659722222222222</v>
      </c>
      <c r="I51" s="15">
        <f t="shared" si="3"/>
        <v>0.0030555555555555544</v>
      </c>
    </row>
    <row r="52" spans="1:9" s="13" customFormat="1" ht="15" customHeight="1">
      <c r="A52" s="12">
        <v>49</v>
      </c>
      <c r="B52" s="34" t="s">
        <v>185</v>
      </c>
      <c r="C52" s="34" t="s">
        <v>50</v>
      </c>
      <c r="D52" s="35" t="s">
        <v>11</v>
      </c>
      <c r="E52" s="34" t="s">
        <v>136</v>
      </c>
      <c r="F52" s="35" t="s">
        <v>186</v>
      </c>
      <c r="G52" s="12" t="str">
        <f t="shared" si="0"/>
        <v>4.09/km</v>
      </c>
      <c r="H52" s="15">
        <f t="shared" si="1"/>
        <v>0.005671296296296299</v>
      </c>
      <c r="I52" s="15">
        <f t="shared" si="3"/>
        <v>0.0017939814814814832</v>
      </c>
    </row>
    <row r="53" spans="1:9" s="13" customFormat="1" ht="15" customHeight="1">
      <c r="A53" s="12">
        <v>50</v>
      </c>
      <c r="B53" s="34" t="s">
        <v>187</v>
      </c>
      <c r="C53" s="34" t="s">
        <v>101</v>
      </c>
      <c r="D53" s="35" t="s">
        <v>12</v>
      </c>
      <c r="E53" s="34" t="s">
        <v>183</v>
      </c>
      <c r="F53" s="35" t="s">
        <v>188</v>
      </c>
      <c r="G53" s="12" t="str">
        <f t="shared" si="0"/>
        <v>4.10/km</v>
      </c>
      <c r="H53" s="15">
        <f t="shared" si="1"/>
        <v>0.005752314814814811</v>
      </c>
      <c r="I53" s="15">
        <f t="shared" si="3"/>
        <v>0.005347222222222215</v>
      </c>
    </row>
    <row r="54" spans="1:9" s="13" customFormat="1" ht="15" customHeight="1">
      <c r="A54" s="12">
        <v>51</v>
      </c>
      <c r="B54" s="34" t="s">
        <v>189</v>
      </c>
      <c r="C54" s="34" t="s">
        <v>190</v>
      </c>
      <c r="D54" s="35" t="s">
        <v>18</v>
      </c>
      <c r="E54" s="34" t="s">
        <v>74</v>
      </c>
      <c r="F54" s="35" t="s">
        <v>191</v>
      </c>
      <c r="G54" s="12" t="str">
        <f t="shared" si="0"/>
        <v>4.11/km</v>
      </c>
      <c r="H54" s="15">
        <f t="shared" si="1"/>
        <v>0.005798611111111112</v>
      </c>
      <c r="I54" s="15">
        <f t="shared" si="3"/>
        <v>0</v>
      </c>
    </row>
    <row r="55" spans="1:9" s="13" customFormat="1" ht="15" customHeight="1">
      <c r="A55" s="12">
        <v>52</v>
      </c>
      <c r="B55" s="34" t="s">
        <v>192</v>
      </c>
      <c r="C55" s="34" t="s">
        <v>193</v>
      </c>
      <c r="D55" s="35" t="s">
        <v>24</v>
      </c>
      <c r="E55" s="34" t="s">
        <v>95</v>
      </c>
      <c r="F55" s="35" t="s">
        <v>194</v>
      </c>
      <c r="G55" s="12" t="str">
        <f t="shared" si="0"/>
        <v>4.12/km</v>
      </c>
      <c r="H55" s="15">
        <f t="shared" si="1"/>
        <v>0.005960648148148149</v>
      </c>
      <c r="I55" s="15">
        <f t="shared" si="3"/>
        <v>0.005960648148148149</v>
      </c>
    </row>
    <row r="56" spans="1:9" s="13" customFormat="1" ht="15" customHeight="1">
      <c r="A56" s="12">
        <v>53</v>
      </c>
      <c r="B56" s="34" t="s">
        <v>195</v>
      </c>
      <c r="C56" s="34" t="s">
        <v>131</v>
      </c>
      <c r="D56" s="35" t="s">
        <v>17</v>
      </c>
      <c r="E56" s="34" t="s">
        <v>196</v>
      </c>
      <c r="F56" s="35" t="s">
        <v>197</v>
      </c>
      <c r="G56" s="12" t="str">
        <f t="shared" si="0"/>
        <v>4.13/km</v>
      </c>
      <c r="H56" s="15">
        <f t="shared" si="1"/>
        <v>0.006006944444444443</v>
      </c>
      <c r="I56" s="15">
        <f t="shared" si="3"/>
        <v>0.001030092592592586</v>
      </c>
    </row>
    <row r="57" spans="1:9" s="13" customFormat="1" ht="15" customHeight="1">
      <c r="A57" s="12">
        <v>54</v>
      </c>
      <c r="B57" s="34" t="s">
        <v>198</v>
      </c>
      <c r="C57" s="34" t="s">
        <v>101</v>
      </c>
      <c r="D57" s="35" t="s">
        <v>11</v>
      </c>
      <c r="E57" s="34" t="s">
        <v>136</v>
      </c>
      <c r="F57" s="35" t="s">
        <v>199</v>
      </c>
      <c r="G57" s="12" t="str">
        <f t="shared" si="0"/>
        <v>4.13/km</v>
      </c>
      <c r="H57" s="15">
        <f t="shared" si="1"/>
        <v>0.006087962962962962</v>
      </c>
      <c r="I57" s="15">
        <f t="shared" si="3"/>
        <v>0.0022106481481481456</v>
      </c>
    </row>
    <row r="58" spans="1:9" s="13" customFormat="1" ht="15" customHeight="1">
      <c r="A58" s="12">
        <v>55</v>
      </c>
      <c r="B58" s="34" t="s">
        <v>200</v>
      </c>
      <c r="C58" s="34" t="s">
        <v>201</v>
      </c>
      <c r="D58" s="35" t="s">
        <v>12</v>
      </c>
      <c r="E58" s="34" t="s">
        <v>55</v>
      </c>
      <c r="F58" s="35" t="s">
        <v>202</v>
      </c>
      <c r="G58" s="12" t="str">
        <f t="shared" si="0"/>
        <v>4.13/km</v>
      </c>
      <c r="H58" s="15">
        <f t="shared" si="1"/>
        <v>0.006099537037037039</v>
      </c>
      <c r="I58" s="15">
        <f t="shared" si="3"/>
        <v>0.005694444444444443</v>
      </c>
    </row>
    <row r="59" spans="1:9" s="13" customFormat="1" ht="15" customHeight="1">
      <c r="A59" s="12">
        <v>56</v>
      </c>
      <c r="B59" s="34" t="s">
        <v>203</v>
      </c>
      <c r="C59" s="34" t="s">
        <v>204</v>
      </c>
      <c r="D59" s="35" t="s">
        <v>17</v>
      </c>
      <c r="E59" s="34" t="s">
        <v>205</v>
      </c>
      <c r="F59" s="35" t="s">
        <v>206</v>
      </c>
      <c r="G59" s="12" t="str">
        <f t="shared" si="0"/>
        <v>4.14/km</v>
      </c>
      <c r="H59" s="15">
        <f t="shared" si="1"/>
        <v>0.006111111111111112</v>
      </c>
      <c r="I59" s="15">
        <f t="shared" si="3"/>
        <v>0.001134259259259255</v>
      </c>
    </row>
    <row r="60" spans="1:9" s="13" customFormat="1" ht="15" customHeight="1">
      <c r="A60" s="12">
        <v>57</v>
      </c>
      <c r="B60" s="34" t="s">
        <v>207</v>
      </c>
      <c r="C60" s="34" t="s">
        <v>208</v>
      </c>
      <c r="D60" s="35" t="s">
        <v>12</v>
      </c>
      <c r="E60" s="34" t="s">
        <v>183</v>
      </c>
      <c r="F60" s="35" t="s">
        <v>209</v>
      </c>
      <c r="G60" s="12" t="str">
        <f t="shared" si="0"/>
        <v>4.14/km</v>
      </c>
      <c r="H60" s="15">
        <f t="shared" si="1"/>
        <v>0.0061342592592592594</v>
      </c>
      <c r="I60" s="15">
        <f t="shared" si="3"/>
        <v>0.005729166666666664</v>
      </c>
    </row>
    <row r="61" spans="1:9" s="13" customFormat="1" ht="15" customHeight="1">
      <c r="A61" s="12">
        <v>58</v>
      </c>
      <c r="B61" s="34" t="s">
        <v>210</v>
      </c>
      <c r="C61" s="34" t="s">
        <v>116</v>
      </c>
      <c r="D61" s="35" t="s">
        <v>14</v>
      </c>
      <c r="E61" s="34" t="s">
        <v>211</v>
      </c>
      <c r="F61" s="35" t="s">
        <v>212</v>
      </c>
      <c r="G61" s="12" t="str">
        <f t="shared" si="0"/>
        <v>4.14/km</v>
      </c>
      <c r="H61" s="15">
        <f t="shared" si="1"/>
        <v>0.0061458333333333365</v>
      </c>
      <c r="I61" s="15">
        <f t="shared" si="3"/>
        <v>0.0026504629629629656</v>
      </c>
    </row>
    <row r="62" spans="1:9" s="13" customFormat="1" ht="15" customHeight="1">
      <c r="A62" s="12">
        <v>59</v>
      </c>
      <c r="B62" s="34" t="s">
        <v>213</v>
      </c>
      <c r="C62" s="34" t="s">
        <v>135</v>
      </c>
      <c r="D62" s="35" t="s">
        <v>12</v>
      </c>
      <c r="E62" s="34" t="s">
        <v>136</v>
      </c>
      <c r="F62" s="35" t="s">
        <v>214</v>
      </c>
      <c r="G62" s="12" t="str">
        <f t="shared" si="0"/>
        <v>4.14/km</v>
      </c>
      <c r="H62" s="15">
        <f t="shared" si="1"/>
        <v>0.006157407407407407</v>
      </c>
      <c r="I62" s="15">
        <f t="shared" si="3"/>
        <v>0.005752314814814811</v>
      </c>
    </row>
    <row r="63" spans="1:9" s="13" customFormat="1" ht="15" customHeight="1">
      <c r="A63" s="12">
        <v>60</v>
      </c>
      <c r="B63" s="34" t="s">
        <v>215</v>
      </c>
      <c r="C63" s="34" t="s">
        <v>216</v>
      </c>
      <c r="D63" s="35" t="s">
        <v>11</v>
      </c>
      <c r="E63" s="34" t="s">
        <v>136</v>
      </c>
      <c r="F63" s="35" t="s">
        <v>217</v>
      </c>
      <c r="G63" s="12" t="str">
        <f t="shared" si="0"/>
        <v>4.15/km</v>
      </c>
      <c r="H63" s="15">
        <f t="shared" si="1"/>
        <v>0.006226851851851855</v>
      </c>
      <c r="I63" s="15">
        <f t="shared" si="3"/>
        <v>0.002349537037037039</v>
      </c>
    </row>
    <row r="64" spans="1:9" s="13" customFormat="1" ht="15" customHeight="1">
      <c r="A64" s="12">
        <v>61</v>
      </c>
      <c r="B64" s="34" t="s">
        <v>218</v>
      </c>
      <c r="C64" s="34" t="s">
        <v>219</v>
      </c>
      <c r="D64" s="35" t="s">
        <v>24</v>
      </c>
      <c r="E64" s="34" t="s">
        <v>33</v>
      </c>
      <c r="F64" s="35" t="s">
        <v>220</v>
      </c>
      <c r="G64" s="12" t="str">
        <f t="shared" si="0"/>
        <v>4.15/km</v>
      </c>
      <c r="H64" s="15">
        <f t="shared" si="1"/>
        <v>0.006273148148148149</v>
      </c>
      <c r="I64" s="15">
        <f t="shared" si="3"/>
        <v>0.006273148148148149</v>
      </c>
    </row>
    <row r="65" spans="1:9" s="13" customFormat="1" ht="15" customHeight="1">
      <c r="A65" s="17">
        <v>62</v>
      </c>
      <c r="B65" s="38" t="s">
        <v>221</v>
      </c>
      <c r="C65" s="38" t="s">
        <v>222</v>
      </c>
      <c r="D65" s="39" t="s">
        <v>15</v>
      </c>
      <c r="E65" s="38" t="s">
        <v>910</v>
      </c>
      <c r="F65" s="39" t="s">
        <v>223</v>
      </c>
      <c r="G65" s="17" t="str">
        <f t="shared" si="0"/>
        <v>4.15/km</v>
      </c>
      <c r="H65" s="18">
        <f t="shared" si="1"/>
        <v>0.006284722222222223</v>
      </c>
      <c r="I65" s="18">
        <f t="shared" si="3"/>
        <v>0</v>
      </c>
    </row>
    <row r="66" spans="1:9" s="13" customFormat="1" ht="15" customHeight="1">
      <c r="A66" s="12">
        <v>63</v>
      </c>
      <c r="B66" s="34" t="s">
        <v>224</v>
      </c>
      <c r="C66" s="34" t="s">
        <v>42</v>
      </c>
      <c r="D66" s="35" t="s">
        <v>14</v>
      </c>
      <c r="E66" s="34" t="s">
        <v>78</v>
      </c>
      <c r="F66" s="35" t="s">
        <v>225</v>
      </c>
      <c r="G66" s="12" t="str">
        <f t="shared" si="0"/>
        <v>4.16/km</v>
      </c>
      <c r="H66" s="15">
        <f t="shared" si="1"/>
        <v>0.006342592592592594</v>
      </c>
      <c r="I66" s="15">
        <f t="shared" si="3"/>
        <v>0.002847222222222223</v>
      </c>
    </row>
    <row r="67" spans="1:9" s="13" customFormat="1" ht="15" customHeight="1">
      <c r="A67" s="12">
        <v>64</v>
      </c>
      <c r="B67" s="34" t="s">
        <v>226</v>
      </c>
      <c r="C67" s="34" t="s">
        <v>227</v>
      </c>
      <c r="D67" s="35" t="s">
        <v>228</v>
      </c>
      <c r="E67" s="34" t="s">
        <v>136</v>
      </c>
      <c r="F67" s="35" t="s">
        <v>229</v>
      </c>
      <c r="G67" s="12" t="str">
        <f t="shared" si="0"/>
        <v>4.16/km</v>
      </c>
      <c r="H67" s="15">
        <f t="shared" si="1"/>
        <v>0.006365740740740745</v>
      </c>
      <c r="I67" s="15">
        <f t="shared" si="3"/>
        <v>0</v>
      </c>
    </row>
    <row r="68" spans="1:9" s="13" customFormat="1" ht="15" customHeight="1">
      <c r="A68" s="12">
        <v>65</v>
      </c>
      <c r="B68" s="34" t="s">
        <v>230</v>
      </c>
      <c r="C68" s="34" t="s">
        <v>231</v>
      </c>
      <c r="D68" s="35" t="s">
        <v>24</v>
      </c>
      <c r="E68" s="34" t="s">
        <v>128</v>
      </c>
      <c r="F68" s="35" t="s">
        <v>232</v>
      </c>
      <c r="G68" s="12" t="str">
        <f aca="true" t="shared" si="4" ref="G68:G131">TEXT(INT((HOUR(F68)*3600+MINUTE(F68)*60+SECOND(F68))/$I$2/60),"0")&amp;"."&amp;TEXT(MOD((HOUR(F68)*3600+MINUTE(F68)*60+SECOND(F68))/$I$2,60),"00")&amp;"/km"</f>
        <v>4.16/km</v>
      </c>
      <c r="H68" s="15">
        <f aca="true" t="shared" si="5" ref="H68:H94">F68-$F$4</f>
        <v>0.0064004629629629654</v>
      </c>
      <c r="I68" s="15">
        <f aca="true" t="shared" si="6" ref="I68:I94">F68-INDEX($F$4:$F$1637,MATCH(D68,$D$4:$D$1637,0))</f>
        <v>0.0064004629629629654</v>
      </c>
    </row>
    <row r="69" spans="1:9" s="13" customFormat="1" ht="15" customHeight="1">
      <c r="A69" s="12">
        <v>66</v>
      </c>
      <c r="B69" s="34" t="s">
        <v>233</v>
      </c>
      <c r="C69" s="34" t="s">
        <v>208</v>
      </c>
      <c r="D69" s="35" t="s">
        <v>12</v>
      </c>
      <c r="E69" s="34" t="s">
        <v>234</v>
      </c>
      <c r="F69" s="35" t="s">
        <v>235</v>
      </c>
      <c r="G69" s="12" t="str">
        <f t="shared" si="4"/>
        <v>4.16/km</v>
      </c>
      <c r="H69" s="15">
        <f t="shared" si="5"/>
        <v>0.006423611111111113</v>
      </c>
      <c r="I69" s="15">
        <f t="shared" si="6"/>
        <v>0.006018518518518517</v>
      </c>
    </row>
    <row r="70" spans="1:9" s="13" customFormat="1" ht="15" customHeight="1">
      <c r="A70" s="12">
        <v>67</v>
      </c>
      <c r="B70" s="34" t="s">
        <v>236</v>
      </c>
      <c r="C70" s="34" t="s">
        <v>237</v>
      </c>
      <c r="D70" s="35" t="s">
        <v>14</v>
      </c>
      <c r="E70" s="34" t="s">
        <v>78</v>
      </c>
      <c r="F70" s="35" t="s">
        <v>238</v>
      </c>
      <c r="G70" s="12" t="str">
        <f t="shared" si="4"/>
        <v>4.17/km</v>
      </c>
      <c r="H70" s="15">
        <f t="shared" si="5"/>
        <v>0.00644675925925926</v>
      </c>
      <c r="I70" s="15">
        <f t="shared" si="6"/>
        <v>0.002951388888888889</v>
      </c>
    </row>
    <row r="71" spans="1:9" s="13" customFormat="1" ht="15" customHeight="1">
      <c r="A71" s="12">
        <v>68</v>
      </c>
      <c r="B71" s="34" t="s">
        <v>239</v>
      </c>
      <c r="C71" s="34" t="s">
        <v>240</v>
      </c>
      <c r="D71" s="35" t="s">
        <v>12</v>
      </c>
      <c r="E71" s="34" t="s">
        <v>167</v>
      </c>
      <c r="F71" s="35" t="s">
        <v>241</v>
      </c>
      <c r="G71" s="12" t="str">
        <f t="shared" si="4"/>
        <v>4.17/km</v>
      </c>
      <c r="H71" s="15">
        <f t="shared" si="5"/>
        <v>0.006458333333333333</v>
      </c>
      <c r="I71" s="15">
        <f t="shared" si="6"/>
        <v>0.0060532407407407375</v>
      </c>
    </row>
    <row r="72" spans="1:9" s="13" customFormat="1" ht="15" customHeight="1">
      <c r="A72" s="17">
        <v>69</v>
      </c>
      <c r="B72" s="38" t="s">
        <v>242</v>
      </c>
      <c r="C72" s="38" t="s">
        <v>243</v>
      </c>
      <c r="D72" s="39" t="s">
        <v>24</v>
      </c>
      <c r="E72" s="38" t="s">
        <v>910</v>
      </c>
      <c r="F72" s="39" t="s">
        <v>244</v>
      </c>
      <c r="G72" s="17" t="str">
        <f t="shared" si="4"/>
        <v>4.18/km</v>
      </c>
      <c r="H72" s="18">
        <f t="shared" si="5"/>
        <v>0.006562500000000002</v>
      </c>
      <c r="I72" s="18">
        <f t="shared" si="6"/>
        <v>0.006562500000000002</v>
      </c>
    </row>
    <row r="73" spans="1:9" s="13" customFormat="1" ht="15" customHeight="1">
      <c r="A73" s="17">
        <v>70</v>
      </c>
      <c r="B73" s="38" t="s">
        <v>245</v>
      </c>
      <c r="C73" s="38" t="s">
        <v>246</v>
      </c>
      <c r="D73" s="39" t="s">
        <v>12</v>
      </c>
      <c r="E73" s="38" t="s">
        <v>910</v>
      </c>
      <c r="F73" s="39" t="s">
        <v>244</v>
      </c>
      <c r="G73" s="17" t="str">
        <f t="shared" si="4"/>
        <v>4.18/km</v>
      </c>
      <c r="H73" s="18">
        <f t="shared" si="5"/>
        <v>0.006562500000000002</v>
      </c>
      <c r="I73" s="18">
        <f t="shared" si="6"/>
        <v>0.006157407407407407</v>
      </c>
    </row>
    <row r="74" spans="1:9" s="13" customFormat="1" ht="15" customHeight="1">
      <c r="A74" s="17">
        <v>71</v>
      </c>
      <c r="B74" s="38" t="s">
        <v>247</v>
      </c>
      <c r="C74" s="38" t="s">
        <v>248</v>
      </c>
      <c r="D74" s="39" t="s">
        <v>24</v>
      </c>
      <c r="E74" s="38" t="s">
        <v>910</v>
      </c>
      <c r="F74" s="39" t="s">
        <v>244</v>
      </c>
      <c r="G74" s="17" t="str">
        <f t="shared" si="4"/>
        <v>4.18/km</v>
      </c>
      <c r="H74" s="18">
        <f t="shared" si="5"/>
        <v>0.006562500000000002</v>
      </c>
      <c r="I74" s="18">
        <f t="shared" si="6"/>
        <v>0.006562500000000002</v>
      </c>
    </row>
    <row r="75" spans="1:9" s="13" customFormat="1" ht="15" customHeight="1">
      <c r="A75" s="17">
        <v>72</v>
      </c>
      <c r="B75" s="38" t="s">
        <v>249</v>
      </c>
      <c r="C75" s="38" t="s">
        <v>250</v>
      </c>
      <c r="D75" s="39" t="s">
        <v>12</v>
      </c>
      <c r="E75" s="38" t="s">
        <v>910</v>
      </c>
      <c r="F75" s="39" t="s">
        <v>244</v>
      </c>
      <c r="G75" s="17" t="str">
        <f t="shared" si="4"/>
        <v>4.18/km</v>
      </c>
      <c r="H75" s="18">
        <f t="shared" si="5"/>
        <v>0.006562500000000002</v>
      </c>
      <c r="I75" s="18">
        <f t="shared" si="6"/>
        <v>0.006157407407407407</v>
      </c>
    </row>
    <row r="76" spans="1:9" s="13" customFormat="1" ht="15" customHeight="1">
      <c r="A76" s="17">
        <v>73</v>
      </c>
      <c r="B76" s="38" t="s">
        <v>251</v>
      </c>
      <c r="C76" s="38" t="s">
        <v>237</v>
      </c>
      <c r="D76" s="39" t="s">
        <v>13</v>
      </c>
      <c r="E76" s="38" t="s">
        <v>910</v>
      </c>
      <c r="F76" s="39" t="s">
        <v>244</v>
      </c>
      <c r="G76" s="17" t="str">
        <f t="shared" si="4"/>
        <v>4.18/km</v>
      </c>
      <c r="H76" s="18">
        <f t="shared" si="5"/>
        <v>0.006562500000000002</v>
      </c>
      <c r="I76" s="18">
        <f t="shared" si="6"/>
        <v>0.0039583333333333345</v>
      </c>
    </row>
    <row r="77" spans="1:9" s="13" customFormat="1" ht="15" customHeight="1">
      <c r="A77" s="12">
        <v>74</v>
      </c>
      <c r="B77" s="34" t="s">
        <v>252</v>
      </c>
      <c r="C77" s="34" t="s">
        <v>219</v>
      </c>
      <c r="D77" s="35" t="s">
        <v>24</v>
      </c>
      <c r="E77" s="34" t="s">
        <v>253</v>
      </c>
      <c r="F77" s="35" t="s">
        <v>254</v>
      </c>
      <c r="G77" s="12" t="str">
        <f t="shared" si="4"/>
        <v>4.18/km</v>
      </c>
      <c r="H77" s="15">
        <f t="shared" si="5"/>
        <v>0.006597222222222223</v>
      </c>
      <c r="I77" s="15">
        <f t="shared" si="6"/>
        <v>0.006597222222222223</v>
      </c>
    </row>
    <row r="78" spans="1:9" s="13" customFormat="1" ht="15" customHeight="1">
      <c r="A78" s="12">
        <v>75</v>
      </c>
      <c r="B78" s="34" t="s">
        <v>255</v>
      </c>
      <c r="C78" s="34" t="s">
        <v>256</v>
      </c>
      <c r="D78" s="35" t="s">
        <v>24</v>
      </c>
      <c r="E78" s="34" t="s">
        <v>33</v>
      </c>
      <c r="F78" s="35" t="s">
        <v>254</v>
      </c>
      <c r="G78" s="12" t="str">
        <f t="shared" si="4"/>
        <v>4.18/km</v>
      </c>
      <c r="H78" s="15">
        <f t="shared" si="5"/>
        <v>0.006597222222222223</v>
      </c>
      <c r="I78" s="15">
        <f t="shared" si="6"/>
        <v>0.006597222222222223</v>
      </c>
    </row>
    <row r="79" spans="1:9" s="13" customFormat="1" ht="15" customHeight="1">
      <c r="A79" s="12">
        <v>76</v>
      </c>
      <c r="B79" s="34" t="s">
        <v>257</v>
      </c>
      <c r="C79" s="34" t="s">
        <v>87</v>
      </c>
      <c r="D79" s="35" t="s">
        <v>12</v>
      </c>
      <c r="E79" s="34" t="s">
        <v>170</v>
      </c>
      <c r="F79" s="35" t="s">
        <v>258</v>
      </c>
      <c r="G79" s="12" t="str">
        <f t="shared" si="4"/>
        <v>4.19/km</v>
      </c>
      <c r="H79" s="15">
        <f t="shared" si="5"/>
        <v>0.006689814814814815</v>
      </c>
      <c r="I79" s="15">
        <f t="shared" si="6"/>
        <v>0.006284722222222219</v>
      </c>
    </row>
    <row r="80" spans="1:9" s="13" customFormat="1" ht="15" customHeight="1">
      <c r="A80" s="12">
        <v>77</v>
      </c>
      <c r="B80" s="34" t="s">
        <v>259</v>
      </c>
      <c r="C80" s="34" t="s">
        <v>260</v>
      </c>
      <c r="D80" s="35" t="s">
        <v>13</v>
      </c>
      <c r="E80" s="34" t="s">
        <v>85</v>
      </c>
      <c r="F80" s="35" t="s">
        <v>261</v>
      </c>
      <c r="G80" s="12" t="str">
        <f t="shared" si="4"/>
        <v>4.19/km</v>
      </c>
      <c r="H80" s="15">
        <f t="shared" si="5"/>
        <v>0.006701388888888885</v>
      </c>
      <c r="I80" s="15">
        <f t="shared" si="6"/>
        <v>0.004097222222222217</v>
      </c>
    </row>
    <row r="81" spans="1:9" s="13" customFormat="1" ht="15" customHeight="1">
      <c r="A81" s="12">
        <v>78</v>
      </c>
      <c r="B81" s="34" t="s">
        <v>262</v>
      </c>
      <c r="C81" s="34" t="s">
        <v>263</v>
      </c>
      <c r="D81" s="35" t="s">
        <v>12</v>
      </c>
      <c r="E81" s="34" t="s">
        <v>183</v>
      </c>
      <c r="F81" s="35" t="s">
        <v>264</v>
      </c>
      <c r="G81" s="12" t="str">
        <f t="shared" si="4"/>
        <v>4.19/km</v>
      </c>
      <c r="H81" s="15">
        <f t="shared" si="5"/>
        <v>0.006724537037037039</v>
      </c>
      <c r="I81" s="15">
        <f t="shared" si="6"/>
        <v>0.0063194444444444435</v>
      </c>
    </row>
    <row r="82" spans="1:9" s="13" customFormat="1" ht="15" customHeight="1">
      <c r="A82" s="12">
        <v>79</v>
      </c>
      <c r="B82" s="34" t="s">
        <v>265</v>
      </c>
      <c r="C82" s="34" t="s">
        <v>246</v>
      </c>
      <c r="D82" s="35" t="s">
        <v>12</v>
      </c>
      <c r="E82" s="34" t="s">
        <v>33</v>
      </c>
      <c r="F82" s="35" t="s">
        <v>266</v>
      </c>
      <c r="G82" s="12" t="str">
        <f t="shared" si="4"/>
        <v>4.19/km</v>
      </c>
      <c r="H82" s="15">
        <f t="shared" si="5"/>
        <v>0.006736111111111113</v>
      </c>
      <c r="I82" s="15">
        <f t="shared" si="6"/>
        <v>0.006331018518518517</v>
      </c>
    </row>
    <row r="83" spans="1:9" s="13" customFormat="1" ht="15" customHeight="1">
      <c r="A83" s="12">
        <v>80</v>
      </c>
      <c r="B83" s="34" t="s">
        <v>267</v>
      </c>
      <c r="C83" s="34" t="s">
        <v>243</v>
      </c>
      <c r="D83" s="35" t="s">
        <v>17</v>
      </c>
      <c r="E83" s="34" t="s">
        <v>124</v>
      </c>
      <c r="F83" s="35" t="s">
        <v>268</v>
      </c>
      <c r="G83" s="12" t="str">
        <f t="shared" si="4"/>
        <v>4.20/km</v>
      </c>
      <c r="H83" s="15">
        <f t="shared" si="5"/>
        <v>0.00675925925925926</v>
      </c>
      <c r="I83" s="15">
        <f t="shared" si="6"/>
        <v>0.0017824074074074027</v>
      </c>
    </row>
    <row r="84" spans="1:9" s="14" customFormat="1" ht="15" customHeight="1">
      <c r="A84" s="12">
        <v>81</v>
      </c>
      <c r="B84" s="34" t="s">
        <v>269</v>
      </c>
      <c r="C84" s="34" t="s">
        <v>270</v>
      </c>
      <c r="D84" s="35" t="s">
        <v>13</v>
      </c>
      <c r="E84" s="34" t="s">
        <v>271</v>
      </c>
      <c r="F84" s="35" t="s">
        <v>272</v>
      </c>
      <c r="G84" s="12" t="str">
        <f t="shared" si="4"/>
        <v>4.20/km</v>
      </c>
      <c r="H84" s="15">
        <f t="shared" si="5"/>
        <v>0.006782407407407407</v>
      </c>
      <c r="I84" s="15">
        <f t="shared" si="6"/>
        <v>0.004178240740740739</v>
      </c>
    </row>
    <row r="85" spans="1:9" s="14" customFormat="1" ht="15" customHeight="1">
      <c r="A85" s="12">
        <v>82</v>
      </c>
      <c r="B85" s="34" t="s">
        <v>273</v>
      </c>
      <c r="C85" s="34" t="s">
        <v>109</v>
      </c>
      <c r="D85" s="35" t="s">
        <v>14</v>
      </c>
      <c r="E85" s="34" t="s">
        <v>33</v>
      </c>
      <c r="F85" s="35" t="s">
        <v>272</v>
      </c>
      <c r="G85" s="12" t="str">
        <f t="shared" si="4"/>
        <v>4.20/km</v>
      </c>
      <c r="H85" s="15">
        <f t="shared" si="5"/>
        <v>0.006782407407407407</v>
      </c>
      <c r="I85" s="15">
        <f t="shared" si="6"/>
        <v>0.0032870370370370362</v>
      </c>
    </row>
    <row r="86" spans="1:9" s="14" customFormat="1" ht="15" customHeight="1">
      <c r="A86" s="12">
        <v>83</v>
      </c>
      <c r="B86" s="34" t="s">
        <v>274</v>
      </c>
      <c r="C86" s="34" t="s">
        <v>275</v>
      </c>
      <c r="D86" s="35" t="s">
        <v>12</v>
      </c>
      <c r="E86" s="34" t="s">
        <v>95</v>
      </c>
      <c r="F86" s="35" t="s">
        <v>276</v>
      </c>
      <c r="G86" s="12" t="str">
        <f t="shared" si="4"/>
        <v>4.21/km</v>
      </c>
      <c r="H86" s="15">
        <f t="shared" si="5"/>
        <v>0.006874999999999996</v>
      </c>
      <c r="I86" s="15">
        <f t="shared" si="6"/>
        <v>0.0064699074074074</v>
      </c>
    </row>
    <row r="87" spans="1:9" s="14" customFormat="1" ht="15" customHeight="1">
      <c r="A87" s="12">
        <v>84</v>
      </c>
      <c r="B87" s="34" t="s">
        <v>277</v>
      </c>
      <c r="C87" s="34" t="s">
        <v>278</v>
      </c>
      <c r="D87" s="35" t="s">
        <v>15</v>
      </c>
      <c r="E87" s="34" t="s">
        <v>196</v>
      </c>
      <c r="F87" s="35" t="s">
        <v>279</v>
      </c>
      <c r="G87" s="12" t="str">
        <f t="shared" si="4"/>
        <v>4.21/km</v>
      </c>
      <c r="H87" s="15">
        <f t="shared" si="5"/>
        <v>0.006886574074074076</v>
      </c>
      <c r="I87" s="15">
        <f t="shared" si="6"/>
        <v>0.0006018518518518534</v>
      </c>
    </row>
    <row r="88" spans="1:9" s="14" customFormat="1" ht="15" customHeight="1">
      <c r="A88" s="12">
        <v>85</v>
      </c>
      <c r="B88" s="34" t="s">
        <v>280</v>
      </c>
      <c r="C88" s="34" t="s">
        <v>94</v>
      </c>
      <c r="D88" s="35" t="s">
        <v>17</v>
      </c>
      <c r="E88" s="34" t="s">
        <v>55</v>
      </c>
      <c r="F88" s="35" t="s">
        <v>281</v>
      </c>
      <c r="G88" s="12" t="str">
        <f t="shared" si="4"/>
        <v>4.23/km</v>
      </c>
      <c r="H88" s="15">
        <f t="shared" si="5"/>
        <v>0.0071180555555555546</v>
      </c>
      <c r="I88" s="15">
        <f t="shared" si="6"/>
        <v>0.0021412037037036973</v>
      </c>
    </row>
    <row r="89" spans="1:9" s="14" customFormat="1" ht="15" customHeight="1">
      <c r="A89" s="12">
        <v>86</v>
      </c>
      <c r="B89" s="34" t="s">
        <v>282</v>
      </c>
      <c r="C89" s="34" t="s">
        <v>256</v>
      </c>
      <c r="D89" s="35" t="s">
        <v>14</v>
      </c>
      <c r="E89" s="34" t="s">
        <v>51</v>
      </c>
      <c r="F89" s="35" t="s">
        <v>283</v>
      </c>
      <c r="G89" s="12" t="str">
        <f t="shared" si="4"/>
        <v>4.24/km</v>
      </c>
      <c r="H89" s="15">
        <f t="shared" si="5"/>
        <v>0.0071874999999999994</v>
      </c>
      <c r="I89" s="15">
        <f t="shared" si="6"/>
        <v>0.0036921296296296285</v>
      </c>
    </row>
    <row r="90" spans="1:9" s="14" customFormat="1" ht="15" customHeight="1">
      <c r="A90" s="12">
        <v>87</v>
      </c>
      <c r="B90" s="34" t="s">
        <v>284</v>
      </c>
      <c r="C90" s="34" t="s">
        <v>275</v>
      </c>
      <c r="D90" s="35" t="s">
        <v>15</v>
      </c>
      <c r="E90" s="34" t="s">
        <v>285</v>
      </c>
      <c r="F90" s="35" t="s">
        <v>286</v>
      </c>
      <c r="G90" s="12" t="str">
        <f t="shared" si="4"/>
        <v>4.24/km</v>
      </c>
      <c r="H90" s="15">
        <f t="shared" si="5"/>
        <v>0.0071990740740740765</v>
      </c>
      <c r="I90" s="15">
        <f t="shared" si="6"/>
        <v>0.0009143518518518537</v>
      </c>
    </row>
    <row r="91" spans="1:9" s="14" customFormat="1" ht="15" customHeight="1">
      <c r="A91" s="12">
        <v>88</v>
      </c>
      <c r="B91" s="34" t="s">
        <v>287</v>
      </c>
      <c r="C91" s="34" t="s">
        <v>288</v>
      </c>
      <c r="D91" s="35" t="s">
        <v>12</v>
      </c>
      <c r="E91" s="34" t="s">
        <v>33</v>
      </c>
      <c r="F91" s="35" t="s">
        <v>289</v>
      </c>
      <c r="G91" s="12" t="str">
        <f t="shared" si="4"/>
        <v>4.24/km</v>
      </c>
      <c r="H91" s="15">
        <f t="shared" si="5"/>
        <v>0.007222222222222224</v>
      </c>
      <c r="I91" s="15">
        <f t="shared" si="6"/>
        <v>0.006817129629629628</v>
      </c>
    </row>
    <row r="92" spans="1:9" s="14" customFormat="1" ht="15" customHeight="1">
      <c r="A92" s="12">
        <v>89</v>
      </c>
      <c r="B92" s="34" t="s">
        <v>290</v>
      </c>
      <c r="C92" s="34" t="s">
        <v>94</v>
      </c>
      <c r="D92" s="35" t="s">
        <v>14</v>
      </c>
      <c r="E92" s="34" t="s">
        <v>291</v>
      </c>
      <c r="F92" s="35" t="s">
        <v>292</v>
      </c>
      <c r="G92" s="12" t="str">
        <f t="shared" si="4"/>
        <v>4.24/km</v>
      </c>
      <c r="H92" s="15">
        <f t="shared" si="5"/>
        <v>0.007245370370370374</v>
      </c>
      <c r="I92" s="15">
        <f t="shared" si="6"/>
        <v>0.0037500000000000033</v>
      </c>
    </row>
    <row r="93" spans="1:9" s="14" customFormat="1" ht="15" customHeight="1">
      <c r="A93" s="12">
        <v>90</v>
      </c>
      <c r="B93" s="34" t="s">
        <v>293</v>
      </c>
      <c r="C93" s="34" t="s">
        <v>42</v>
      </c>
      <c r="D93" s="35" t="s">
        <v>12</v>
      </c>
      <c r="E93" s="34" t="s">
        <v>33</v>
      </c>
      <c r="F93" s="35" t="s">
        <v>294</v>
      </c>
      <c r="G93" s="12" t="str">
        <f t="shared" si="4"/>
        <v>4.25/km</v>
      </c>
      <c r="H93" s="15">
        <f t="shared" si="5"/>
        <v>0.0072800925925925915</v>
      </c>
      <c r="I93" s="15">
        <f t="shared" si="6"/>
        <v>0.006874999999999996</v>
      </c>
    </row>
    <row r="94" spans="1:9" s="14" customFormat="1" ht="15" customHeight="1">
      <c r="A94" s="12">
        <v>91</v>
      </c>
      <c r="B94" s="34" t="s">
        <v>295</v>
      </c>
      <c r="C94" s="34" t="s">
        <v>46</v>
      </c>
      <c r="D94" s="35" t="s">
        <v>17</v>
      </c>
      <c r="E94" s="34" t="s">
        <v>183</v>
      </c>
      <c r="F94" s="35" t="s">
        <v>296</v>
      </c>
      <c r="G94" s="12" t="str">
        <f t="shared" si="4"/>
        <v>4.26/km</v>
      </c>
      <c r="H94" s="15">
        <f aca="true" t="shared" si="7" ref="H94:H157">F94-$F$4</f>
        <v>0.007418981481481485</v>
      </c>
      <c r="I94" s="15">
        <f aca="true" t="shared" si="8" ref="I94:I157">F94-INDEX($F$4:$F$1637,MATCH(D94,$D$4:$D$1637,0))</f>
        <v>0.0024421296296296274</v>
      </c>
    </row>
    <row r="95" spans="1:9" ht="12.75">
      <c r="A95" s="12">
        <v>92</v>
      </c>
      <c r="B95" s="34" t="s">
        <v>297</v>
      </c>
      <c r="C95" s="34" t="s">
        <v>42</v>
      </c>
      <c r="D95" s="35" t="s">
        <v>17</v>
      </c>
      <c r="E95" s="34" t="s">
        <v>183</v>
      </c>
      <c r="F95" s="35" t="s">
        <v>296</v>
      </c>
      <c r="G95" s="12" t="str">
        <f t="shared" si="4"/>
        <v>4.26/km</v>
      </c>
      <c r="H95" s="15">
        <f t="shared" si="7"/>
        <v>0.007418981481481485</v>
      </c>
      <c r="I95" s="15">
        <f t="shared" si="8"/>
        <v>0.0024421296296296274</v>
      </c>
    </row>
    <row r="96" spans="1:9" ht="12.75">
      <c r="A96" s="12">
        <v>93</v>
      </c>
      <c r="B96" s="34" t="s">
        <v>298</v>
      </c>
      <c r="C96" s="34" t="s">
        <v>288</v>
      </c>
      <c r="D96" s="35" t="s">
        <v>24</v>
      </c>
      <c r="E96" s="34" t="s">
        <v>33</v>
      </c>
      <c r="F96" s="35" t="s">
        <v>299</v>
      </c>
      <c r="G96" s="12" t="str">
        <f t="shared" si="4"/>
        <v>4.26/km</v>
      </c>
      <c r="H96" s="15">
        <f t="shared" si="7"/>
        <v>0.007442129629629632</v>
      </c>
      <c r="I96" s="15">
        <f t="shared" si="8"/>
        <v>0.007442129629629632</v>
      </c>
    </row>
    <row r="97" spans="1:9" ht="12.75">
      <c r="A97" s="12">
        <v>94</v>
      </c>
      <c r="B97" s="34" t="s">
        <v>300</v>
      </c>
      <c r="C97" s="34" t="s">
        <v>42</v>
      </c>
      <c r="D97" s="35" t="s">
        <v>24</v>
      </c>
      <c r="E97" s="34" t="s">
        <v>301</v>
      </c>
      <c r="F97" s="35" t="s">
        <v>302</v>
      </c>
      <c r="G97" s="12" t="str">
        <f t="shared" si="4"/>
        <v>4.27/km</v>
      </c>
      <c r="H97" s="15">
        <f t="shared" si="7"/>
        <v>0.007488425925925926</v>
      </c>
      <c r="I97" s="15">
        <f t="shared" si="8"/>
        <v>0.007488425925925926</v>
      </c>
    </row>
    <row r="98" spans="1:9" ht="12.75">
      <c r="A98" s="12">
        <v>95</v>
      </c>
      <c r="B98" s="34" t="s">
        <v>303</v>
      </c>
      <c r="C98" s="34" t="s">
        <v>304</v>
      </c>
      <c r="D98" s="35" t="s">
        <v>17</v>
      </c>
      <c r="E98" s="34" t="s">
        <v>136</v>
      </c>
      <c r="F98" s="35" t="s">
        <v>305</v>
      </c>
      <c r="G98" s="12" t="str">
        <f t="shared" si="4"/>
        <v>4.27/km</v>
      </c>
      <c r="H98" s="15">
        <f t="shared" si="7"/>
        <v>0.007581018518518525</v>
      </c>
      <c r="I98" s="15">
        <f t="shared" si="8"/>
        <v>0.002604166666666668</v>
      </c>
    </row>
    <row r="99" spans="1:9" ht="12.75">
      <c r="A99" s="12">
        <v>96</v>
      </c>
      <c r="B99" s="34" t="s">
        <v>306</v>
      </c>
      <c r="C99" s="34" t="s">
        <v>157</v>
      </c>
      <c r="D99" s="35" t="s">
        <v>11</v>
      </c>
      <c r="E99" s="34" t="s">
        <v>33</v>
      </c>
      <c r="F99" s="35" t="s">
        <v>307</v>
      </c>
      <c r="G99" s="12" t="str">
        <f t="shared" si="4"/>
        <v>4.28/km</v>
      </c>
      <c r="H99" s="15">
        <f t="shared" si="7"/>
        <v>0.00765046296296296</v>
      </c>
      <c r="I99" s="15">
        <f t="shared" si="8"/>
        <v>0.0037731481481481435</v>
      </c>
    </row>
    <row r="100" spans="1:9" ht="12.75">
      <c r="A100" s="17">
        <v>97</v>
      </c>
      <c r="B100" s="38" t="s">
        <v>308</v>
      </c>
      <c r="C100" s="38" t="s">
        <v>243</v>
      </c>
      <c r="D100" s="39" t="s">
        <v>11</v>
      </c>
      <c r="E100" s="38" t="s">
        <v>910</v>
      </c>
      <c r="F100" s="39" t="s">
        <v>309</v>
      </c>
      <c r="G100" s="17" t="str">
        <f t="shared" si="4"/>
        <v>4.28/km</v>
      </c>
      <c r="H100" s="18">
        <f t="shared" si="7"/>
        <v>0.007673611111111114</v>
      </c>
      <c r="I100" s="18">
        <f t="shared" si="8"/>
        <v>0.0037962962962962976</v>
      </c>
    </row>
    <row r="101" spans="1:9" ht="12.75">
      <c r="A101" s="17">
        <v>98</v>
      </c>
      <c r="B101" s="38" t="s">
        <v>310</v>
      </c>
      <c r="C101" s="38" t="s">
        <v>311</v>
      </c>
      <c r="D101" s="39" t="s">
        <v>14</v>
      </c>
      <c r="E101" s="38" t="s">
        <v>910</v>
      </c>
      <c r="F101" s="39" t="s">
        <v>312</v>
      </c>
      <c r="G101" s="17" t="str">
        <f t="shared" si="4"/>
        <v>4.29/km</v>
      </c>
      <c r="H101" s="18">
        <f t="shared" si="7"/>
        <v>0.007696759259259261</v>
      </c>
      <c r="I101" s="18">
        <f t="shared" si="8"/>
        <v>0.00420138888888889</v>
      </c>
    </row>
    <row r="102" spans="1:9" ht="12.75">
      <c r="A102" s="12">
        <v>99</v>
      </c>
      <c r="B102" s="34" t="s">
        <v>313</v>
      </c>
      <c r="C102" s="34" t="s">
        <v>32</v>
      </c>
      <c r="D102" s="35" t="s">
        <v>17</v>
      </c>
      <c r="E102" s="34" t="s">
        <v>170</v>
      </c>
      <c r="F102" s="35" t="s">
        <v>314</v>
      </c>
      <c r="G102" s="12" t="str">
        <f t="shared" si="4"/>
        <v>4.29/km</v>
      </c>
      <c r="H102" s="15">
        <f t="shared" si="7"/>
        <v>0.0077314814814814815</v>
      </c>
      <c r="I102" s="15">
        <f t="shared" si="8"/>
        <v>0.0027546296296296242</v>
      </c>
    </row>
    <row r="103" spans="1:9" ht="12.75">
      <c r="A103" s="12">
        <v>100</v>
      </c>
      <c r="B103" s="34" t="s">
        <v>315</v>
      </c>
      <c r="C103" s="34" t="s">
        <v>87</v>
      </c>
      <c r="D103" s="35" t="s">
        <v>14</v>
      </c>
      <c r="E103" s="34" t="s">
        <v>316</v>
      </c>
      <c r="F103" s="35" t="s">
        <v>317</v>
      </c>
      <c r="G103" s="12" t="str">
        <f t="shared" si="4"/>
        <v>4.29/km</v>
      </c>
      <c r="H103" s="15">
        <f t="shared" si="7"/>
        <v>0.007777777777777783</v>
      </c>
      <c r="I103" s="15">
        <f t="shared" si="8"/>
        <v>0.004282407407407412</v>
      </c>
    </row>
    <row r="104" spans="1:9" ht="12.75">
      <c r="A104" s="12">
        <v>101</v>
      </c>
      <c r="B104" s="34" t="s">
        <v>318</v>
      </c>
      <c r="C104" s="34" t="s">
        <v>319</v>
      </c>
      <c r="D104" s="35" t="s">
        <v>15</v>
      </c>
      <c r="E104" s="34" t="s">
        <v>253</v>
      </c>
      <c r="F104" s="35" t="s">
        <v>320</v>
      </c>
      <c r="G104" s="12" t="str">
        <f t="shared" si="4"/>
        <v>4.31/km</v>
      </c>
      <c r="H104" s="15">
        <f t="shared" si="7"/>
        <v>0.007951388888888893</v>
      </c>
      <c r="I104" s="15">
        <f t="shared" si="8"/>
        <v>0.0016666666666666705</v>
      </c>
    </row>
    <row r="105" spans="1:9" ht="12.75">
      <c r="A105" s="12">
        <v>102</v>
      </c>
      <c r="B105" s="34" t="s">
        <v>321</v>
      </c>
      <c r="C105" s="34" t="s">
        <v>322</v>
      </c>
      <c r="D105" s="35" t="s">
        <v>13</v>
      </c>
      <c r="E105" s="34" t="s">
        <v>323</v>
      </c>
      <c r="F105" s="35" t="s">
        <v>324</v>
      </c>
      <c r="G105" s="12" t="str">
        <f t="shared" si="4"/>
        <v>4.31/km</v>
      </c>
      <c r="H105" s="15">
        <f t="shared" si="7"/>
        <v>0.007997685185185188</v>
      </c>
      <c r="I105" s="15">
        <f t="shared" si="8"/>
        <v>0.00539351851851852</v>
      </c>
    </row>
    <row r="106" spans="1:9" ht="12.75">
      <c r="A106" s="12">
        <v>103</v>
      </c>
      <c r="B106" s="34" t="s">
        <v>325</v>
      </c>
      <c r="C106" s="34" t="s">
        <v>326</v>
      </c>
      <c r="D106" s="35" t="s">
        <v>15</v>
      </c>
      <c r="E106" s="34" t="s">
        <v>47</v>
      </c>
      <c r="F106" s="35" t="s">
        <v>327</v>
      </c>
      <c r="G106" s="12" t="str">
        <f t="shared" si="4"/>
        <v>4.32/km</v>
      </c>
      <c r="H106" s="15">
        <f t="shared" si="7"/>
        <v>0.008078703703703703</v>
      </c>
      <c r="I106" s="15">
        <f t="shared" si="8"/>
        <v>0.0017939814814814797</v>
      </c>
    </row>
    <row r="107" spans="1:9" ht="12.75">
      <c r="A107" s="12">
        <v>104</v>
      </c>
      <c r="B107" s="34" t="s">
        <v>328</v>
      </c>
      <c r="C107" s="34" t="s">
        <v>60</v>
      </c>
      <c r="D107" s="35" t="s">
        <v>24</v>
      </c>
      <c r="E107" s="34" t="s">
        <v>329</v>
      </c>
      <c r="F107" s="35" t="s">
        <v>330</v>
      </c>
      <c r="G107" s="12" t="str">
        <f t="shared" si="4"/>
        <v>4.33/km</v>
      </c>
      <c r="H107" s="15">
        <f t="shared" si="7"/>
        <v>0.008159722222222221</v>
      </c>
      <c r="I107" s="15">
        <f t="shared" si="8"/>
        <v>0.008159722222222221</v>
      </c>
    </row>
    <row r="108" spans="1:9" ht="12.75">
      <c r="A108" s="12">
        <v>105</v>
      </c>
      <c r="B108" s="34" t="s">
        <v>192</v>
      </c>
      <c r="C108" s="34" t="s">
        <v>331</v>
      </c>
      <c r="D108" s="35" t="s">
        <v>11</v>
      </c>
      <c r="E108" s="34" t="s">
        <v>33</v>
      </c>
      <c r="F108" s="35" t="s">
        <v>332</v>
      </c>
      <c r="G108" s="12" t="str">
        <f t="shared" si="4"/>
        <v>4.33/km</v>
      </c>
      <c r="H108" s="15">
        <f t="shared" si="7"/>
        <v>0.008206018518518519</v>
      </c>
      <c r="I108" s="15">
        <f t="shared" si="8"/>
        <v>0.004328703703703703</v>
      </c>
    </row>
    <row r="109" spans="1:9" ht="12.75">
      <c r="A109" s="17">
        <v>106</v>
      </c>
      <c r="B109" s="38" t="s">
        <v>333</v>
      </c>
      <c r="C109" s="38" t="s">
        <v>334</v>
      </c>
      <c r="D109" s="39" t="s">
        <v>17</v>
      </c>
      <c r="E109" s="38" t="s">
        <v>910</v>
      </c>
      <c r="F109" s="39" t="s">
        <v>335</v>
      </c>
      <c r="G109" s="17" t="str">
        <f t="shared" si="4"/>
        <v>4.34/km</v>
      </c>
      <c r="H109" s="18">
        <f t="shared" si="7"/>
        <v>0.008229166666666666</v>
      </c>
      <c r="I109" s="18">
        <f t="shared" si="8"/>
        <v>0.0032523148148148086</v>
      </c>
    </row>
    <row r="110" spans="1:9" ht="12.75">
      <c r="A110" s="12">
        <v>107</v>
      </c>
      <c r="B110" s="34" t="s">
        <v>336</v>
      </c>
      <c r="C110" s="34" t="s">
        <v>77</v>
      </c>
      <c r="D110" s="35" t="s">
        <v>14</v>
      </c>
      <c r="E110" s="34" t="s">
        <v>337</v>
      </c>
      <c r="F110" s="35" t="s">
        <v>338</v>
      </c>
      <c r="G110" s="12" t="str">
        <f t="shared" si="4"/>
        <v>4.34/km</v>
      </c>
      <c r="H110" s="15">
        <f t="shared" si="7"/>
        <v>0.008275462962962967</v>
      </c>
      <c r="I110" s="15">
        <f t="shared" si="8"/>
        <v>0.004780092592592596</v>
      </c>
    </row>
    <row r="111" spans="1:9" ht="12.75">
      <c r="A111" s="12">
        <v>108</v>
      </c>
      <c r="B111" s="34" t="s">
        <v>339</v>
      </c>
      <c r="C111" s="34" t="s">
        <v>42</v>
      </c>
      <c r="D111" s="35" t="s">
        <v>14</v>
      </c>
      <c r="E111" s="34" t="s">
        <v>340</v>
      </c>
      <c r="F111" s="35" t="s">
        <v>341</v>
      </c>
      <c r="G111" s="12" t="str">
        <f t="shared" si="4"/>
        <v>4.34/km</v>
      </c>
      <c r="H111" s="15">
        <f t="shared" si="7"/>
        <v>0.00828703703703704</v>
      </c>
      <c r="I111" s="15">
        <f t="shared" si="8"/>
        <v>0.00479166666666667</v>
      </c>
    </row>
    <row r="112" spans="1:9" ht="12.75">
      <c r="A112" s="12">
        <v>109</v>
      </c>
      <c r="B112" s="34" t="s">
        <v>342</v>
      </c>
      <c r="C112" s="34" t="s">
        <v>343</v>
      </c>
      <c r="D112" s="35" t="s">
        <v>228</v>
      </c>
      <c r="E112" s="34" t="s">
        <v>33</v>
      </c>
      <c r="F112" s="35" t="s">
        <v>344</v>
      </c>
      <c r="G112" s="12" t="str">
        <f t="shared" si="4"/>
        <v>4.35/km</v>
      </c>
      <c r="H112" s="15">
        <f t="shared" si="7"/>
        <v>0.008356481481481479</v>
      </c>
      <c r="I112" s="15">
        <f t="shared" si="8"/>
        <v>0.001990740740740734</v>
      </c>
    </row>
    <row r="113" spans="1:9" ht="12.75">
      <c r="A113" s="12">
        <v>110</v>
      </c>
      <c r="B113" s="34" t="s">
        <v>345</v>
      </c>
      <c r="C113" s="34" t="s">
        <v>346</v>
      </c>
      <c r="D113" s="35" t="s">
        <v>14</v>
      </c>
      <c r="E113" s="34" t="s">
        <v>347</v>
      </c>
      <c r="F113" s="35" t="s">
        <v>348</v>
      </c>
      <c r="G113" s="12" t="str">
        <f t="shared" si="4"/>
        <v>4.36/km</v>
      </c>
      <c r="H113" s="15">
        <f t="shared" si="7"/>
        <v>0.008506944444444445</v>
      </c>
      <c r="I113" s="15">
        <f t="shared" si="8"/>
        <v>0.0050115740740740745</v>
      </c>
    </row>
    <row r="114" spans="1:9" ht="12.75">
      <c r="A114" s="12">
        <v>111</v>
      </c>
      <c r="B114" s="34" t="s">
        <v>349</v>
      </c>
      <c r="C114" s="34" t="s">
        <v>246</v>
      </c>
      <c r="D114" s="35" t="s">
        <v>12</v>
      </c>
      <c r="E114" s="34" t="s">
        <v>43</v>
      </c>
      <c r="F114" s="35" t="s">
        <v>350</v>
      </c>
      <c r="G114" s="12" t="str">
        <f t="shared" si="4"/>
        <v>4.37/km</v>
      </c>
      <c r="H114" s="15">
        <f t="shared" si="7"/>
        <v>0.00855324074074074</v>
      </c>
      <c r="I114" s="15">
        <f t="shared" si="8"/>
        <v>0.008148148148148144</v>
      </c>
    </row>
    <row r="115" spans="1:9" ht="12.75">
      <c r="A115" s="12">
        <v>112</v>
      </c>
      <c r="B115" s="34" t="s">
        <v>351</v>
      </c>
      <c r="C115" s="34" t="s">
        <v>275</v>
      </c>
      <c r="D115" s="35" t="s">
        <v>13</v>
      </c>
      <c r="E115" s="34" t="s">
        <v>352</v>
      </c>
      <c r="F115" s="35" t="s">
        <v>353</v>
      </c>
      <c r="G115" s="12" t="str">
        <f t="shared" si="4"/>
        <v>4.37/km</v>
      </c>
      <c r="H115" s="15">
        <f t="shared" si="7"/>
        <v>0.008564814814814817</v>
      </c>
      <c r="I115" s="15">
        <f t="shared" si="8"/>
        <v>0.005960648148148149</v>
      </c>
    </row>
    <row r="116" spans="1:9" ht="12.75">
      <c r="A116" s="12">
        <v>113</v>
      </c>
      <c r="B116" s="34" t="s">
        <v>354</v>
      </c>
      <c r="C116" s="34" t="s">
        <v>355</v>
      </c>
      <c r="D116" s="35" t="s">
        <v>228</v>
      </c>
      <c r="E116" s="34" t="s">
        <v>136</v>
      </c>
      <c r="F116" s="35" t="s">
        <v>353</v>
      </c>
      <c r="G116" s="12" t="str">
        <f t="shared" si="4"/>
        <v>4.37/km</v>
      </c>
      <c r="H116" s="15">
        <f t="shared" si="7"/>
        <v>0.008564814814814817</v>
      </c>
      <c r="I116" s="15">
        <f t="shared" si="8"/>
        <v>0.002199074074074072</v>
      </c>
    </row>
    <row r="117" spans="1:9" ht="12.75">
      <c r="A117" s="17">
        <v>114</v>
      </c>
      <c r="B117" s="38" t="s">
        <v>356</v>
      </c>
      <c r="C117" s="38" t="s">
        <v>46</v>
      </c>
      <c r="D117" s="39" t="s">
        <v>12</v>
      </c>
      <c r="E117" s="38" t="s">
        <v>910</v>
      </c>
      <c r="F117" s="39" t="s">
        <v>357</v>
      </c>
      <c r="G117" s="17" t="str">
        <f t="shared" si="4"/>
        <v>4.37/km</v>
      </c>
      <c r="H117" s="18">
        <f t="shared" si="7"/>
        <v>0.008599537037037034</v>
      </c>
      <c r="I117" s="18">
        <f t="shared" si="8"/>
        <v>0.008194444444444438</v>
      </c>
    </row>
    <row r="118" spans="1:9" ht="12.75">
      <c r="A118" s="12">
        <v>115</v>
      </c>
      <c r="B118" s="34" t="s">
        <v>358</v>
      </c>
      <c r="C118" s="34" t="s">
        <v>243</v>
      </c>
      <c r="D118" s="35" t="s">
        <v>20</v>
      </c>
      <c r="E118" s="34" t="s">
        <v>359</v>
      </c>
      <c r="F118" s="35" t="s">
        <v>360</v>
      </c>
      <c r="G118" s="12" t="str">
        <f t="shared" si="4"/>
        <v>4.37/km</v>
      </c>
      <c r="H118" s="15">
        <f t="shared" si="7"/>
        <v>0.008622685185185188</v>
      </c>
      <c r="I118" s="15">
        <f t="shared" si="8"/>
        <v>0</v>
      </c>
    </row>
    <row r="119" spans="1:9" ht="12.75">
      <c r="A119" s="12">
        <v>116</v>
      </c>
      <c r="B119" s="34" t="s">
        <v>361</v>
      </c>
      <c r="C119" s="34" t="s">
        <v>362</v>
      </c>
      <c r="D119" s="35" t="s">
        <v>14</v>
      </c>
      <c r="E119" s="34" t="s">
        <v>33</v>
      </c>
      <c r="F119" s="35" t="s">
        <v>363</v>
      </c>
      <c r="G119" s="12" t="str">
        <f t="shared" si="4"/>
        <v>4.38/km</v>
      </c>
      <c r="H119" s="15">
        <f t="shared" si="7"/>
        <v>0.008657407407407409</v>
      </c>
      <c r="I119" s="15">
        <f t="shared" si="8"/>
        <v>0.005162037037037038</v>
      </c>
    </row>
    <row r="120" spans="1:9" ht="12.75">
      <c r="A120" s="12">
        <v>117</v>
      </c>
      <c r="B120" s="34" t="s">
        <v>154</v>
      </c>
      <c r="C120" s="34" t="s">
        <v>364</v>
      </c>
      <c r="D120" s="35" t="s">
        <v>20</v>
      </c>
      <c r="E120" s="34" t="s">
        <v>95</v>
      </c>
      <c r="F120" s="35" t="s">
        <v>363</v>
      </c>
      <c r="G120" s="12" t="str">
        <f t="shared" si="4"/>
        <v>4.38/km</v>
      </c>
      <c r="H120" s="15">
        <f t="shared" si="7"/>
        <v>0.008657407407407409</v>
      </c>
      <c r="I120" s="15">
        <f t="shared" si="8"/>
        <v>3.472222222222071E-05</v>
      </c>
    </row>
    <row r="121" spans="1:9" ht="12.75">
      <c r="A121" s="17">
        <v>118</v>
      </c>
      <c r="B121" s="38" t="s">
        <v>365</v>
      </c>
      <c r="C121" s="38" t="s">
        <v>42</v>
      </c>
      <c r="D121" s="39" t="s">
        <v>12</v>
      </c>
      <c r="E121" s="38" t="s">
        <v>910</v>
      </c>
      <c r="F121" s="39" t="s">
        <v>366</v>
      </c>
      <c r="G121" s="17" t="str">
        <f t="shared" si="4"/>
        <v>4.38/km</v>
      </c>
      <c r="H121" s="18">
        <f t="shared" si="7"/>
        <v>0.008703703703703703</v>
      </c>
      <c r="I121" s="18">
        <f t="shared" si="8"/>
        <v>0.008298611111111107</v>
      </c>
    </row>
    <row r="122" spans="1:9" ht="12.75">
      <c r="A122" s="12">
        <v>119</v>
      </c>
      <c r="B122" s="34" t="s">
        <v>367</v>
      </c>
      <c r="C122" s="34" t="s">
        <v>243</v>
      </c>
      <c r="D122" s="35" t="s">
        <v>17</v>
      </c>
      <c r="E122" s="34" t="s">
        <v>33</v>
      </c>
      <c r="F122" s="35" t="s">
        <v>368</v>
      </c>
      <c r="G122" s="12" t="str">
        <f t="shared" si="4"/>
        <v>4.38/km</v>
      </c>
      <c r="H122" s="15">
        <f t="shared" si="7"/>
        <v>0.008738425925925927</v>
      </c>
      <c r="I122" s="15">
        <f t="shared" si="8"/>
        <v>0.00376157407407407</v>
      </c>
    </row>
    <row r="123" spans="1:9" ht="12.75">
      <c r="A123" s="12">
        <v>120</v>
      </c>
      <c r="B123" s="34" t="s">
        <v>369</v>
      </c>
      <c r="C123" s="34" t="s">
        <v>370</v>
      </c>
      <c r="D123" s="35" t="s">
        <v>11</v>
      </c>
      <c r="E123" s="34" t="s">
        <v>371</v>
      </c>
      <c r="F123" s="35" t="s">
        <v>372</v>
      </c>
      <c r="G123" s="12" t="str">
        <f t="shared" si="4"/>
        <v>4.39/km</v>
      </c>
      <c r="H123" s="15">
        <f t="shared" si="7"/>
        <v>0.008750000000000004</v>
      </c>
      <c r="I123" s="15">
        <f t="shared" si="8"/>
        <v>0.004872685185185188</v>
      </c>
    </row>
    <row r="124" spans="1:9" ht="12.75">
      <c r="A124" s="12">
        <v>121</v>
      </c>
      <c r="B124" s="34" t="s">
        <v>373</v>
      </c>
      <c r="C124" s="34" t="s">
        <v>374</v>
      </c>
      <c r="D124" s="35" t="s">
        <v>24</v>
      </c>
      <c r="E124" s="34" t="s">
        <v>55</v>
      </c>
      <c r="F124" s="35" t="s">
        <v>375</v>
      </c>
      <c r="G124" s="12" t="str">
        <f t="shared" si="4"/>
        <v>4.39/km</v>
      </c>
      <c r="H124" s="15">
        <f t="shared" si="7"/>
        <v>0.008761574074074074</v>
      </c>
      <c r="I124" s="15">
        <f t="shared" si="8"/>
        <v>0.008761574074074074</v>
      </c>
    </row>
    <row r="125" spans="1:9" ht="12.75">
      <c r="A125" s="12">
        <v>122</v>
      </c>
      <c r="B125" s="34" t="s">
        <v>376</v>
      </c>
      <c r="C125" s="34" t="s">
        <v>243</v>
      </c>
      <c r="D125" s="35" t="s">
        <v>13</v>
      </c>
      <c r="E125" s="34" t="s">
        <v>377</v>
      </c>
      <c r="F125" s="35" t="s">
        <v>378</v>
      </c>
      <c r="G125" s="12" t="str">
        <f t="shared" si="4"/>
        <v>4.39/km</v>
      </c>
      <c r="H125" s="15">
        <f t="shared" si="7"/>
        <v>0.008796296296296299</v>
      </c>
      <c r="I125" s="15">
        <f t="shared" si="8"/>
        <v>0.006192129629629631</v>
      </c>
    </row>
    <row r="126" spans="1:9" ht="12.75">
      <c r="A126" s="12">
        <v>123</v>
      </c>
      <c r="B126" s="34" t="s">
        <v>379</v>
      </c>
      <c r="C126" s="34" t="s">
        <v>42</v>
      </c>
      <c r="D126" s="35" t="s">
        <v>15</v>
      </c>
      <c r="E126" s="34" t="s">
        <v>55</v>
      </c>
      <c r="F126" s="35" t="s">
        <v>380</v>
      </c>
      <c r="G126" s="12" t="str">
        <f t="shared" si="4"/>
        <v>4.39/km</v>
      </c>
      <c r="H126" s="15">
        <f t="shared" si="7"/>
        <v>0.008819444444444446</v>
      </c>
      <c r="I126" s="15">
        <f t="shared" si="8"/>
        <v>0.002534722222222223</v>
      </c>
    </row>
    <row r="127" spans="1:9" ht="12.75">
      <c r="A127" s="12">
        <v>124</v>
      </c>
      <c r="B127" s="34" t="s">
        <v>381</v>
      </c>
      <c r="C127" s="34" t="s">
        <v>382</v>
      </c>
      <c r="D127" s="35" t="s">
        <v>12</v>
      </c>
      <c r="E127" s="34" t="s">
        <v>33</v>
      </c>
      <c r="F127" s="35" t="s">
        <v>380</v>
      </c>
      <c r="G127" s="12" t="str">
        <f t="shared" si="4"/>
        <v>4.39/km</v>
      </c>
      <c r="H127" s="15">
        <f t="shared" si="7"/>
        <v>0.008819444444444446</v>
      </c>
      <c r="I127" s="15">
        <f t="shared" si="8"/>
        <v>0.00841435185185185</v>
      </c>
    </row>
    <row r="128" spans="1:9" ht="12.75">
      <c r="A128" s="12">
        <v>125</v>
      </c>
      <c r="B128" s="34" t="s">
        <v>383</v>
      </c>
      <c r="C128" s="34" t="s">
        <v>94</v>
      </c>
      <c r="D128" s="35" t="s">
        <v>17</v>
      </c>
      <c r="E128" s="34" t="s">
        <v>33</v>
      </c>
      <c r="F128" s="35" t="s">
        <v>384</v>
      </c>
      <c r="G128" s="12" t="str">
        <f t="shared" si="4"/>
        <v>4.40/km</v>
      </c>
      <c r="H128" s="15">
        <f t="shared" si="7"/>
        <v>0.008854166666666666</v>
      </c>
      <c r="I128" s="15">
        <f t="shared" si="8"/>
        <v>0.003877314814814809</v>
      </c>
    </row>
    <row r="129" spans="1:9" ht="12.75">
      <c r="A129" s="12">
        <v>126</v>
      </c>
      <c r="B129" s="34" t="s">
        <v>385</v>
      </c>
      <c r="C129" s="34" t="s">
        <v>69</v>
      </c>
      <c r="D129" s="35" t="s">
        <v>14</v>
      </c>
      <c r="E129" s="34" t="s">
        <v>33</v>
      </c>
      <c r="F129" s="35" t="s">
        <v>386</v>
      </c>
      <c r="G129" s="12" t="str">
        <f t="shared" si="4"/>
        <v>4.40/km</v>
      </c>
      <c r="H129" s="15">
        <f t="shared" si="7"/>
        <v>0.008912037037037038</v>
      </c>
      <c r="I129" s="15">
        <f t="shared" si="8"/>
        <v>0.005416666666666667</v>
      </c>
    </row>
    <row r="130" spans="1:9" ht="12.75">
      <c r="A130" s="12">
        <v>127</v>
      </c>
      <c r="B130" s="34" t="s">
        <v>387</v>
      </c>
      <c r="C130" s="34" t="s">
        <v>275</v>
      </c>
      <c r="D130" s="35" t="s">
        <v>17</v>
      </c>
      <c r="E130" s="34" t="s">
        <v>78</v>
      </c>
      <c r="F130" s="35" t="s">
        <v>388</v>
      </c>
      <c r="G130" s="12" t="str">
        <f t="shared" si="4"/>
        <v>4.41/km</v>
      </c>
      <c r="H130" s="15">
        <f t="shared" si="7"/>
        <v>0.008969907407407413</v>
      </c>
      <c r="I130" s="15">
        <f t="shared" si="8"/>
        <v>0.003993055555555555</v>
      </c>
    </row>
    <row r="131" spans="1:9" ht="12.75">
      <c r="A131" s="12">
        <v>128</v>
      </c>
      <c r="B131" s="34" t="s">
        <v>389</v>
      </c>
      <c r="C131" s="34" t="s">
        <v>390</v>
      </c>
      <c r="D131" s="35" t="s">
        <v>12</v>
      </c>
      <c r="E131" s="34" t="s">
        <v>33</v>
      </c>
      <c r="F131" s="35" t="s">
        <v>391</v>
      </c>
      <c r="G131" s="12" t="str">
        <f t="shared" si="4"/>
        <v>4.41/km</v>
      </c>
      <c r="H131" s="15">
        <f t="shared" si="7"/>
        <v>0.009027777777777777</v>
      </c>
      <c r="I131" s="15">
        <f t="shared" si="8"/>
        <v>0.008622685185185181</v>
      </c>
    </row>
    <row r="132" spans="1:9" ht="12.75">
      <c r="A132" s="17">
        <v>129</v>
      </c>
      <c r="B132" s="38" t="s">
        <v>392</v>
      </c>
      <c r="C132" s="38" t="s">
        <v>275</v>
      </c>
      <c r="D132" s="39" t="s">
        <v>14</v>
      </c>
      <c r="E132" s="38" t="s">
        <v>910</v>
      </c>
      <c r="F132" s="39" t="s">
        <v>393</v>
      </c>
      <c r="G132" s="17" t="str">
        <f aca="true" t="shared" si="9" ref="G132:G195">TEXT(INT((HOUR(F132)*3600+MINUTE(F132)*60+SECOND(F132))/$I$2/60),"0")&amp;"."&amp;TEXT(MOD((HOUR(F132)*3600+MINUTE(F132)*60+SECOND(F132))/$I$2,60),"00")&amp;"/km"</f>
        <v>4.41/km</v>
      </c>
      <c r="H132" s="18">
        <f t="shared" si="7"/>
        <v>0.009050925925925924</v>
      </c>
      <c r="I132" s="18">
        <f t="shared" si="8"/>
        <v>0.005555555555555553</v>
      </c>
    </row>
    <row r="133" spans="1:9" ht="12.75">
      <c r="A133" s="12">
        <v>130</v>
      </c>
      <c r="B133" s="34" t="s">
        <v>394</v>
      </c>
      <c r="C133" s="34" t="s">
        <v>331</v>
      </c>
      <c r="D133" s="35" t="s">
        <v>14</v>
      </c>
      <c r="E133" s="34" t="s">
        <v>395</v>
      </c>
      <c r="F133" s="35" t="s">
        <v>396</v>
      </c>
      <c r="G133" s="12" t="str">
        <f t="shared" si="9"/>
        <v>4.42/km</v>
      </c>
      <c r="H133" s="15">
        <f t="shared" si="7"/>
        <v>0.009074074074074078</v>
      </c>
      <c r="I133" s="15">
        <f t="shared" si="8"/>
        <v>0.005578703703703707</v>
      </c>
    </row>
    <row r="134" spans="1:9" ht="12.75">
      <c r="A134" s="12">
        <v>131</v>
      </c>
      <c r="B134" s="34" t="s">
        <v>397</v>
      </c>
      <c r="C134" s="34" t="s">
        <v>398</v>
      </c>
      <c r="D134" s="35" t="s">
        <v>13</v>
      </c>
      <c r="E134" s="34" t="s">
        <v>271</v>
      </c>
      <c r="F134" s="35" t="s">
        <v>399</v>
      </c>
      <c r="G134" s="12" t="str">
        <f t="shared" si="9"/>
        <v>4.42/km</v>
      </c>
      <c r="H134" s="15">
        <f t="shared" si="7"/>
        <v>0.009085648148148148</v>
      </c>
      <c r="I134" s="15">
        <f t="shared" si="8"/>
        <v>0.00648148148148148</v>
      </c>
    </row>
    <row r="135" spans="1:9" ht="12.75">
      <c r="A135" s="12">
        <v>132</v>
      </c>
      <c r="B135" s="34" t="s">
        <v>400</v>
      </c>
      <c r="C135" s="34" t="s">
        <v>401</v>
      </c>
      <c r="D135" s="35" t="s">
        <v>15</v>
      </c>
      <c r="E135" s="34" t="s">
        <v>33</v>
      </c>
      <c r="F135" s="35" t="s">
        <v>402</v>
      </c>
      <c r="G135" s="12" t="str">
        <f t="shared" si="9"/>
        <v>4.42/km</v>
      </c>
      <c r="H135" s="15">
        <f t="shared" si="7"/>
        <v>0.009120370370370372</v>
      </c>
      <c r="I135" s="15">
        <f t="shared" si="8"/>
        <v>0.0028356481481481496</v>
      </c>
    </row>
    <row r="136" spans="1:9" ht="12.75">
      <c r="A136" s="12">
        <v>133</v>
      </c>
      <c r="B136" s="34" t="s">
        <v>403</v>
      </c>
      <c r="C136" s="34" t="s">
        <v>404</v>
      </c>
      <c r="D136" s="35" t="s">
        <v>12</v>
      </c>
      <c r="E136" s="34" t="s">
        <v>33</v>
      </c>
      <c r="F136" s="35" t="s">
        <v>405</v>
      </c>
      <c r="G136" s="12" t="str">
        <f t="shared" si="9"/>
        <v>4.42/km</v>
      </c>
      <c r="H136" s="15">
        <f t="shared" si="7"/>
        <v>0.009155092592592593</v>
      </c>
      <c r="I136" s="15">
        <f t="shared" si="8"/>
        <v>0.008749999999999997</v>
      </c>
    </row>
    <row r="137" spans="1:9" ht="12.75">
      <c r="A137" s="12">
        <v>134</v>
      </c>
      <c r="B137" s="34" t="s">
        <v>406</v>
      </c>
      <c r="C137" s="34" t="s">
        <v>42</v>
      </c>
      <c r="D137" s="35" t="s">
        <v>11</v>
      </c>
      <c r="E137" s="34" t="s">
        <v>43</v>
      </c>
      <c r="F137" s="35" t="s">
        <v>407</v>
      </c>
      <c r="G137" s="12" t="str">
        <f t="shared" si="9"/>
        <v>4.43/km</v>
      </c>
      <c r="H137" s="15">
        <f t="shared" si="7"/>
        <v>0.009247685185185189</v>
      </c>
      <c r="I137" s="15">
        <f t="shared" si="8"/>
        <v>0.005370370370370373</v>
      </c>
    </row>
    <row r="138" spans="1:9" ht="12.75">
      <c r="A138" s="12">
        <v>135</v>
      </c>
      <c r="B138" s="34" t="s">
        <v>408</v>
      </c>
      <c r="C138" s="34" t="s">
        <v>409</v>
      </c>
      <c r="D138" s="35" t="s">
        <v>18</v>
      </c>
      <c r="E138" s="34" t="s">
        <v>120</v>
      </c>
      <c r="F138" s="35" t="s">
        <v>410</v>
      </c>
      <c r="G138" s="12" t="str">
        <f t="shared" si="9"/>
        <v>4.43/km</v>
      </c>
      <c r="H138" s="15">
        <f t="shared" si="7"/>
        <v>0.009259259259259259</v>
      </c>
      <c r="I138" s="15">
        <f t="shared" si="8"/>
        <v>0.0034606481481481467</v>
      </c>
    </row>
    <row r="139" spans="1:9" ht="12.75">
      <c r="A139" s="12">
        <v>136</v>
      </c>
      <c r="B139" s="34" t="s">
        <v>411</v>
      </c>
      <c r="C139" s="34" t="s">
        <v>412</v>
      </c>
      <c r="D139" s="35" t="s">
        <v>12</v>
      </c>
      <c r="E139" s="34" t="s">
        <v>78</v>
      </c>
      <c r="F139" s="35" t="s">
        <v>410</v>
      </c>
      <c r="G139" s="12" t="str">
        <f t="shared" si="9"/>
        <v>4.43/km</v>
      </c>
      <c r="H139" s="15">
        <f t="shared" si="7"/>
        <v>0.009259259259259259</v>
      </c>
      <c r="I139" s="15">
        <f t="shared" si="8"/>
        <v>0.008854166666666663</v>
      </c>
    </row>
    <row r="140" spans="1:9" ht="12.75">
      <c r="A140" s="12">
        <v>137</v>
      </c>
      <c r="B140" s="34" t="s">
        <v>413</v>
      </c>
      <c r="C140" s="34" t="s">
        <v>414</v>
      </c>
      <c r="D140" s="35" t="s">
        <v>13</v>
      </c>
      <c r="E140" s="34" t="s">
        <v>271</v>
      </c>
      <c r="F140" s="35" t="s">
        <v>415</v>
      </c>
      <c r="G140" s="12" t="str">
        <f t="shared" si="9"/>
        <v>4.44/km</v>
      </c>
      <c r="H140" s="15">
        <f t="shared" si="7"/>
        <v>0.009305555555555553</v>
      </c>
      <c r="I140" s="15">
        <f t="shared" si="8"/>
        <v>0.006701388888888885</v>
      </c>
    </row>
    <row r="141" spans="1:9" ht="12.75">
      <c r="A141" s="12">
        <v>138</v>
      </c>
      <c r="B141" s="34" t="s">
        <v>416</v>
      </c>
      <c r="C141" s="34" t="s">
        <v>319</v>
      </c>
      <c r="D141" s="35" t="s">
        <v>20</v>
      </c>
      <c r="E141" s="34" t="s">
        <v>253</v>
      </c>
      <c r="F141" s="35" t="s">
        <v>417</v>
      </c>
      <c r="G141" s="12" t="str">
        <f t="shared" si="9"/>
        <v>4.46/km</v>
      </c>
      <c r="H141" s="15">
        <f t="shared" si="7"/>
        <v>0.009560185185185185</v>
      </c>
      <c r="I141" s="15">
        <f t="shared" si="8"/>
        <v>0.0009374999999999974</v>
      </c>
    </row>
    <row r="142" spans="1:9" ht="12.75">
      <c r="A142" s="12">
        <v>139</v>
      </c>
      <c r="B142" s="34" t="s">
        <v>418</v>
      </c>
      <c r="C142" s="34" t="s">
        <v>46</v>
      </c>
      <c r="D142" s="35" t="s">
        <v>17</v>
      </c>
      <c r="E142" s="34" t="s">
        <v>91</v>
      </c>
      <c r="F142" s="35" t="s">
        <v>419</v>
      </c>
      <c r="G142" s="12" t="str">
        <f t="shared" si="9"/>
        <v>4.47/km</v>
      </c>
      <c r="H142" s="15">
        <f t="shared" si="7"/>
        <v>0.009687500000000002</v>
      </c>
      <c r="I142" s="15">
        <f t="shared" si="8"/>
        <v>0.004710648148148144</v>
      </c>
    </row>
    <row r="143" spans="1:9" ht="12.75">
      <c r="A143" s="12">
        <v>140</v>
      </c>
      <c r="B143" s="34" t="s">
        <v>420</v>
      </c>
      <c r="C143" s="34" t="s">
        <v>275</v>
      </c>
      <c r="D143" s="35" t="s">
        <v>17</v>
      </c>
      <c r="E143" s="34" t="s">
        <v>55</v>
      </c>
      <c r="F143" s="35" t="s">
        <v>421</v>
      </c>
      <c r="G143" s="12" t="str">
        <f t="shared" si="9"/>
        <v>4.48/km</v>
      </c>
      <c r="H143" s="15">
        <f t="shared" si="7"/>
        <v>0.009756944444444447</v>
      </c>
      <c r="I143" s="15">
        <f t="shared" si="8"/>
        <v>0.004780092592592589</v>
      </c>
    </row>
    <row r="144" spans="1:9" ht="12.75">
      <c r="A144" s="12">
        <v>141</v>
      </c>
      <c r="B144" s="34" t="s">
        <v>422</v>
      </c>
      <c r="C144" s="34" t="s">
        <v>423</v>
      </c>
      <c r="D144" s="35" t="s">
        <v>18</v>
      </c>
      <c r="E144" s="34" t="s">
        <v>25</v>
      </c>
      <c r="F144" s="35" t="s">
        <v>424</v>
      </c>
      <c r="G144" s="12" t="str">
        <f t="shared" si="9"/>
        <v>4.48/km</v>
      </c>
      <c r="H144" s="15">
        <f t="shared" si="7"/>
        <v>0.00976851851851852</v>
      </c>
      <c r="I144" s="15">
        <f t="shared" si="8"/>
        <v>0.003969907407407408</v>
      </c>
    </row>
    <row r="145" spans="1:9" ht="12.75">
      <c r="A145" s="12">
        <v>142</v>
      </c>
      <c r="B145" s="34" t="s">
        <v>425</v>
      </c>
      <c r="C145" s="34" t="s">
        <v>116</v>
      </c>
      <c r="D145" s="35" t="s">
        <v>13</v>
      </c>
      <c r="E145" s="34" t="s">
        <v>183</v>
      </c>
      <c r="F145" s="35" t="s">
        <v>426</v>
      </c>
      <c r="G145" s="12" t="str">
        <f t="shared" si="9"/>
        <v>4.48/km</v>
      </c>
      <c r="H145" s="15">
        <f t="shared" si="7"/>
        <v>0.009780092592592594</v>
      </c>
      <c r="I145" s="15">
        <f t="shared" si="8"/>
        <v>0.007175925925925926</v>
      </c>
    </row>
    <row r="146" spans="1:9" ht="12.75">
      <c r="A146" s="12">
        <v>143</v>
      </c>
      <c r="B146" s="34" t="s">
        <v>427</v>
      </c>
      <c r="C146" s="34" t="s">
        <v>322</v>
      </c>
      <c r="D146" s="35" t="s">
        <v>15</v>
      </c>
      <c r="E146" s="34" t="s">
        <v>132</v>
      </c>
      <c r="F146" s="35" t="s">
        <v>428</v>
      </c>
      <c r="G146" s="12" t="str">
        <f t="shared" si="9"/>
        <v>4.49/km</v>
      </c>
      <c r="H146" s="15">
        <f t="shared" si="7"/>
        <v>0.00980324074074074</v>
      </c>
      <c r="I146" s="15">
        <f t="shared" si="8"/>
        <v>0.003518518518518518</v>
      </c>
    </row>
    <row r="147" spans="1:9" ht="12.75">
      <c r="A147" s="12">
        <v>144</v>
      </c>
      <c r="B147" s="34" t="s">
        <v>418</v>
      </c>
      <c r="C147" s="34" t="s">
        <v>116</v>
      </c>
      <c r="D147" s="35" t="s">
        <v>13</v>
      </c>
      <c r="E147" s="34" t="s">
        <v>55</v>
      </c>
      <c r="F147" s="35" t="s">
        <v>429</v>
      </c>
      <c r="G147" s="12" t="str">
        <f t="shared" si="9"/>
        <v>4.49/km</v>
      </c>
      <c r="H147" s="15">
        <f t="shared" si="7"/>
        <v>0.009837962962962965</v>
      </c>
      <c r="I147" s="15">
        <f t="shared" si="8"/>
        <v>0.007233796296296297</v>
      </c>
    </row>
    <row r="148" spans="1:9" ht="12.75">
      <c r="A148" s="12">
        <v>145</v>
      </c>
      <c r="B148" s="34" t="s">
        <v>430</v>
      </c>
      <c r="C148" s="34" t="s">
        <v>431</v>
      </c>
      <c r="D148" s="35" t="s">
        <v>12</v>
      </c>
      <c r="E148" s="34" t="s">
        <v>128</v>
      </c>
      <c r="F148" s="35" t="s">
        <v>432</v>
      </c>
      <c r="G148" s="12" t="str">
        <f t="shared" si="9"/>
        <v>4.50/km</v>
      </c>
      <c r="H148" s="15">
        <f t="shared" si="7"/>
        <v>0.009930555555555557</v>
      </c>
      <c r="I148" s="15">
        <f t="shared" si="8"/>
        <v>0.009525462962962961</v>
      </c>
    </row>
    <row r="149" spans="1:9" ht="12.75">
      <c r="A149" s="12">
        <v>146</v>
      </c>
      <c r="B149" s="34" t="s">
        <v>433</v>
      </c>
      <c r="C149" s="34" t="s">
        <v>434</v>
      </c>
      <c r="D149" s="35" t="s">
        <v>12</v>
      </c>
      <c r="E149" s="34" t="s">
        <v>352</v>
      </c>
      <c r="F149" s="35" t="s">
        <v>435</v>
      </c>
      <c r="G149" s="12" t="str">
        <f t="shared" si="9"/>
        <v>4.50/km</v>
      </c>
      <c r="H149" s="15">
        <f t="shared" si="7"/>
        <v>0.009976851851851851</v>
      </c>
      <c r="I149" s="15">
        <f t="shared" si="8"/>
        <v>0.009571759259259256</v>
      </c>
    </row>
    <row r="150" spans="1:9" ht="12.75">
      <c r="A150" s="12">
        <v>147</v>
      </c>
      <c r="B150" s="34" t="s">
        <v>436</v>
      </c>
      <c r="C150" s="34" t="s">
        <v>334</v>
      </c>
      <c r="D150" s="35" t="s">
        <v>12</v>
      </c>
      <c r="E150" s="34" t="s">
        <v>120</v>
      </c>
      <c r="F150" s="35" t="s">
        <v>437</v>
      </c>
      <c r="G150" s="12" t="str">
        <f t="shared" si="9"/>
        <v>4.50/km</v>
      </c>
      <c r="H150" s="15">
        <f t="shared" si="7"/>
        <v>0.009988425925925925</v>
      </c>
      <c r="I150" s="15">
        <f t="shared" si="8"/>
        <v>0.009583333333333329</v>
      </c>
    </row>
    <row r="151" spans="1:9" ht="12.75">
      <c r="A151" s="12">
        <v>148</v>
      </c>
      <c r="B151" s="34" t="s">
        <v>438</v>
      </c>
      <c r="C151" s="34" t="s">
        <v>275</v>
      </c>
      <c r="D151" s="35" t="s">
        <v>13</v>
      </c>
      <c r="E151" s="34" t="s">
        <v>33</v>
      </c>
      <c r="F151" s="35" t="s">
        <v>439</v>
      </c>
      <c r="G151" s="12" t="str">
        <f t="shared" si="9"/>
        <v>4.50/km</v>
      </c>
      <c r="H151" s="15">
        <f t="shared" si="7"/>
        <v>0.009999999999999998</v>
      </c>
      <c r="I151" s="15">
        <f t="shared" si="8"/>
        <v>0.007395833333333331</v>
      </c>
    </row>
    <row r="152" spans="1:9" ht="12.75">
      <c r="A152" s="12">
        <v>149</v>
      </c>
      <c r="B152" s="34" t="s">
        <v>440</v>
      </c>
      <c r="C152" s="34" t="s">
        <v>63</v>
      </c>
      <c r="D152" s="35" t="s">
        <v>12</v>
      </c>
      <c r="E152" s="34" t="s">
        <v>33</v>
      </c>
      <c r="F152" s="35" t="s">
        <v>441</v>
      </c>
      <c r="G152" s="12" t="str">
        <f t="shared" si="9"/>
        <v>4.51/km</v>
      </c>
      <c r="H152" s="15">
        <f t="shared" si="7"/>
        <v>0.0100462962962963</v>
      </c>
      <c r="I152" s="15">
        <f t="shared" si="8"/>
        <v>0.009641203703703704</v>
      </c>
    </row>
    <row r="153" spans="1:9" ht="12.75">
      <c r="A153" s="12">
        <v>150</v>
      </c>
      <c r="B153" s="34" t="s">
        <v>442</v>
      </c>
      <c r="C153" s="34" t="s">
        <v>63</v>
      </c>
      <c r="D153" s="35" t="s">
        <v>19</v>
      </c>
      <c r="E153" s="34" t="s">
        <v>102</v>
      </c>
      <c r="F153" s="35" t="s">
        <v>443</v>
      </c>
      <c r="G153" s="12" t="str">
        <f t="shared" si="9"/>
        <v>4.51/km</v>
      </c>
      <c r="H153" s="15">
        <f t="shared" si="7"/>
        <v>0.010069444444444447</v>
      </c>
      <c r="I153" s="15">
        <f t="shared" si="8"/>
        <v>0</v>
      </c>
    </row>
    <row r="154" spans="1:9" ht="12.75">
      <c r="A154" s="12">
        <v>151</v>
      </c>
      <c r="B154" s="34" t="s">
        <v>444</v>
      </c>
      <c r="C154" s="34" t="s">
        <v>157</v>
      </c>
      <c r="D154" s="35" t="s">
        <v>15</v>
      </c>
      <c r="E154" s="34" t="s">
        <v>445</v>
      </c>
      <c r="F154" s="35" t="s">
        <v>446</v>
      </c>
      <c r="G154" s="12" t="str">
        <f t="shared" si="9"/>
        <v>4.51/km</v>
      </c>
      <c r="H154" s="15">
        <f t="shared" si="7"/>
        <v>0.010104166666666668</v>
      </c>
      <c r="I154" s="15">
        <f t="shared" si="8"/>
        <v>0.0038194444444444448</v>
      </c>
    </row>
    <row r="155" spans="1:9" ht="12.75">
      <c r="A155" s="12">
        <v>152</v>
      </c>
      <c r="B155" s="34" t="s">
        <v>447</v>
      </c>
      <c r="C155" s="34" t="s">
        <v>448</v>
      </c>
      <c r="D155" s="35" t="s">
        <v>21</v>
      </c>
      <c r="E155" s="34" t="s">
        <v>136</v>
      </c>
      <c r="F155" s="35" t="s">
        <v>449</v>
      </c>
      <c r="G155" s="12" t="str">
        <f t="shared" si="9"/>
        <v>4.52/km</v>
      </c>
      <c r="H155" s="15">
        <f t="shared" si="7"/>
        <v>0.010115740740740745</v>
      </c>
      <c r="I155" s="15">
        <f t="shared" si="8"/>
        <v>0</v>
      </c>
    </row>
    <row r="156" spans="1:9" ht="12.75">
      <c r="A156" s="12">
        <v>153</v>
      </c>
      <c r="B156" s="34" t="s">
        <v>450</v>
      </c>
      <c r="C156" s="34" t="s">
        <v>63</v>
      </c>
      <c r="D156" s="35" t="s">
        <v>12</v>
      </c>
      <c r="E156" s="34" t="s">
        <v>51</v>
      </c>
      <c r="F156" s="35" t="s">
        <v>451</v>
      </c>
      <c r="G156" s="12" t="str">
        <f t="shared" si="9"/>
        <v>4.53/km</v>
      </c>
      <c r="H156" s="15">
        <f t="shared" si="7"/>
        <v>0.010243055555555557</v>
      </c>
      <c r="I156" s="15">
        <f t="shared" si="8"/>
        <v>0.009837962962962962</v>
      </c>
    </row>
    <row r="157" spans="1:9" ht="12.75">
      <c r="A157" s="12">
        <v>154</v>
      </c>
      <c r="B157" s="34" t="s">
        <v>452</v>
      </c>
      <c r="C157" s="34" t="s">
        <v>193</v>
      </c>
      <c r="D157" s="35" t="s">
        <v>11</v>
      </c>
      <c r="E157" s="34" t="s">
        <v>128</v>
      </c>
      <c r="F157" s="35" t="s">
        <v>453</v>
      </c>
      <c r="G157" s="12" t="str">
        <f t="shared" si="9"/>
        <v>4.54/km</v>
      </c>
      <c r="H157" s="15">
        <f t="shared" si="7"/>
        <v>0.010416666666666668</v>
      </c>
      <c r="I157" s="15">
        <f t="shared" si="8"/>
        <v>0.006539351851851852</v>
      </c>
    </row>
    <row r="158" spans="1:9" ht="12.75">
      <c r="A158" s="12">
        <v>155</v>
      </c>
      <c r="B158" s="34" t="s">
        <v>454</v>
      </c>
      <c r="C158" s="34" t="s">
        <v>455</v>
      </c>
      <c r="D158" s="35" t="s">
        <v>13</v>
      </c>
      <c r="E158" s="34" t="s">
        <v>43</v>
      </c>
      <c r="F158" s="35" t="s">
        <v>456</v>
      </c>
      <c r="G158" s="12" t="str">
        <f t="shared" si="9"/>
        <v>4.55/km</v>
      </c>
      <c r="H158" s="15">
        <f aca="true" t="shared" si="10" ref="H158:H221">F158-$F$4</f>
        <v>0.010439814814814815</v>
      </c>
      <c r="I158" s="15">
        <f aca="true" t="shared" si="11" ref="I158:I221">F158-INDEX($F$4:$F$1637,MATCH(D158,$D$4:$D$1637,0))</f>
        <v>0.007835648148148147</v>
      </c>
    </row>
    <row r="159" spans="1:9" ht="12.75">
      <c r="A159" s="12">
        <v>156</v>
      </c>
      <c r="B159" s="34" t="s">
        <v>373</v>
      </c>
      <c r="C159" s="34" t="s">
        <v>149</v>
      </c>
      <c r="D159" s="35" t="s">
        <v>17</v>
      </c>
      <c r="E159" s="34" t="s">
        <v>170</v>
      </c>
      <c r="F159" s="35" t="s">
        <v>457</v>
      </c>
      <c r="G159" s="12" t="str">
        <f t="shared" si="9"/>
        <v>4.55/km</v>
      </c>
      <c r="H159" s="15">
        <f t="shared" si="10"/>
        <v>0.010474537037037036</v>
      </c>
      <c r="I159" s="15">
        <f t="shared" si="11"/>
        <v>0.005497685185185178</v>
      </c>
    </row>
    <row r="160" spans="1:9" ht="12.75">
      <c r="A160" s="12">
        <v>157</v>
      </c>
      <c r="B160" s="34" t="s">
        <v>458</v>
      </c>
      <c r="C160" s="34" t="s">
        <v>69</v>
      </c>
      <c r="D160" s="35" t="s">
        <v>13</v>
      </c>
      <c r="E160" s="34" t="s">
        <v>183</v>
      </c>
      <c r="F160" s="35" t="s">
        <v>459</v>
      </c>
      <c r="G160" s="12" t="str">
        <f t="shared" si="9"/>
        <v>4.55/km</v>
      </c>
      <c r="H160" s="15">
        <f t="shared" si="10"/>
        <v>0.01053240740740741</v>
      </c>
      <c r="I160" s="15">
        <f t="shared" si="11"/>
        <v>0.007928240740740743</v>
      </c>
    </row>
    <row r="161" spans="1:9" ht="12.75">
      <c r="A161" s="12">
        <v>158</v>
      </c>
      <c r="B161" s="34" t="s">
        <v>460</v>
      </c>
      <c r="C161" s="34" t="s">
        <v>461</v>
      </c>
      <c r="D161" s="35" t="s">
        <v>20</v>
      </c>
      <c r="E161" s="34" t="s">
        <v>183</v>
      </c>
      <c r="F161" s="35" t="s">
        <v>462</v>
      </c>
      <c r="G161" s="12" t="str">
        <f t="shared" si="9"/>
        <v>4.56/km</v>
      </c>
      <c r="H161" s="15">
        <f t="shared" si="10"/>
        <v>0.010543981481481484</v>
      </c>
      <c r="I161" s="15">
        <f t="shared" si="11"/>
        <v>0.001921296296296296</v>
      </c>
    </row>
    <row r="162" spans="1:9" ht="12.75">
      <c r="A162" s="12">
        <v>159</v>
      </c>
      <c r="B162" s="34" t="s">
        <v>463</v>
      </c>
      <c r="C162" s="34" t="s">
        <v>464</v>
      </c>
      <c r="D162" s="35" t="s">
        <v>13</v>
      </c>
      <c r="E162" s="34" t="s">
        <v>120</v>
      </c>
      <c r="F162" s="35" t="s">
        <v>465</v>
      </c>
      <c r="G162" s="12" t="str">
        <f t="shared" si="9"/>
        <v>4.57/km</v>
      </c>
      <c r="H162" s="15">
        <f t="shared" si="10"/>
        <v>0.010740740740740738</v>
      </c>
      <c r="I162" s="15">
        <f t="shared" si="11"/>
        <v>0.00813657407407407</v>
      </c>
    </row>
    <row r="163" spans="1:9" ht="12.75">
      <c r="A163" s="12">
        <v>160</v>
      </c>
      <c r="B163" s="34" t="s">
        <v>466</v>
      </c>
      <c r="C163" s="34" t="s">
        <v>63</v>
      </c>
      <c r="D163" s="35" t="s">
        <v>14</v>
      </c>
      <c r="E163" s="34" t="s">
        <v>78</v>
      </c>
      <c r="F163" s="35" t="s">
        <v>467</v>
      </c>
      <c r="G163" s="12" t="str">
        <f t="shared" si="9"/>
        <v>4.59/km</v>
      </c>
      <c r="H163" s="15">
        <f t="shared" si="10"/>
        <v>0.010879629629629635</v>
      </c>
      <c r="I163" s="15">
        <f t="shared" si="11"/>
        <v>0.007384259259259264</v>
      </c>
    </row>
    <row r="164" spans="1:9" ht="12.75">
      <c r="A164" s="12">
        <v>161</v>
      </c>
      <c r="B164" s="34" t="s">
        <v>468</v>
      </c>
      <c r="C164" s="34" t="s">
        <v>87</v>
      </c>
      <c r="D164" s="35" t="s">
        <v>17</v>
      </c>
      <c r="E164" s="34" t="s">
        <v>78</v>
      </c>
      <c r="F164" s="35" t="s">
        <v>467</v>
      </c>
      <c r="G164" s="12" t="str">
        <f t="shared" si="9"/>
        <v>4.59/km</v>
      </c>
      <c r="H164" s="15">
        <f t="shared" si="10"/>
        <v>0.010879629629629635</v>
      </c>
      <c r="I164" s="15">
        <f t="shared" si="11"/>
        <v>0.005902777777777778</v>
      </c>
    </row>
    <row r="165" spans="1:9" ht="12.75">
      <c r="A165" s="12">
        <v>162</v>
      </c>
      <c r="B165" s="34" t="s">
        <v>469</v>
      </c>
      <c r="C165" s="34" t="s">
        <v>331</v>
      </c>
      <c r="D165" s="35" t="s">
        <v>19</v>
      </c>
      <c r="E165" s="34" t="s">
        <v>316</v>
      </c>
      <c r="F165" s="35" t="s">
        <v>470</v>
      </c>
      <c r="G165" s="12" t="str">
        <f t="shared" si="9"/>
        <v>4.60/km</v>
      </c>
      <c r="H165" s="15">
        <f t="shared" si="10"/>
        <v>0.010960648148148143</v>
      </c>
      <c r="I165" s="15">
        <f t="shared" si="11"/>
        <v>0.0008912037037036961</v>
      </c>
    </row>
    <row r="166" spans="1:9" ht="12.75">
      <c r="A166" s="12">
        <v>163</v>
      </c>
      <c r="B166" s="34" t="s">
        <v>471</v>
      </c>
      <c r="C166" s="34" t="s">
        <v>135</v>
      </c>
      <c r="D166" s="35" t="s">
        <v>11</v>
      </c>
      <c r="E166" s="34" t="s">
        <v>472</v>
      </c>
      <c r="F166" s="35" t="s">
        <v>473</v>
      </c>
      <c r="G166" s="12" t="str">
        <f t="shared" si="9"/>
        <v>5.00/km</v>
      </c>
      <c r="H166" s="15">
        <f t="shared" si="10"/>
        <v>0.011053240740740745</v>
      </c>
      <c r="I166" s="15">
        <f t="shared" si="11"/>
        <v>0.007175925925925929</v>
      </c>
    </row>
    <row r="167" spans="1:9" ht="12.75">
      <c r="A167" s="12">
        <v>164</v>
      </c>
      <c r="B167" s="34" t="s">
        <v>474</v>
      </c>
      <c r="C167" s="34" t="s">
        <v>475</v>
      </c>
      <c r="D167" s="35" t="s">
        <v>17</v>
      </c>
      <c r="E167" s="34" t="s">
        <v>395</v>
      </c>
      <c r="F167" s="35" t="s">
        <v>476</v>
      </c>
      <c r="G167" s="12" t="str">
        <f t="shared" si="9"/>
        <v>5.01/km</v>
      </c>
      <c r="H167" s="15">
        <f t="shared" si="10"/>
        <v>0.011064814814814819</v>
      </c>
      <c r="I167" s="15">
        <f t="shared" si="11"/>
        <v>0.006087962962962962</v>
      </c>
    </row>
    <row r="168" spans="1:9" ht="12.75">
      <c r="A168" s="12">
        <v>165</v>
      </c>
      <c r="B168" s="34" t="s">
        <v>477</v>
      </c>
      <c r="C168" s="34" t="s">
        <v>69</v>
      </c>
      <c r="D168" s="35" t="s">
        <v>12</v>
      </c>
      <c r="E168" s="34" t="s">
        <v>352</v>
      </c>
      <c r="F168" s="35" t="s">
        <v>478</v>
      </c>
      <c r="G168" s="12" t="str">
        <f t="shared" si="9"/>
        <v>5.01/km</v>
      </c>
      <c r="H168" s="15">
        <f t="shared" si="10"/>
        <v>0.011111111111111113</v>
      </c>
      <c r="I168" s="15">
        <f t="shared" si="11"/>
        <v>0.010706018518518517</v>
      </c>
    </row>
    <row r="169" spans="1:9" ht="12.75">
      <c r="A169" s="12">
        <v>166</v>
      </c>
      <c r="B169" s="34" t="s">
        <v>479</v>
      </c>
      <c r="C169" s="34" t="s">
        <v>480</v>
      </c>
      <c r="D169" s="35" t="s">
        <v>17</v>
      </c>
      <c r="E169" s="34" t="s">
        <v>481</v>
      </c>
      <c r="F169" s="35" t="s">
        <v>482</v>
      </c>
      <c r="G169" s="12" t="str">
        <f t="shared" si="9"/>
        <v>5.01/km</v>
      </c>
      <c r="H169" s="15">
        <f t="shared" si="10"/>
        <v>0.011122685185185187</v>
      </c>
      <c r="I169" s="15">
        <f t="shared" si="11"/>
        <v>0.0061458333333333295</v>
      </c>
    </row>
    <row r="170" spans="1:9" ht="12.75">
      <c r="A170" s="12">
        <v>167</v>
      </c>
      <c r="B170" s="34" t="s">
        <v>483</v>
      </c>
      <c r="C170" s="34" t="s">
        <v>484</v>
      </c>
      <c r="D170" s="35" t="s">
        <v>15</v>
      </c>
      <c r="E170" s="34" t="s">
        <v>136</v>
      </c>
      <c r="F170" s="35" t="s">
        <v>485</v>
      </c>
      <c r="G170" s="12" t="str">
        <f t="shared" si="9"/>
        <v>5.01/km</v>
      </c>
      <c r="H170" s="15">
        <f t="shared" si="10"/>
        <v>0.011145833333333334</v>
      </c>
      <c r="I170" s="15">
        <f t="shared" si="11"/>
        <v>0.004861111111111111</v>
      </c>
    </row>
    <row r="171" spans="1:9" ht="12.75">
      <c r="A171" s="12">
        <v>168</v>
      </c>
      <c r="B171" s="34" t="s">
        <v>486</v>
      </c>
      <c r="C171" s="34" t="s">
        <v>487</v>
      </c>
      <c r="D171" s="35" t="s">
        <v>18</v>
      </c>
      <c r="E171" s="34" t="s">
        <v>33</v>
      </c>
      <c r="F171" s="35" t="s">
        <v>485</v>
      </c>
      <c r="G171" s="12" t="str">
        <f t="shared" si="9"/>
        <v>5.01/km</v>
      </c>
      <c r="H171" s="15">
        <f t="shared" si="10"/>
        <v>0.011145833333333334</v>
      </c>
      <c r="I171" s="15">
        <f t="shared" si="11"/>
        <v>0.005347222222222222</v>
      </c>
    </row>
    <row r="172" spans="1:9" ht="12.75">
      <c r="A172" s="12">
        <v>169</v>
      </c>
      <c r="B172" s="34" t="s">
        <v>488</v>
      </c>
      <c r="C172" s="34" t="s">
        <v>60</v>
      </c>
      <c r="D172" s="35" t="s">
        <v>11</v>
      </c>
      <c r="E172" s="34" t="s">
        <v>183</v>
      </c>
      <c r="F172" s="35" t="s">
        <v>489</v>
      </c>
      <c r="G172" s="12" t="str">
        <f t="shared" si="9"/>
        <v>5.02/km</v>
      </c>
      <c r="H172" s="15">
        <f t="shared" si="10"/>
        <v>0.011168981481481481</v>
      </c>
      <c r="I172" s="15">
        <f t="shared" si="11"/>
        <v>0.007291666666666665</v>
      </c>
    </row>
    <row r="173" spans="1:9" ht="12.75">
      <c r="A173" s="12">
        <v>170</v>
      </c>
      <c r="B173" s="34" t="s">
        <v>490</v>
      </c>
      <c r="C173" s="34" t="s">
        <v>491</v>
      </c>
      <c r="D173" s="35" t="s">
        <v>16</v>
      </c>
      <c r="E173" s="34" t="s">
        <v>33</v>
      </c>
      <c r="F173" s="35" t="s">
        <v>492</v>
      </c>
      <c r="G173" s="12" t="str">
        <f t="shared" si="9"/>
        <v>5.02/km</v>
      </c>
      <c r="H173" s="15">
        <f t="shared" si="10"/>
        <v>0.011180555555555555</v>
      </c>
      <c r="I173" s="15">
        <f t="shared" si="11"/>
        <v>0.00734953703703704</v>
      </c>
    </row>
    <row r="174" spans="1:9" ht="12.75">
      <c r="A174" s="12">
        <v>171</v>
      </c>
      <c r="B174" s="34" t="s">
        <v>493</v>
      </c>
      <c r="C174" s="34" t="s">
        <v>116</v>
      </c>
      <c r="D174" s="35" t="s">
        <v>12</v>
      </c>
      <c r="E174" s="34" t="s">
        <v>377</v>
      </c>
      <c r="F174" s="35" t="s">
        <v>494</v>
      </c>
      <c r="G174" s="12" t="str">
        <f t="shared" si="9"/>
        <v>5.02/km</v>
      </c>
      <c r="H174" s="15">
        <f t="shared" si="10"/>
        <v>0.011192129629629628</v>
      </c>
      <c r="I174" s="15">
        <f t="shared" si="11"/>
        <v>0.010787037037037032</v>
      </c>
    </row>
    <row r="175" spans="1:9" ht="12.75">
      <c r="A175" s="12">
        <v>172</v>
      </c>
      <c r="B175" s="34" t="s">
        <v>495</v>
      </c>
      <c r="C175" s="34" t="s">
        <v>496</v>
      </c>
      <c r="D175" s="35" t="s">
        <v>17</v>
      </c>
      <c r="E175" s="34" t="s">
        <v>183</v>
      </c>
      <c r="F175" s="35" t="s">
        <v>497</v>
      </c>
      <c r="G175" s="12" t="str">
        <f t="shared" si="9"/>
        <v>5.02/km</v>
      </c>
      <c r="H175" s="15">
        <f t="shared" si="10"/>
        <v>0.011203703703703702</v>
      </c>
      <c r="I175" s="15">
        <f t="shared" si="11"/>
        <v>0.0062268518518518445</v>
      </c>
    </row>
    <row r="176" spans="1:9" ht="12.75">
      <c r="A176" s="12">
        <v>173</v>
      </c>
      <c r="B176" s="34" t="s">
        <v>498</v>
      </c>
      <c r="C176" s="34" t="s">
        <v>499</v>
      </c>
      <c r="D176" s="35" t="s">
        <v>228</v>
      </c>
      <c r="E176" s="34" t="s">
        <v>500</v>
      </c>
      <c r="F176" s="35" t="s">
        <v>501</v>
      </c>
      <c r="G176" s="12" t="str">
        <f t="shared" si="9"/>
        <v>5.02/km</v>
      </c>
      <c r="H176" s="15">
        <f t="shared" si="10"/>
        <v>0.011226851851851856</v>
      </c>
      <c r="I176" s="15">
        <f t="shared" si="11"/>
        <v>0.004861111111111111</v>
      </c>
    </row>
    <row r="177" spans="1:9" ht="12.75">
      <c r="A177" s="12">
        <v>174</v>
      </c>
      <c r="B177" s="34" t="s">
        <v>502</v>
      </c>
      <c r="C177" s="34" t="s">
        <v>503</v>
      </c>
      <c r="D177" s="35" t="s">
        <v>11</v>
      </c>
      <c r="E177" s="34" t="s">
        <v>500</v>
      </c>
      <c r="F177" s="35" t="s">
        <v>501</v>
      </c>
      <c r="G177" s="12" t="str">
        <f t="shared" si="9"/>
        <v>5.02/km</v>
      </c>
      <c r="H177" s="15">
        <f t="shared" si="10"/>
        <v>0.011226851851851856</v>
      </c>
      <c r="I177" s="15">
        <f t="shared" si="11"/>
        <v>0.00734953703703704</v>
      </c>
    </row>
    <row r="178" spans="1:9" ht="12.75">
      <c r="A178" s="12">
        <v>175</v>
      </c>
      <c r="B178" s="34" t="s">
        <v>504</v>
      </c>
      <c r="C178" s="34" t="s">
        <v>505</v>
      </c>
      <c r="D178" s="35" t="s">
        <v>11</v>
      </c>
      <c r="E178" s="34" t="s">
        <v>316</v>
      </c>
      <c r="F178" s="35" t="s">
        <v>506</v>
      </c>
      <c r="G178" s="12" t="str">
        <f t="shared" si="9"/>
        <v>5.02/km</v>
      </c>
      <c r="H178" s="15">
        <f t="shared" si="10"/>
        <v>0.011250000000000003</v>
      </c>
      <c r="I178" s="15">
        <f t="shared" si="11"/>
        <v>0.007372685185185187</v>
      </c>
    </row>
    <row r="179" spans="1:9" ht="12.75">
      <c r="A179" s="12">
        <v>176</v>
      </c>
      <c r="B179" s="34" t="s">
        <v>507</v>
      </c>
      <c r="C179" s="34" t="s">
        <v>508</v>
      </c>
      <c r="D179" s="35" t="s">
        <v>13</v>
      </c>
      <c r="E179" s="34" t="s">
        <v>329</v>
      </c>
      <c r="F179" s="35" t="s">
        <v>509</v>
      </c>
      <c r="G179" s="12" t="str">
        <f t="shared" si="9"/>
        <v>5.03/km</v>
      </c>
      <c r="H179" s="15">
        <f t="shared" si="10"/>
        <v>0.011319444444444444</v>
      </c>
      <c r="I179" s="15">
        <f t="shared" si="11"/>
        <v>0.008715277777777777</v>
      </c>
    </row>
    <row r="180" spans="1:9" ht="12.75">
      <c r="A180" s="12">
        <v>177</v>
      </c>
      <c r="B180" s="34" t="s">
        <v>510</v>
      </c>
      <c r="C180" s="34" t="s">
        <v>511</v>
      </c>
      <c r="D180" s="35" t="s">
        <v>14</v>
      </c>
      <c r="E180" s="34" t="s">
        <v>55</v>
      </c>
      <c r="F180" s="35" t="s">
        <v>512</v>
      </c>
      <c r="G180" s="12" t="str">
        <f t="shared" si="9"/>
        <v>5.03/km</v>
      </c>
      <c r="H180" s="15">
        <f t="shared" si="10"/>
        <v>0.011342592592592592</v>
      </c>
      <c r="I180" s="15">
        <f t="shared" si="11"/>
        <v>0.00784722222222222</v>
      </c>
    </row>
    <row r="181" spans="1:9" ht="12.75">
      <c r="A181" s="12">
        <v>178</v>
      </c>
      <c r="B181" s="34" t="s">
        <v>513</v>
      </c>
      <c r="C181" s="34" t="s">
        <v>116</v>
      </c>
      <c r="D181" s="35" t="s">
        <v>11</v>
      </c>
      <c r="E181" s="34" t="s">
        <v>514</v>
      </c>
      <c r="F181" s="35" t="s">
        <v>512</v>
      </c>
      <c r="G181" s="12" t="str">
        <f t="shared" si="9"/>
        <v>5.03/km</v>
      </c>
      <c r="H181" s="15">
        <f t="shared" si="10"/>
        <v>0.011342592592592592</v>
      </c>
      <c r="I181" s="15">
        <f t="shared" si="11"/>
        <v>0.0074652777777777755</v>
      </c>
    </row>
    <row r="182" spans="1:9" ht="12.75">
      <c r="A182" s="12">
        <v>179</v>
      </c>
      <c r="B182" s="34" t="s">
        <v>515</v>
      </c>
      <c r="C182" s="34" t="s">
        <v>516</v>
      </c>
      <c r="D182" s="35" t="s">
        <v>14</v>
      </c>
      <c r="E182" s="34" t="s">
        <v>33</v>
      </c>
      <c r="F182" s="35" t="s">
        <v>517</v>
      </c>
      <c r="G182" s="12" t="str">
        <f t="shared" si="9"/>
        <v>5.03/km</v>
      </c>
      <c r="H182" s="15">
        <f t="shared" si="10"/>
        <v>0.011354166666666672</v>
      </c>
      <c r="I182" s="15">
        <f t="shared" si="11"/>
        <v>0.007858796296296301</v>
      </c>
    </row>
    <row r="183" spans="1:9" ht="12.75">
      <c r="A183" s="12">
        <v>180</v>
      </c>
      <c r="B183" s="34" t="s">
        <v>518</v>
      </c>
      <c r="C183" s="34" t="s">
        <v>42</v>
      </c>
      <c r="D183" s="35" t="s">
        <v>13</v>
      </c>
      <c r="E183" s="34" t="s">
        <v>33</v>
      </c>
      <c r="F183" s="35" t="s">
        <v>517</v>
      </c>
      <c r="G183" s="12" t="str">
        <f t="shared" si="9"/>
        <v>5.03/km</v>
      </c>
      <c r="H183" s="15">
        <f t="shared" si="10"/>
        <v>0.011354166666666672</v>
      </c>
      <c r="I183" s="15">
        <f t="shared" si="11"/>
        <v>0.008750000000000004</v>
      </c>
    </row>
    <row r="184" spans="1:9" ht="12.75">
      <c r="A184" s="12">
        <v>181</v>
      </c>
      <c r="B184" s="34" t="s">
        <v>519</v>
      </c>
      <c r="C184" s="34" t="s">
        <v>237</v>
      </c>
      <c r="D184" s="35" t="s">
        <v>17</v>
      </c>
      <c r="E184" s="34" t="s">
        <v>520</v>
      </c>
      <c r="F184" s="35" t="s">
        <v>521</v>
      </c>
      <c r="G184" s="12" t="str">
        <f t="shared" si="9"/>
        <v>5.04/km</v>
      </c>
      <c r="H184" s="15">
        <f t="shared" si="10"/>
        <v>0.011377314814814812</v>
      </c>
      <c r="I184" s="15">
        <f t="shared" si="11"/>
        <v>0.006400462962962955</v>
      </c>
    </row>
    <row r="185" spans="1:9" ht="12.75">
      <c r="A185" s="12">
        <v>182</v>
      </c>
      <c r="B185" s="34" t="s">
        <v>522</v>
      </c>
      <c r="C185" s="34" t="s">
        <v>94</v>
      </c>
      <c r="D185" s="35" t="s">
        <v>523</v>
      </c>
      <c r="E185" s="34" t="s">
        <v>183</v>
      </c>
      <c r="F185" s="35" t="s">
        <v>524</v>
      </c>
      <c r="G185" s="12" t="str">
        <f t="shared" si="9"/>
        <v>5.04/km</v>
      </c>
      <c r="H185" s="15">
        <f t="shared" si="10"/>
        <v>0.011388888888888886</v>
      </c>
      <c r="I185" s="15">
        <f t="shared" si="11"/>
        <v>0</v>
      </c>
    </row>
    <row r="186" spans="1:9" ht="12.75">
      <c r="A186" s="12">
        <v>183</v>
      </c>
      <c r="B186" s="34" t="s">
        <v>262</v>
      </c>
      <c r="C186" s="34" t="s">
        <v>116</v>
      </c>
      <c r="D186" s="35" t="s">
        <v>14</v>
      </c>
      <c r="E186" s="34" t="s">
        <v>183</v>
      </c>
      <c r="F186" s="35" t="s">
        <v>524</v>
      </c>
      <c r="G186" s="12" t="str">
        <f t="shared" si="9"/>
        <v>5.04/km</v>
      </c>
      <c r="H186" s="15">
        <f t="shared" si="10"/>
        <v>0.011388888888888886</v>
      </c>
      <c r="I186" s="15">
        <f t="shared" si="11"/>
        <v>0.007893518518518515</v>
      </c>
    </row>
    <row r="187" spans="1:9" ht="12.75">
      <c r="A187" s="12">
        <v>184</v>
      </c>
      <c r="B187" s="34" t="s">
        <v>525</v>
      </c>
      <c r="C187" s="34" t="s">
        <v>526</v>
      </c>
      <c r="D187" s="35" t="s">
        <v>15</v>
      </c>
      <c r="E187" s="34" t="s">
        <v>527</v>
      </c>
      <c r="F187" s="35" t="s">
        <v>528</v>
      </c>
      <c r="G187" s="12" t="str">
        <f t="shared" si="9"/>
        <v>5.04/km</v>
      </c>
      <c r="H187" s="15">
        <f t="shared" si="10"/>
        <v>0.01144675925925926</v>
      </c>
      <c r="I187" s="15">
        <f t="shared" si="11"/>
        <v>0.005162037037037038</v>
      </c>
    </row>
    <row r="188" spans="1:9" ht="12.75">
      <c r="A188" s="12">
        <v>185</v>
      </c>
      <c r="B188" s="34" t="s">
        <v>529</v>
      </c>
      <c r="C188" s="34" t="s">
        <v>250</v>
      </c>
      <c r="D188" s="35" t="s">
        <v>17</v>
      </c>
      <c r="E188" s="34" t="s">
        <v>183</v>
      </c>
      <c r="F188" s="35" t="s">
        <v>530</v>
      </c>
      <c r="G188" s="12" t="str">
        <f t="shared" si="9"/>
        <v>5.05/km</v>
      </c>
      <c r="H188" s="15">
        <f t="shared" si="10"/>
        <v>0.011493055555555555</v>
      </c>
      <c r="I188" s="15">
        <f t="shared" si="11"/>
        <v>0.006516203703703698</v>
      </c>
    </row>
    <row r="189" spans="1:9" ht="12.75">
      <c r="A189" s="12">
        <v>186</v>
      </c>
      <c r="B189" s="34" t="s">
        <v>531</v>
      </c>
      <c r="C189" s="34" t="s">
        <v>256</v>
      </c>
      <c r="D189" s="35" t="s">
        <v>15</v>
      </c>
      <c r="E189" s="34" t="s">
        <v>33</v>
      </c>
      <c r="F189" s="35" t="s">
        <v>532</v>
      </c>
      <c r="G189" s="12" t="str">
        <f t="shared" si="9"/>
        <v>5.05/km</v>
      </c>
      <c r="H189" s="15">
        <f t="shared" si="10"/>
        <v>0.011516203703703702</v>
      </c>
      <c r="I189" s="15">
        <f t="shared" si="11"/>
        <v>0.005231481481481479</v>
      </c>
    </row>
    <row r="190" spans="1:9" ht="12.75">
      <c r="A190" s="12">
        <v>187</v>
      </c>
      <c r="B190" s="34" t="s">
        <v>533</v>
      </c>
      <c r="C190" s="34" t="s">
        <v>534</v>
      </c>
      <c r="D190" s="35" t="s">
        <v>11</v>
      </c>
      <c r="E190" s="34" t="s">
        <v>33</v>
      </c>
      <c r="F190" s="35" t="s">
        <v>535</v>
      </c>
      <c r="G190" s="12" t="str">
        <f t="shared" si="9"/>
        <v>5.05/km</v>
      </c>
      <c r="H190" s="15">
        <f t="shared" si="10"/>
        <v>0.011574074074074077</v>
      </c>
      <c r="I190" s="15">
        <f t="shared" si="11"/>
        <v>0.007696759259259261</v>
      </c>
    </row>
    <row r="191" spans="1:9" ht="12.75">
      <c r="A191" s="12">
        <v>188</v>
      </c>
      <c r="B191" s="34" t="s">
        <v>536</v>
      </c>
      <c r="C191" s="34" t="s">
        <v>537</v>
      </c>
      <c r="D191" s="35" t="s">
        <v>228</v>
      </c>
      <c r="E191" s="34" t="s">
        <v>136</v>
      </c>
      <c r="F191" s="35" t="s">
        <v>538</v>
      </c>
      <c r="G191" s="12" t="str">
        <f t="shared" si="9"/>
        <v>5.06/km</v>
      </c>
      <c r="H191" s="15">
        <f t="shared" si="10"/>
        <v>0.011643518518518518</v>
      </c>
      <c r="I191" s="15">
        <f t="shared" si="11"/>
        <v>0.005277777777777774</v>
      </c>
    </row>
    <row r="192" spans="1:9" ht="12.75">
      <c r="A192" s="12">
        <v>189</v>
      </c>
      <c r="B192" s="34" t="s">
        <v>539</v>
      </c>
      <c r="C192" s="34" t="s">
        <v>182</v>
      </c>
      <c r="D192" s="35" t="s">
        <v>19</v>
      </c>
      <c r="E192" s="34" t="s">
        <v>43</v>
      </c>
      <c r="F192" s="35" t="s">
        <v>538</v>
      </c>
      <c r="G192" s="12" t="str">
        <f t="shared" si="9"/>
        <v>5.06/km</v>
      </c>
      <c r="H192" s="15">
        <f t="shared" si="10"/>
        <v>0.011643518518518518</v>
      </c>
      <c r="I192" s="15">
        <f t="shared" si="11"/>
        <v>0.0015740740740740715</v>
      </c>
    </row>
    <row r="193" spans="1:9" ht="12.75">
      <c r="A193" s="12">
        <v>190</v>
      </c>
      <c r="B193" s="34" t="s">
        <v>540</v>
      </c>
      <c r="C193" s="34" t="s">
        <v>69</v>
      </c>
      <c r="D193" s="35" t="s">
        <v>13</v>
      </c>
      <c r="E193" s="34" t="s">
        <v>136</v>
      </c>
      <c r="F193" s="35" t="s">
        <v>541</v>
      </c>
      <c r="G193" s="12" t="str">
        <f t="shared" si="9"/>
        <v>5.06/km</v>
      </c>
      <c r="H193" s="15">
        <f t="shared" si="10"/>
        <v>0.011666666666666665</v>
      </c>
      <c r="I193" s="15">
        <f t="shared" si="11"/>
        <v>0.009062499999999998</v>
      </c>
    </row>
    <row r="194" spans="1:9" ht="12.75">
      <c r="A194" s="12">
        <v>191</v>
      </c>
      <c r="B194" s="34" t="s">
        <v>542</v>
      </c>
      <c r="C194" s="34" t="s">
        <v>69</v>
      </c>
      <c r="D194" s="35" t="s">
        <v>13</v>
      </c>
      <c r="E194" s="34" t="s">
        <v>128</v>
      </c>
      <c r="F194" s="35" t="s">
        <v>543</v>
      </c>
      <c r="G194" s="12" t="str">
        <f t="shared" si="9"/>
        <v>5.06/km</v>
      </c>
      <c r="H194" s="15">
        <f t="shared" si="10"/>
        <v>0.011689814814814813</v>
      </c>
      <c r="I194" s="15">
        <f t="shared" si="11"/>
        <v>0.009085648148148145</v>
      </c>
    </row>
    <row r="195" spans="1:9" ht="12.75">
      <c r="A195" s="12">
        <v>192</v>
      </c>
      <c r="B195" s="34" t="s">
        <v>269</v>
      </c>
      <c r="C195" s="34" t="s">
        <v>534</v>
      </c>
      <c r="D195" s="35" t="s">
        <v>17</v>
      </c>
      <c r="E195" s="34" t="s">
        <v>271</v>
      </c>
      <c r="F195" s="35" t="s">
        <v>544</v>
      </c>
      <c r="G195" s="12" t="str">
        <f t="shared" si="9"/>
        <v>5.07/km</v>
      </c>
      <c r="H195" s="15">
        <f t="shared" si="10"/>
        <v>0.01171296296296296</v>
      </c>
      <c r="I195" s="15">
        <f t="shared" si="11"/>
        <v>0.0067361111111111024</v>
      </c>
    </row>
    <row r="196" spans="1:9" ht="12.75">
      <c r="A196" s="12">
        <v>193</v>
      </c>
      <c r="B196" s="34" t="s">
        <v>545</v>
      </c>
      <c r="C196" s="34" t="s">
        <v>149</v>
      </c>
      <c r="D196" s="35" t="s">
        <v>15</v>
      </c>
      <c r="E196" s="34" t="s">
        <v>128</v>
      </c>
      <c r="F196" s="35" t="s">
        <v>546</v>
      </c>
      <c r="G196" s="12" t="str">
        <f aca="true" t="shared" si="12" ref="G196:G259">TEXT(INT((HOUR(F196)*3600+MINUTE(F196)*60+SECOND(F196))/$I$2/60),"0")&amp;"."&amp;TEXT(MOD((HOUR(F196)*3600+MINUTE(F196)*60+SECOND(F196))/$I$2,60),"00")&amp;"/km"</f>
        <v>5.07/km</v>
      </c>
      <c r="H196" s="15">
        <f t="shared" si="10"/>
        <v>0.011782407407407408</v>
      </c>
      <c r="I196" s="15">
        <f t="shared" si="11"/>
        <v>0.005497685185185185</v>
      </c>
    </row>
    <row r="197" spans="1:9" ht="12.75">
      <c r="A197" s="17">
        <v>194</v>
      </c>
      <c r="B197" s="38" t="s">
        <v>547</v>
      </c>
      <c r="C197" s="38" t="s">
        <v>548</v>
      </c>
      <c r="D197" s="39" t="s">
        <v>14</v>
      </c>
      <c r="E197" s="38" t="s">
        <v>910</v>
      </c>
      <c r="F197" s="39" t="s">
        <v>549</v>
      </c>
      <c r="G197" s="17" t="str">
        <f t="shared" si="12"/>
        <v>5.08/km</v>
      </c>
      <c r="H197" s="18">
        <f t="shared" si="10"/>
        <v>0.011863425925925923</v>
      </c>
      <c r="I197" s="18">
        <f t="shared" si="11"/>
        <v>0.008368055555555552</v>
      </c>
    </row>
    <row r="198" spans="1:9" ht="12.75">
      <c r="A198" s="17">
        <v>195</v>
      </c>
      <c r="B198" s="38" t="s">
        <v>550</v>
      </c>
      <c r="C198" s="38" t="s">
        <v>246</v>
      </c>
      <c r="D198" s="39" t="s">
        <v>14</v>
      </c>
      <c r="E198" s="38" t="s">
        <v>910</v>
      </c>
      <c r="F198" s="39" t="s">
        <v>549</v>
      </c>
      <c r="G198" s="17" t="str">
        <f t="shared" si="12"/>
        <v>5.08/km</v>
      </c>
      <c r="H198" s="18">
        <f t="shared" si="10"/>
        <v>0.011863425925925923</v>
      </c>
      <c r="I198" s="18">
        <f t="shared" si="11"/>
        <v>0.008368055555555552</v>
      </c>
    </row>
    <row r="199" spans="1:9" ht="12.75">
      <c r="A199" s="17">
        <v>196</v>
      </c>
      <c r="B199" s="38" t="s">
        <v>551</v>
      </c>
      <c r="C199" s="38" t="s">
        <v>50</v>
      </c>
      <c r="D199" s="39" t="s">
        <v>11</v>
      </c>
      <c r="E199" s="38" t="s">
        <v>910</v>
      </c>
      <c r="F199" s="39" t="s">
        <v>549</v>
      </c>
      <c r="G199" s="17" t="str">
        <f t="shared" si="12"/>
        <v>5.08/km</v>
      </c>
      <c r="H199" s="18">
        <f t="shared" si="10"/>
        <v>0.011863425925925923</v>
      </c>
      <c r="I199" s="18">
        <f t="shared" si="11"/>
        <v>0.007986111111111107</v>
      </c>
    </row>
    <row r="200" spans="1:9" ht="12.75">
      <c r="A200" s="17">
        <v>197</v>
      </c>
      <c r="B200" s="38" t="s">
        <v>552</v>
      </c>
      <c r="C200" s="38" t="s">
        <v>208</v>
      </c>
      <c r="D200" s="39" t="s">
        <v>14</v>
      </c>
      <c r="E200" s="38" t="s">
        <v>910</v>
      </c>
      <c r="F200" s="39" t="s">
        <v>549</v>
      </c>
      <c r="G200" s="17" t="str">
        <f t="shared" si="12"/>
        <v>5.08/km</v>
      </c>
      <c r="H200" s="18">
        <f t="shared" si="10"/>
        <v>0.011863425925925923</v>
      </c>
      <c r="I200" s="18">
        <f t="shared" si="11"/>
        <v>0.008368055555555552</v>
      </c>
    </row>
    <row r="201" spans="1:9" ht="12.75">
      <c r="A201" s="17">
        <v>198</v>
      </c>
      <c r="B201" s="38" t="s">
        <v>553</v>
      </c>
      <c r="C201" s="38" t="s">
        <v>554</v>
      </c>
      <c r="D201" s="39" t="s">
        <v>11</v>
      </c>
      <c r="E201" s="38" t="s">
        <v>910</v>
      </c>
      <c r="F201" s="39" t="s">
        <v>549</v>
      </c>
      <c r="G201" s="17" t="str">
        <f t="shared" si="12"/>
        <v>5.08/km</v>
      </c>
      <c r="H201" s="18">
        <f t="shared" si="10"/>
        <v>0.011863425925925923</v>
      </c>
      <c r="I201" s="18">
        <f t="shared" si="11"/>
        <v>0.007986111111111107</v>
      </c>
    </row>
    <row r="202" spans="1:9" ht="12.75">
      <c r="A202" s="17">
        <v>199</v>
      </c>
      <c r="B202" s="38" t="s">
        <v>555</v>
      </c>
      <c r="C202" s="38" t="s">
        <v>135</v>
      </c>
      <c r="D202" s="39" t="s">
        <v>24</v>
      </c>
      <c r="E202" s="38" t="s">
        <v>910</v>
      </c>
      <c r="F202" s="39" t="s">
        <v>549</v>
      </c>
      <c r="G202" s="17" t="str">
        <f t="shared" si="12"/>
        <v>5.08/km</v>
      </c>
      <c r="H202" s="18">
        <f t="shared" si="10"/>
        <v>0.011863425925925923</v>
      </c>
      <c r="I202" s="18">
        <f t="shared" si="11"/>
        <v>0.011863425925925923</v>
      </c>
    </row>
    <row r="203" spans="1:9" ht="12.75">
      <c r="A203" s="17">
        <v>200</v>
      </c>
      <c r="B203" s="38" t="s">
        <v>556</v>
      </c>
      <c r="C203" s="38" t="s">
        <v>256</v>
      </c>
      <c r="D203" s="39" t="s">
        <v>12</v>
      </c>
      <c r="E203" s="38" t="s">
        <v>910</v>
      </c>
      <c r="F203" s="39" t="s">
        <v>549</v>
      </c>
      <c r="G203" s="17" t="str">
        <f t="shared" si="12"/>
        <v>5.08/km</v>
      </c>
      <c r="H203" s="18">
        <f t="shared" si="10"/>
        <v>0.011863425925925923</v>
      </c>
      <c r="I203" s="18">
        <f t="shared" si="11"/>
        <v>0.011458333333333327</v>
      </c>
    </row>
    <row r="204" spans="1:9" ht="12.75">
      <c r="A204" s="17">
        <v>201</v>
      </c>
      <c r="B204" s="38" t="s">
        <v>557</v>
      </c>
      <c r="C204" s="38" t="s">
        <v>116</v>
      </c>
      <c r="D204" s="39" t="s">
        <v>12</v>
      </c>
      <c r="E204" s="38" t="s">
        <v>910</v>
      </c>
      <c r="F204" s="39" t="s">
        <v>549</v>
      </c>
      <c r="G204" s="17" t="str">
        <f t="shared" si="12"/>
        <v>5.08/km</v>
      </c>
      <c r="H204" s="18">
        <f t="shared" si="10"/>
        <v>0.011863425925925923</v>
      </c>
      <c r="I204" s="18">
        <f t="shared" si="11"/>
        <v>0.011458333333333327</v>
      </c>
    </row>
    <row r="205" spans="1:9" ht="12.75">
      <c r="A205" s="17">
        <v>202</v>
      </c>
      <c r="B205" s="38" t="s">
        <v>558</v>
      </c>
      <c r="C205" s="38" t="s">
        <v>201</v>
      </c>
      <c r="D205" s="39" t="s">
        <v>11</v>
      </c>
      <c r="E205" s="38" t="s">
        <v>910</v>
      </c>
      <c r="F205" s="39" t="s">
        <v>549</v>
      </c>
      <c r="G205" s="17" t="str">
        <f t="shared" si="12"/>
        <v>5.08/km</v>
      </c>
      <c r="H205" s="18">
        <f t="shared" si="10"/>
        <v>0.011863425925925923</v>
      </c>
      <c r="I205" s="18">
        <f t="shared" si="11"/>
        <v>0.007986111111111107</v>
      </c>
    </row>
    <row r="206" spans="1:9" ht="12.75">
      <c r="A206" s="17">
        <v>203</v>
      </c>
      <c r="B206" s="38" t="s">
        <v>559</v>
      </c>
      <c r="C206" s="38" t="s">
        <v>50</v>
      </c>
      <c r="D206" s="39" t="s">
        <v>12</v>
      </c>
      <c r="E206" s="38" t="s">
        <v>910</v>
      </c>
      <c r="F206" s="39" t="s">
        <v>560</v>
      </c>
      <c r="G206" s="17" t="str">
        <f t="shared" si="12"/>
        <v>5.08/km</v>
      </c>
      <c r="H206" s="18">
        <f t="shared" si="10"/>
        <v>0.011875000000000004</v>
      </c>
      <c r="I206" s="18">
        <f t="shared" si="11"/>
        <v>0.011469907407407408</v>
      </c>
    </row>
    <row r="207" spans="1:9" ht="12.75">
      <c r="A207" s="17">
        <v>204</v>
      </c>
      <c r="B207" s="38" t="s">
        <v>561</v>
      </c>
      <c r="C207" s="38" t="s">
        <v>562</v>
      </c>
      <c r="D207" s="39" t="s">
        <v>24</v>
      </c>
      <c r="E207" s="38" t="s">
        <v>910</v>
      </c>
      <c r="F207" s="39" t="s">
        <v>560</v>
      </c>
      <c r="G207" s="17" t="str">
        <f t="shared" si="12"/>
        <v>5.08/km</v>
      </c>
      <c r="H207" s="18">
        <f t="shared" si="10"/>
        <v>0.011875000000000004</v>
      </c>
      <c r="I207" s="18">
        <f t="shared" si="11"/>
        <v>0.011875000000000004</v>
      </c>
    </row>
    <row r="208" spans="1:9" ht="12.75">
      <c r="A208" s="17">
        <v>205</v>
      </c>
      <c r="B208" s="38" t="s">
        <v>563</v>
      </c>
      <c r="C208" s="38" t="s">
        <v>101</v>
      </c>
      <c r="D208" s="39" t="s">
        <v>12</v>
      </c>
      <c r="E208" s="38" t="s">
        <v>910</v>
      </c>
      <c r="F208" s="39" t="s">
        <v>560</v>
      </c>
      <c r="G208" s="17" t="str">
        <f t="shared" si="12"/>
        <v>5.08/km</v>
      </c>
      <c r="H208" s="18">
        <f t="shared" si="10"/>
        <v>0.011875000000000004</v>
      </c>
      <c r="I208" s="18">
        <f t="shared" si="11"/>
        <v>0.011469907407407408</v>
      </c>
    </row>
    <row r="209" spans="1:9" ht="12.75">
      <c r="A209" s="17">
        <v>206</v>
      </c>
      <c r="B209" s="38" t="s">
        <v>564</v>
      </c>
      <c r="C209" s="38" t="s">
        <v>50</v>
      </c>
      <c r="D209" s="39" t="s">
        <v>14</v>
      </c>
      <c r="E209" s="38" t="s">
        <v>910</v>
      </c>
      <c r="F209" s="39" t="s">
        <v>560</v>
      </c>
      <c r="G209" s="17" t="str">
        <f t="shared" si="12"/>
        <v>5.08/km</v>
      </c>
      <c r="H209" s="18">
        <f t="shared" si="10"/>
        <v>0.011875000000000004</v>
      </c>
      <c r="I209" s="18">
        <f t="shared" si="11"/>
        <v>0.008379629629629633</v>
      </c>
    </row>
    <row r="210" spans="1:9" ht="12.75">
      <c r="A210" s="17">
        <v>207</v>
      </c>
      <c r="B210" s="38" t="s">
        <v>565</v>
      </c>
      <c r="C210" s="38" t="s">
        <v>475</v>
      </c>
      <c r="D210" s="39" t="s">
        <v>14</v>
      </c>
      <c r="E210" s="38" t="s">
        <v>910</v>
      </c>
      <c r="F210" s="39" t="s">
        <v>560</v>
      </c>
      <c r="G210" s="17" t="str">
        <f t="shared" si="12"/>
        <v>5.08/km</v>
      </c>
      <c r="H210" s="18">
        <f t="shared" si="10"/>
        <v>0.011875000000000004</v>
      </c>
      <c r="I210" s="18">
        <f t="shared" si="11"/>
        <v>0.008379629629629633</v>
      </c>
    </row>
    <row r="211" spans="1:9" ht="12.75">
      <c r="A211" s="17">
        <v>208</v>
      </c>
      <c r="B211" s="38" t="s">
        <v>566</v>
      </c>
      <c r="C211" s="38" t="s">
        <v>42</v>
      </c>
      <c r="D211" s="39" t="s">
        <v>15</v>
      </c>
      <c r="E211" s="38" t="s">
        <v>910</v>
      </c>
      <c r="F211" s="39" t="s">
        <v>560</v>
      </c>
      <c r="G211" s="17" t="str">
        <f t="shared" si="12"/>
        <v>5.08/km</v>
      </c>
      <c r="H211" s="18">
        <f t="shared" si="10"/>
        <v>0.011875000000000004</v>
      </c>
      <c r="I211" s="18">
        <f t="shared" si="11"/>
        <v>0.005590277777777781</v>
      </c>
    </row>
    <row r="212" spans="1:9" ht="12.75">
      <c r="A212" s="17">
        <v>209</v>
      </c>
      <c r="B212" s="38" t="s">
        <v>567</v>
      </c>
      <c r="C212" s="38" t="s">
        <v>246</v>
      </c>
      <c r="D212" s="39" t="s">
        <v>11</v>
      </c>
      <c r="E212" s="38" t="s">
        <v>910</v>
      </c>
      <c r="F212" s="39" t="s">
        <v>560</v>
      </c>
      <c r="G212" s="17" t="str">
        <f t="shared" si="12"/>
        <v>5.08/km</v>
      </c>
      <c r="H212" s="18">
        <f t="shared" si="10"/>
        <v>0.011875000000000004</v>
      </c>
      <c r="I212" s="18">
        <f t="shared" si="11"/>
        <v>0.007997685185185188</v>
      </c>
    </row>
    <row r="213" spans="1:9" ht="12.75">
      <c r="A213" s="17">
        <v>210</v>
      </c>
      <c r="B213" s="38" t="s">
        <v>568</v>
      </c>
      <c r="C213" s="38" t="s">
        <v>66</v>
      </c>
      <c r="D213" s="39" t="s">
        <v>11</v>
      </c>
      <c r="E213" s="38" t="s">
        <v>910</v>
      </c>
      <c r="F213" s="39" t="s">
        <v>560</v>
      </c>
      <c r="G213" s="17" t="str">
        <f t="shared" si="12"/>
        <v>5.08/km</v>
      </c>
      <c r="H213" s="18">
        <f t="shared" si="10"/>
        <v>0.011875000000000004</v>
      </c>
      <c r="I213" s="18">
        <f t="shared" si="11"/>
        <v>0.007997685185185188</v>
      </c>
    </row>
    <row r="214" spans="1:9" ht="12.75">
      <c r="A214" s="17">
        <v>211</v>
      </c>
      <c r="B214" s="38" t="s">
        <v>569</v>
      </c>
      <c r="C214" s="38" t="s">
        <v>331</v>
      </c>
      <c r="D214" s="39" t="s">
        <v>15</v>
      </c>
      <c r="E214" s="38" t="s">
        <v>910</v>
      </c>
      <c r="F214" s="39" t="s">
        <v>570</v>
      </c>
      <c r="G214" s="17" t="str">
        <f t="shared" si="12"/>
        <v>5.08/km</v>
      </c>
      <c r="H214" s="18">
        <f t="shared" si="10"/>
        <v>0.01188657407407407</v>
      </c>
      <c r="I214" s="18">
        <f t="shared" si="11"/>
        <v>0.0056018518518518474</v>
      </c>
    </row>
    <row r="215" spans="1:9" ht="12.75">
      <c r="A215" s="17">
        <v>212</v>
      </c>
      <c r="B215" s="38" t="s">
        <v>571</v>
      </c>
      <c r="C215" s="38" t="s">
        <v>572</v>
      </c>
      <c r="D215" s="39" t="s">
        <v>11</v>
      </c>
      <c r="E215" s="38" t="s">
        <v>910</v>
      </c>
      <c r="F215" s="39" t="s">
        <v>570</v>
      </c>
      <c r="G215" s="17" t="str">
        <f t="shared" si="12"/>
        <v>5.08/km</v>
      </c>
      <c r="H215" s="18">
        <f t="shared" si="10"/>
        <v>0.01188657407407407</v>
      </c>
      <c r="I215" s="18">
        <f t="shared" si="11"/>
        <v>0.008009259259259254</v>
      </c>
    </row>
    <row r="216" spans="1:9" ht="12.75">
      <c r="A216" s="17">
        <v>213</v>
      </c>
      <c r="B216" s="38" t="s">
        <v>573</v>
      </c>
      <c r="C216" s="38" t="s">
        <v>69</v>
      </c>
      <c r="D216" s="39" t="s">
        <v>11</v>
      </c>
      <c r="E216" s="38" t="s">
        <v>910</v>
      </c>
      <c r="F216" s="39" t="s">
        <v>570</v>
      </c>
      <c r="G216" s="17" t="str">
        <f t="shared" si="12"/>
        <v>5.08/km</v>
      </c>
      <c r="H216" s="18">
        <f t="shared" si="10"/>
        <v>0.01188657407407407</v>
      </c>
      <c r="I216" s="18">
        <f t="shared" si="11"/>
        <v>0.008009259259259254</v>
      </c>
    </row>
    <row r="217" spans="1:9" ht="12.75">
      <c r="A217" s="12">
        <v>214</v>
      </c>
      <c r="B217" s="34" t="s">
        <v>574</v>
      </c>
      <c r="C217" s="34" t="s">
        <v>326</v>
      </c>
      <c r="D217" s="35" t="s">
        <v>12</v>
      </c>
      <c r="E217" s="34" t="s">
        <v>575</v>
      </c>
      <c r="F217" s="35" t="s">
        <v>576</v>
      </c>
      <c r="G217" s="12" t="str">
        <f t="shared" si="12"/>
        <v>5.09/km</v>
      </c>
      <c r="H217" s="15">
        <f t="shared" si="10"/>
        <v>0.011909722222222217</v>
      </c>
      <c r="I217" s="15">
        <f t="shared" si="11"/>
        <v>0.011504629629629622</v>
      </c>
    </row>
    <row r="218" spans="1:9" ht="12.75">
      <c r="A218" s="12">
        <v>215</v>
      </c>
      <c r="B218" s="34" t="s">
        <v>577</v>
      </c>
      <c r="C218" s="34" t="s">
        <v>179</v>
      </c>
      <c r="D218" s="35" t="s">
        <v>14</v>
      </c>
      <c r="E218" s="34" t="s">
        <v>25</v>
      </c>
      <c r="F218" s="35" t="s">
        <v>578</v>
      </c>
      <c r="G218" s="12" t="str">
        <f t="shared" si="12"/>
        <v>5.09/km</v>
      </c>
      <c r="H218" s="15">
        <f t="shared" si="10"/>
        <v>0.011921296296296298</v>
      </c>
      <c r="I218" s="15">
        <f t="shared" si="11"/>
        <v>0.008425925925925927</v>
      </c>
    </row>
    <row r="219" spans="1:9" ht="12.75">
      <c r="A219" s="12">
        <v>216</v>
      </c>
      <c r="B219" s="34" t="s">
        <v>579</v>
      </c>
      <c r="C219" s="34" t="s">
        <v>580</v>
      </c>
      <c r="D219" s="35" t="s">
        <v>11</v>
      </c>
      <c r="E219" s="34" t="s">
        <v>377</v>
      </c>
      <c r="F219" s="35" t="s">
        <v>581</v>
      </c>
      <c r="G219" s="12" t="str">
        <f t="shared" si="12"/>
        <v>5.09/km</v>
      </c>
      <c r="H219" s="15">
        <f t="shared" si="10"/>
        <v>0.011956018518518519</v>
      </c>
      <c r="I219" s="15">
        <f t="shared" si="11"/>
        <v>0.008078703703703703</v>
      </c>
    </row>
    <row r="220" spans="1:9" ht="12.75">
      <c r="A220" s="12">
        <v>217</v>
      </c>
      <c r="B220" s="34" t="s">
        <v>582</v>
      </c>
      <c r="C220" s="34" t="s">
        <v>208</v>
      </c>
      <c r="D220" s="35" t="s">
        <v>17</v>
      </c>
      <c r="E220" s="34" t="s">
        <v>128</v>
      </c>
      <c r="F220" s="35" t="s">
        <v>583</v>
      </c>
      <c r="G220" s="12" t="str">
        <f t="shared" si="12"/>
        <v>5.10/km</v>
      </c>
      <c r="H220" s="15">
        <f t="shared" si="10"/>
        <v>0.012013888888888893</v>
      </c>
      <c r="I220" s="15">
        <f t="shared" si="11"/>
        <v>0.007037037037037036</v>
      </c>
    </row>
    <row r="221" spans="1:9" ht="12.75">
      <c r="A221" s="12">
        <v>218</v>
      </c>
      <c r="B221" s="34" t="s">
        <v>584</v>
      </c>
      <c r="C221" s="34" t="s">
        <v>54</v>
      </c>
      <c r="D221" s="35" t="s">
        <v>12</v>
      </c>
      <c r="E221" s="34" t="s">
        <v>174</v>
      </c>
      <c r="F221" s="35" t="s">
        <v>583</v>
      </c>
      <c r="G221" s="12" t="str">
        <f t="shared" si="12"/>
        <v>5.10/km</v>
      </c>
      <c r="H221" s="15">
        <f t="shared" si="10"/>
        <v>0.012013888888888893</v>
      </c>
      <c r="I221" s="15">
        <f t="shared" si="11"/>
        <v>0.011608796296296298</v>
      </c>
    </row>
    <row r="222" spans="1:9" ht="12.75">
      <c r="A222" s="12">
        <v>219</v>
      </c>
      <c r="B222" s="34" t="s">
        <v>585</v>
      </c>
      <c r="C222" s="34" t="s">
        <v>256</v>
      </c>
      <c r="D222" s="35" t="s">
        <v>11</v>
      </c>
      <c r="E222" s="34" t="s">
        <v>377</v>
      </c>
      <c r="F222" s="35" t="s">
        <v>586</v>
      </c>
      <c r="G222" s="12" t="str">
        <f t="shared" si="12"/>
        <v>5.10/km</v>
      </c>
      <c r="H222" s="15">
        <f aca="true" t="shared" si="13" ref="H222:H285">F222-$F$4</f>
        <v>0.012071759259259261</v>
      </c>
      <c r="I222" s="15">
        <f aca="true" t="shared" si="14" ref="I222:I285">F222-INDEX($F$4:$F$1637,MATCH(D222,$D$4:$D$1637,0))</f>
        <v>0.008194444444444445</v>
      </c>
    </row>
    <row r="223" spans="1:9" ht="12.75">
      <c r="A223" s="12">
        <v>220</v>
      </c>
      <c r="B223" s="34" t="s">
        <v>587</v>
      </c>
      <c r="C223" s="34" t="s">
        <v>109</v>
      </c>
      <c r="D223" s="35" t="s">
        <v>13</v>
      </c>
      <c r="E223" s="34" t="s">
        <v>588</v>
      </c>
      <c r="F223" s="35" t="s">
        <v>589</v>
      </c>
      <c r="G223" s="12" t="str">
        <f t="shared" si="12"/>
        <v>5.10/km</v>
      </c>
      <c r="H223" s="15">
        <f t="shared" si="13"/>
        <v>0.012106481481481482</v>
      </c>
      <c r="I223" s="15">
        <f t="shared" si="14"/>
        <v>0.009502314814814814</v>
      </c>
    </row>
    <row r="224" spans="1:9" ht="12.75">
      <c r="A224" s="12">
        <v>221</v>
      </c>
      <c r="B224" s="34" t="s">
        <v>590</v>
      </c>
      <c r="C224" s="34" t="s">
        <v>401</v>
      </c>
      <c r="D224" s="35" t="s">
        <v>13</v>
      </c>
      <c r="E224" s="34" t="s">
        <v>78</v>
      </c>
      <c r="F224" s="35" t="s">
        <v>591</v>
      </c>
      <c r="G224" s="12" t="str">
        <f t="shared" si="12"/>
        <v>5.11/km</v>
      </c>
      <c r="H224" s="15">
        <f t="shared" si="13"/>
        <v>0.012129629629629629</v>
      </c>
      <c r="I224" s="15">
        <f t="shared" si="14"/>
        <v>0.009525462962962961</v>
      </c>
    </row>
    <row r="225" spans="1:9" ht="12.75">
      <c r="A225" s="12">
        <v>222</v>
      </c>
      <c r="B225" s="34" t="s">
        <v>592</v>
      </c>
      <c r="C225" s="34" t="s">
        <v>593</v>
      </c>
      <c r="D225" s="35" t="s">
        <v>13</v>
      </c>
      <c r="E225" s="34" t="s">
        <v>594</v>
      </c>
      <c r="F225" s="35" t="s">
        <v>595</v>
      </c>
      <c r="G225" s="12" t="str">
        <f t="shared" si="12"/>
        <v>5.11/km</v>
      </c>
      <c r="H225" s="15">
        <f t="shared" si="13"/>
        <v>0.01216435185185185</v>
      </c>
      <c r="I225" s="15">
        <f t="shared" si="14"/>
        <v>0.009560185185185182</v>
      </c>
    </row>
    <row r="226" spans="1:9" ht="12.75">
      <c r="A226" s="17">
        <v>223</v>
      </c>
      <c r="B226" s="38" t="s">
        <v>596</v>
      </c>
      <c r="C226" s="38" t="s">
        <v>275</v>
      </c>
      <c r="D226" s="39" t="s">
        <v>12</v>
      </c>
      <c r="E226" s="38" t="s">
        <v>910</v>
      </c>
      <c r="F226" s="39" t="s">
        <v>597</v>
      </c>
      <c r="G226" s="17" t="str">
        <f t="shared" si="12"/>
        <v>5.12/km</v>
      </c>
      <c r="H226" s="18">
        <f t="shared" si="13"/>
        <v>0.012233796296296298</v>
      </c>
      <c r="I226" s="18">
        <f t="shared" si="14"/>
        <v>0.011828703703703702</v>
      </c>
    </row>
    <row r="227" spans="1:9" ht="12.75">
      <c r="A227" s="12">
        <v>224</v>
      </c>
      <c r="B227" s="34" t="s">
        <v>598</v>
      </c>
      <c r="C227" s="34" t="s">
        <v>77</v>
      </c>
      <c r="D227" s="35" t="s">
        <v>17</v>
      </c>
      <c r="E227" s="34" t="s">
        <v>128</v>
      </c>
      <c r="F227" s="35" t="s">
        <v>597</v>
      </c>
      <c r="G227" s="12" t="str">
        <f t="shared" si="12"/>
        <v>5.12/km</v>
      </c>
      <c r="H227" s="15">
        <f t="shared" si="13"/>
        <v>0.012233796296296298</v>
      </c>
      <c r="I227" s="15">
        <f t="shared" si="14"/>
        <v>0.007256944444444441</v>
      </c>
    </row>
    <row r="228" spans="1:9" ht="12.75">
      <c r="A228" s="17">
        <v>225</v>
      </c>
      <c r="B228" s="38" t="s">
        <v>599</v>
      </c>
      <c r="C228" s="38" t="s">
        <v>600</v>
      </c>
      <c r="D228" s="39" t="s">
        <v>14</v>
      </c>
      <c r="E228" s="38" t="s">
        <v>910</v>
      </c>
      <c r="F228" s="39" t="s">
        <v>601</v>
      </c>
      <c r="G228" s="17" t="str">
        <f t="shared" si="12"/>
        <v>5.13/km</v>
      </c>
      <c r="H228" s="18">
        <f t="shared" si="13"/>
        <v>0.012407407407407409</v>
      </c>
      <c r="I228" s="18">
        <f t="shared" si="14"/>
        <v>0.008912037037037038</v>
      </c>
    </row>
    <row r="229" spans="1:9" ht="12.75">
      <c r="A229" s="17">
        <v>226</v>
      </c>
      <c r="B229" s="38" t="s">
        <v>602</v>
      </c>
      <c r="C229" s="38" t="s">
        <v>475</v>
      </c>
      <c r="D229" s="39" t="s">
        <v>11</v>
      </c>
      <c r="E229" s="38" t="s">
        <v>910</v>
      </c>
      <c r="F229" s="39" t="s">
        <v>603</v>
      </c>
      <c r="G229" s="17" t="str">
        <f t="shared" si="12"/>
        <v>5.15/km</v>
      </c>
      <c r="H229" s="18">
        <f t="shared" si="13"/>
        <v>0.012534722222222225</v>
      </c>
      <c r="I229" s="18">
        <f t="shared" si="14"/>
        <v>0.008657407407407409</v>
      </c>
    </row>
    <row r="230" spans="1:9" ht="12.75">
      <c r="A230" s="17">
        <v>227</v>
      </c>
      <c r="B230" s="38" t="s">
        <v>604</v>
      </c>
      <c r="C230" s="38" t="s">
        <v>60</v>
      </c>
      <c r="D230" s="39" t="s">
        <v>12</v>
      </c>
      <c r="E230" s="38" t="s">
        <v>910</v>
      </c>
      <c r="F230" s="39" t="s">
        <v>603</v>
      </c>
      <c r="G230" s="17" t="str">
        <f t="shared" si="12"/>
        <v>5.15/km</v>
      </c>
      <c r="H230" s="18">
        <f t="shared" si="13"/>
        <v>0.012534722222222225</v>
      </c>
      <c r="I230" s="18">
        <f t="shared" si="14"/>
        <v>0.012129629629629629</v>
      </c>
    </row>
    <row r="231" spans="1:9" ht="26.25">
      <c r="A231" s="12">
        <v>228</v>
      </c>
      <c r="B231" s="34" t="s">
        <v>288</v>
      </c>
      <c r="C231" s="34" t="s">
        <v>605</v>
      </c>
      <c r="D231" s="35" t="s">
        <v>14</v>
      </c>
      <c r="E231" s="34" t="s">
        <v>606</v>
      </c>
      <c r="F231" s="35" t="s">
        <v>607</v>
      </c>
      <c r="G231" s="12" t="str">
        <f t="shared" si="12"/>
        <v>5.16/km</v>
      </c>
      <c r="H231" s="15">
        <f t="shared" si="13"/>
        <v>0.012731481481481483</v>
      </c>
      <c r="I231" s="15">
        <f t="shared" si="14"/>
        <v>0.009236111111111112</v>
      </c>
    </row>
    <row r="232" spans="1:9" ht="12.75">
      <c r="A232" s="12">
        <v>229</v>
      </c>
      <c r="B232" s="34" t="s">
        <v>608</v>
      </c>
      <c r="C232" s="34" t="s">
        <v>135</v>
      </c>
      <c r="D232" s="35" t="s">
        <v>14</v>
      </c>
      <c r="E232" s="34" t="s">
        <v>95</v>
      </c>
      <c r="F232" s="35" t="s">
        <v>609</v>
      </c>
      <c r="G232" s="12" t="str">
        <f t="shared" si="12"/>
        <v>5.16/km</v>
      </c>
      <c r="H232" s="15">
        <f t="shared" si="13"/>
        <v>0.012743055555555556</v>
      </c>
      <c r="I232" s="15">
        <f t="shared" si="14"/>
        <v>0.009247685185185185</v>
      </c>
    </row>
    <row r="233" spans="1:9" ht="12.75">
      <c r="A233" s="17">
        <v>230</v>
      </c>
      <c r="B233" s="38" t="s">
        <v>610</v>
      </c>
      <c r="C233" s="38" t="s">
        <v>256</v>
      </c>
      <c r="D233" s="39" t="s">
        <v>15</v>
      </c>
      <c r="E233" s="38" t="s">
        <v>910</v>
      </c>
      <c r="F233" s="39" t="s">
        <v>611</v>
      </c>
      <c r="G233" s="17" t="str">
        <f t="shared" si="12"/>
        <v>5.17/km</v>
      </c>
      <c r="H233" s="18">
        <f t="shared" si="13"/>
        <v>0.012777777777777777</v>
      </c>
      <c r="I233" s="18">
        <f t="shared" si="14"/>
        <v>0.006493055555555554</v>
      </c>
    </row>
    <row r="234" spans="1:9" ht="12.75">
      <c r="A234" s="12">
        <v>231</v>
      </c>
      <c r="B234" s="34" t="s">
        <v>612</v>
      </c>
      <c r="C234" s="34" t="s">
        <v>112</v>
      </c>
      <c r="D234" s="35" t="s">
        <v>20</v>
      </c>
      <c r="E234" s="34" t="s">
        <v>588</v>
      </c>
      <c r="F234" s="35" t="s">
        <v>613</v>
      </c>
      <c r="G234" s="12" t="str">
        <f t="shared" si="12"/>
        <v>5.17/km</v>
      </c>
      <c r="H234" s="15">
        <f t="shared" si="13"/>
        <v>0.012800925925925931</v>
      </c>
      <c r="I234" s="15">
        <f t="shared" si="14"/>
        <v>0.004178240740740743</v>
      </c>
    </row>
    <row r="235" spans="1:9" ht="12.75">
      <c r="A235" s="12">
        <v>232</v>
      </c>
      <c r="B235" s="34" t="s">
        <v>614</v>
      </c>
      <c r="C235" s="34" t="s">
        <v>275</v>
      </c>
      <c r="D235" s="35" t="s">
        <v>13</v>
      </c>
      <c r="E235" s="34" t="s">
        <v>33</v>
      </c>
      <c r="F235" s="35" t="s">
        <v>615</v>
      </c>
      <c r="G235" s="12" t="str">
        <f t="shared" si="12"/>
        <v>5.17/km</v>
      </c>
      <c r="H235" s="15">
        <f t="shared" si="13"/>
        <v>0.012824074074074078</v>
      </c>
      <c r="I235" s="15">
        <f t="shared" si="14"/>
        <v>0.01021990740740741</v>
      </c>
    </row>
    <row r="236" spans="1:9" ht="12.75">
      <c r="A236" s="12">
        <v>233</v>
      </c>
      <c r="B236" s="34" t="s">
        <v>616</v>
      </c>
      <c r="C236" s="34" t="s">
        <v>617</v>
      </c>
      <c r="D236" s="35" t="s">
        <v>18</v>
      </c>
      <c r="E236" s="34" t="s">
        <v>78</v>
      </c>
      <c r="F236" s="35" t="s">
        <v>618</v>
      </c>
      <c r="G236" s="12" t="str">
        <f t="shared" si="12"/>
        <v>5.17/km</v>
      </c>
      <c r="H236" s="15">
        <f t="shared" si="13"/>
        <v>0.012835648148148145</v>
      </c>
      <c r="I236" s="15">
        <f t="shared" si="14"/>
        <v>0.007037037037037033</v>
      </c>
    </row>
    <row r="237" spans="1:9" ht="12.75">
      <c r="A237" s="17">
        <v>234</v>
      </c>
      <c r="B237" s="38" t="s">
        <v>619</v>
      </c>
      <c r="C237" s="38" t="s">
        <v>46</v>
      </c>
      <c r="D237" s="39" t="s">
        <v>14</v>
      </c>
      <c r="E237" s="38" t="s">
        <v>910</v>
      </c>
      <c r="F237" s="39" t="s">
        <v>618</v>
      </c>
      <c r="G237" s="17" t="str">
        <f t="shared" si="12"/>
        <v>5.17/km</v>
      </c>
      <c r="H237" s="18">
        <f t="shared" si="13"/>
        <v>0.012835648148148145</v>
      </c>
      <c r="I237" s="18">
        <f t="shared" si="14"/>
        <v>0.009340277777777774</v>
      </c>
    </row>
    <row r="238" spans="1:9" ht="12.75">
      <c r="A238" s="12">
        <v>235</v>
      </c>
      <c r="B238" s="34" t="s">
        <v>620</v>
      </c>
      <c r="C238" s="34" t="s">
        <v>319</v>
      </c>
      <c r="D238" s="35" t="s">
        <v>12</v>
      </c>
      <c r="E238" s="34" t="s">
        <v>520</v>
      </c>
      <c r="F238" s="35" t="s">
        <v>621</v>
      </c>
      <c r="G238" s="12" t="str">
        <f t="shared" si="12"/>
        <v>5.18/km</v>
      </c>
      <c r="H238" s="15">
        <f t="shared" si="13"/>
        <v>0.012858796296296292</v>
      </c>
      <c r="I238" s="15">
        <f t="shared" si="14"/>
        <v>0.012453703703703696</v>
      </c>
    </row>
    <row r="239" spans="1:9" ht="12.75">
      <c r="A239" s="12">
        <v>236</v>
      </c>
      <c r="B239" s="34" t="s">
        <v>622</v>
      </c>
      <c r="C239" s="34" t="s">
        <v>623</v>
      </c>
      <c r="D239" s="35" t="s">
        <v>11</v>
      </c>
      <c r="E239" s="34" t="s">
        <v>575</v>
      </c>
      <c r="F239" s="35" t="s">
        <v>624</v>
      </c>
      <c r="G239" s="12" t="str">
        <f t="shared" si="12"/>
        <v>5.18/km</v>
      </c>
      <c r="H239" s="15">
        <f t="shared" si="13"/>
        <v>0.01289351851851852</v>
      </c>
      <c r="I239" s="15">
        <f t="shared" si="14"/>
        <v>0.009016203703703703</v>
      </c>
    </row>
    <row r="240" spans="1:9" ht="12.75">
      <c r="A240" s="17">
        <v>237</v>
      </c>
      <c r="B240" s="38" t="s">
        <v>625</v>
      </c>
      <c r="C240" s="38" t="s">
        <v>182</v>
      </c>
      <c r="D240" s="39" t="s">
        <v>12</v>
      </c>
      <c r="E240" s="38" t="s">
        <v>910</v>
      </c>
      <c r="F240" s="39" t="s">
        <v>626</v>
      </c>
      <c r="G240" s="17" t="str">
        <f t="shared" si="12"/>
        <v>5.18/km</v>
      </c>
      <c r="H240" s="18">
        <f t="shared" si="13"/>
        <v>0.012916666666666667</v>
      </c>
      <c r="I240" s="18">
        <f t="shared" si="14"/>
        <v>0.01251157407407407</v>
      </c>
    </row>
    <row r="241" spans="1:9" ht="12.75">
      <c r="A241" s="12">
        <v>238</v>
      </c>
      <c r="B241" s="34" t="s">
        <v>627</v>
      </c>
      <c r="C241" s="34" t="s">
        <v>448</v>
      </c>
      <c r="D241" s="35" t="s">
        <v>82</v>
      </c>
      <c r="E241" s="34" t="s">
        <v>594</v>
      </c>
      <c r="F241" s="35" t="s">
        <v>628</v>
      </c>
      <c r="G241" s="12" t="str">
        <f t="shared" si="12"/>
        <v>5.19/km</v>
      </c>
      <c r="H241" s="15">
        <f t="shared" si="13"/>
        <v>0.012974537037037041</v>
      </c>
      <c r="I241" s="15">
        <f t="shared" si="14"/>
        <v>0.009085648148148152</v>
      </c>
    </row>
    <row r="242" spans="1:9" ht="12.75">
      <c r="A242" s="17">
        <v>239</v>
      </c>
      <c r="B242" s="38" t="s">
        <v>629</v>
      </c>
      <c r="C242" s="38" t="s">
        <v>630</v>
      </c>
      <c r="D242" s="39" t="s">
        <v>19</v>
      </c>
      <c r="E242" s="38" t="s">
        <v>910</v>
      </c>
      <c r="F242" s="39" t="s">
        <v>631</v>
      </c>
      <c r="G242" s="17" t="str">
        <f t="shared" si="12"/>
        <v>5.19/km</v>
      </c>
      <c r="H242" s="18">
        <f t="shared" si="13"/>
        <v>0.013043981481481483</v>
      </c>
      <c r="I242" s="18">
        <f t="shared" si="14"/>
        <v>0.002974537037037036</v>
      </c>
    </row>
    <row r="243" spans="1:9" ht="12.75">
      <c r="A243" s="12">
        <v>240</v>
      </c>
      <c r="B243" s="34" t="s">
        <v>632</v>
      </c>
      <c r="C243" s="34" t="s">
        <v>633</v>
      </c>
      <c r="D243" s="35" t="s">
        <v>228</v>
      </c>
      <c r="E243" s="34" t="s">
        <v>285</v>
      </c>
      <c r="F243" s="35" t="s">
        <v>634</v>
      </c>
      <c r="G243" s="12" t="str">
        <f t="shared" si="12"/>
        <v>5.19/km</v>
      </c>
      <c r="H243" s="15">
        <f t="shared" si="13"/>
        <v>0.013055555555555556</v>
      </c>
      <c r="I243" s="15">
        <f t="shared" si="14"/>
        <v>0.006689814814814812</v>
      </c>
    </row>
    <row r="244" spans="1:9" ht="12.75">
      <c r="A244" s="12">
        <v>241</v>
      </c>
      <c r="B244" s="34" t="s">
        <v>635</v>
      </c>
      <c r="C244" s="34" t="s">
        <v>50</v>
      </c>
      <c r="D244" s="35" t="s">
        <v>11</v>
      </c>
      <c r="E244" s="34" t="s">
        <v>636</v>
      </c>
      <c r="F244" s="35" t="s">
        <v>637</v>
      </c>
      <c r="G244" s="12" t="str">
        <f t="shared" si="12"/>
        <v>5.20/km</v>
      </c>
      <c r="H244" s="15">
        <f t="shared" si="13"/>
        <v>0.01306712962962963</v>
      </c>
      <c r="I244" s="15">
        <f t="shared" si="14"/>
        <v>0.009189814814814814</v>
      </c>
    </row>
    <row r="245" spans="1:9" ht="12.75">
      <c r="A245" s="12">
        <v>242</v>
      </c>
      <c r="B245" s="34" t="s">
        <v>638</v>
      </c>
      <c r="C245" s="34" t="s">
        <v>326</v>
      </c>
      <c r="D245" s="35" t="s">
        <v>15</v>
      </c>
      <c r="E245" s="34" t="s">
        <v>639</v>
      </c>
      <c r="F245" s="35" t="s">
        <v>640</v>
      </c>
      <c r="G245" s="12" t="str">
        <f t="shared" si="12"/>
        <v>5.20/km</v>
      </c>
      <c r="H245" s="15">
        <f t="shared" si="13"/>
        <v>0.013090277777777777</v>
      </c>
      <c r="I245" s="15">
        <f t="shared" si="14"/>
        <v>0.006805555555555554</v>
      </c>
    </row>
    <row r="246" spans="1:9" ht="26.25">
      <c r="A246" s="12">
        <v>243</v>
      </c>
      <c r="B246" s="34" t="s">
        <v>641</v>
      </c>
      <c r="C246" s="34" t="s">
        <v>642</v>
      </c>
      <c r="D246" s="35" t="s">
        <v>14</v>
      </c>
      <c r="E246" s="34" t="s">
        <v>643</v>
      </c>
      <c r="F246" s="35" t="s">
        <v>644</v>
      </c>
      <c r="G246" s="12" t="str">
        <f t="shared" si="12"/>
        <v>5.20/km</v>
      </c>
      <c r="H246" s="15">
        <f t="shared" si="13"/>
        <v>0.013136574074074078</v>
      </c>
      <c r="I246" s="15">
        <f t="shared" si="14"/>
        <v>0.009641203703703707</v>
      </c>
    </row>
    <row r="247" spans="1:9" ht="12.75">
      <c r="A247" s="12">
        <v>244</v>
      </c>
      <c r="B247" s="34" t="s">
        <v>645</v>
      </c>
      <c r="C247" s="34" t="s">
        <v>646</v>
      </c>
      <c r="D247" s="35" t="s">
        <v>24</v>
      </c>
      <c r="E247" s="34" t="s">
        <v>43</v>
      </c>
      <c r="F247" s="35" t="s">
        <v>647</v>
      </c>
      <c r="G247" s="12" t="str">
        <f t="shared" si="12"/>
        <v>5.21/km</v>
      </c>
      <c r="H247" s="15">
        <f t="shared" si="13"/>
        <v>0.013182870370370373</v>
      </c>
      <c r="I247" s="15">
        <f t="shared" si="14"/>
        <v>0.013182870370370373</v>
      </c>
    </row>
    <row r="248" spans="1:9" ht="12.75">
      <c r="A248" s="17">
        <v>245</v>
      </c>
      <c r="B248" s="38" t="s">
        <v>648</v>
      </c>
      <c r="C248" s="38" t="s">
        <v>649</v>
      </c>
      <c r="D248" s="39" t="s">
        <v>650</v>
      </c>
      <c r="E248" s="38" t="s">
        <v>910</v>
      </c>
      <c r="F248" s="39" t="s">
        <v>651</v>
      </c>
      <c r="G248" s="17" t="str">
        <f t="shared" si="12"/>
        <v>5.21/km</v>
      </c>
      <c r="H248" s="18">
        <f t="shared" si="13"/>
        <v>0.013194444444444446</v>
      </c>
      <c r="I248" s="18">
        <f t="shared" si="14"/>
        <v>0</v>
      </c>
    </row>
    <row r="249" spans="1:9" ht="12.75">
      <c r="A249" s="12">
        <v>246</v>
      </c>
      <c r="B249" s="34" t="s">
        <v>652</v>
      </c>
      <c r="C249" s="34" t="s">
        <v>116</v>
      </c>
      <c r="D249" s="35" t="s">
        <v>14</v>
      </c>
      <c r="E249" s="34" t="s">
        <v>33</v>
      </c>
      <c r="F249" s="35" t="s">
        <v>653</v>
      </c>
      <c r="G249" s="12" t="str">
        <f t="shared" si="12"/>
        <v>5.21/km</v>
      </c>
      <c r="H249" s="15">
        <f t="shared" si="13"/>
        <v>0.01320601851851852</v>
      </c>
      <c r="I249" s="15">
        <f t="shared" si="14"/>
        <v>0.009710648148148149</v>
      </c>
    </row>
    <row r="250" spans="1:9" ht="12.75">
      <c r="A250" s="12">
        <v>247</v>
      </c>
      <c r="B250" s="34" t="s">
        <v>654</v>
      </c>
      <c r="C250" s="34" t="s">
        <v>243</v>
      </c>
      <c r="D250" s="35" t="s">
        <v>15</v>
      </c>
      <c r="E250" s="34" t="s">
        <v>183</v>
      </c>
      <c r="F250" s="35" t="s">
        <v>655</v>
      </c>
      <c r="G250" s="12" t="str">
        <f t="shared" si="12"/>
        <v>5.21/km</v>
      </c>
      <c r="H250" s="15">
        <f t="shared" si="13"/>
        <v>0.013252314814814821</v>
      </c>
      <c r="I250" s="15">
        <f t="shared" si="14"/>
        <v>0.006967592592592598</v>
      </c>
    </row>
    <row r="251" spans="1:9" ht="12.75">
      <c r="A251" s="12">
        <v>248</v>
      </c>
      <c r="B251" s="34" t="s">
        <v>656</v>
      </c>
      <c r="C251" s="34" t="s">
        <v>256</v>
      </c>
      <c r="D251" s="35" t="s">
        <v>17</v>
      </c>
      <c r="E251" s="34" t="s">
        <v>316</v>
      </c>
      <c r="F251" s="35" t="s">
        <v>655</v>
      </c>
      <c r="G251" s="12" t="str">
        <f t="shared" si="12"/>
        <v>5.21/km</v>
      </c>
      <c r="H251" s="15">
        <f t="shared" si="13"/>
        <v>0.013252314814814821</v>
      </c>
      <c r="I251" s="15">
        <f t="shared" si="14"/>
        <v>0.008275462962962964</v>
      </c>
    </row>
    <row r="252" spans="1:9" ht="12.75">
      <c r="A252" s="12">
        <v>249</v>
      </c>
      <c r="B252" s="34" t="s">
        <v>657</v>
      </c>
      <c r="C252" s="34" t="s">
        <v>112</v>
      </c>
      <c r="D252" s="35" t="s">
        <v>14</v>
      </c>
      <c r="E252" s="34" t="s">
        <v>128</v>
      </c>
      <c r="F252" s="35" t="s">
        <v>655</v>
      </c>
      <c r="G252" s="12" t="str">
        <f t="shared" si="12"/>
        <v>5.21/km</v>
      </c>
      <c r="H252" s="15">
        <f t="shared" si="13"/>
        <v>0.013252314814814821</v>
      </c>
      <c r="I252" s="15">
        <f t="shared" si="14"/>
        <v>0.00975694444444445</v>
      </c>
    </row>
    <row r="253" spans="1:9" ht="12.75">
      <c r="A253" s="12">
        <v>250</v>
      </c>
      <c r="B253" s="34" t="s">
        <v>658</v>
      </c>
      <c r="C253" s="34" t="s">
        <v>69</v>
      </c>
      <c r="D253" s="35" t="s">
        <v>11</v>
      </c>
      <c r="E253" s="34" t="s">
        <v>43</v>
      </c>
      <c r="F253" s="35" t="s">
        <v>659</v>
      </c>
      <c r="G253" s="12" t="str">
        <f t="shared" si="12"/>
        <v>5.22/km</v>
      </c>
      <c r="H253" s="15">
        <f t="shared" si="13"/>
        <v>0.013287037037037035</v>
      </c>
      <c r="I253" s="15">
        <f t="shared" si="14"/>
        <v>0.009409722222222219</v>
      </c>
    </row>
    <row r="254" spans="1:9" ht="12.75">
      <c r="A254" s="12">
        <v>251</v>
      </c>
      <c r="B254" s="34" t="s">
        <v>660</v>
      </c>
      <c r="C254" s="34" t="s">
        <v>256</v>
      </c>
      <c r="D254" s="35" t="s">
        <v>13</v>
      </c>
      <c r="E254" s="34" t="s">
        <v>661</v>
      </c>
      <c r="F254" s="35" t="s">
        <v>662</v>
      </c>
      <c r="G254" s="12" t="str">
        <f t="shared" si="12"/>
        <v>5.22/km</v>
      </c>
      <c r="H254" s="15">
        <f t="shared" si="13"/>
        <v>0.013310185185185189</v>
      </c>
      <c r="I254" s="15">
        <f t="shared" si="14"/>
        <v>0.010706018518518521</v>
      </c>
    </row>
    <row r="255" spans="1:9" ht="12.75">
      <c r="A255" s="12">
        <v>252</v>
      </c>
      <c r="B255" s="34" t="s">
        <v>131</v>
      </c>
      <c r="C255" s="34" t="s">
        <v>112</v>
      </c>
      <c r="D255" s="35" t="s">
        <v>17</v>
      </c>
      <c r="E255" s="34" t="s">
        <v>102</v>
      </c>
      <c r="F255" s="35" t="s">
        <v>663</v>
      </c>
      <c r="G255" s="12" t="str">
        <f t="shared" si="12"/>
        <v>5.22/km</v>
      </c>
      <c r="H255" s="15">
        <f t="shared" si="13"/>
        <v>0.013321759259259262</v>
      </c>
      <c r="I255" s="15">
        <f t="shared" si="14"/>
        <v>0.008344907407407405</v>
      </c>
    </row>
    <row r="256" spans="1:9" ht="12.75">
      <c r="A256" s="12">
        <v>253</v>
      </c>
      <c r="B256" s="34" t="s">
        <v>664</v>
      </c>
      <c r="C256" s="34" t="s">
        <v>243</v>
      </c>
      <c r="D256" s="35" t="s">
        <v>13</v>
      </c>
      <c r="E256" s="34" t="s">
        <v>514</v>
      </c>
      <c r="F256" s="35" t="s">
        <v>665</v>
      </c>
      <c r="G256" s="12" t="str">
        <f t="shared" si="12"/>
        <v>5.22/km</v>
      </c>
      <c r="H256" s="15">
        <f t="shared" si="13"/>
        <v>0.013333333333333336</v>
      </c>
      <c r="I256" s="15">
        <f t="shared" si="14"/>
        <v>0.010729166666666668</v>
      </c>
    </row>
    <row r="257" spans="1:9" ht="12.75">
      <c r="A257" s="12">
        <v>254</v>
      </c>
      <c r="B257" s="34" t="s">
        <v>666</v>
      </c>
      <c r="C257" s="34" t="s">
        <v>667</v>
      </c>
      <c r="D257" s="35" t="s">
        <v>11</v>
      </c>
      <c r="E257" s="34" t="s">
        <v>594</v>
      </c>
      <c r="F257" s="35" t="s">
        <v>668</v>
      </c>
      <c r="G257" s="12" t="str">
        <f t="shared" si="12"/>
        <v>5.22/km</v>
      </c>
      <c r="H257" s="15">
        <f t="shared" si="13"/>
        <v>0.01334490740740741</v>
      </c>
      <c r="I257" s="15">
        <f t="shared" si="14"/>
        <v>0.009467592592592593</v>
      </c>
    </row>
    <row r="258" spans="1:9" ht="12.75">
      <c r="A258" s="12">
        <v>255</v>
      </c>
      <c r="B258" s="34" t="s">
        <v>669</v>
      </c>
      <c r="C258" s="34" t="s">
        <v>670</v>
      </c>
      <c r="D258" s="35" t="s">
        <v>19</v>
      </c>
      <c r="E258" s="34" t="s">
        <v>33</v>
      </c>
      <c r="F258" s="35" t="s">
        <v>671</v>
      </c>
      <c r="G258" s="12" t="str">
        <f t="shared" si="12"/>
        <v>5.23/km</v>
      </c>
      <c r="H258" s="15">
        <f t="shared" si="13"/>
        <v>0.013402777777777784</v>
      </c>
      <c r="I258" s="15">
        <f t="shared" si="14"/>
        <v>0.0033333333333333375</v>
      </c>
    </row>
    <row r="259" spans="1:9" ht="26.25">
      <c r="A259" s="12">
        <v>256</v>
      </c>
      <c r="B259" s="34" t="s">
        <v>672</v>
      </c>
      <c r="C259" s="34" t="s">
        <v>673</v>
      </c>
      <c r="D259" s="35" t="s">
        <v>24</v>
      </c>
      <c r="E259" s="34" t="s">
        <v>643</v>
      </c>
      <c r="F259" s="35" t="s">
        <v>674</v>
      </c>
      <c r="G259" s="12" t="str">
        <f t="shared" si="12"/>
        <v>5.23/km</v>
      </c>
      <c r="H259" s="15">
        <f t="shared" si="13"/>
        <v>0.013472222222222226</v>
      </c>
      <c r="I259" s="15">
        <f t="shared" si="14"/>
        <v>0.013472222222222226</v>
      </c>
    </row>
    <row r="260" spans="1:9" ht="12.75">
      <c r="A260" s="12">
        <v>257</v>
      </c>
      <c r="B260" s="34" t="s">
        <v>675</v>
      </c>
      <c r="C260" s="34" t="s">
        <v>135</v>
      </c>
      <c r="D260" s="35" t="s">
        <v>13</v>
      </c>
      <c r="E260" s="34" t="s">
        <v>43</v>
      </c>
      <c r="F260" s="35" t="s">
        <v>676</v>
      </c>
      <c r="G260" s="12" t="str">
        <f aca="true" t="shared" si="15" ref="G260:G323">TEXT(INT((HOUR(F260)*3600+MINUTE(F260)*60+SECOND(F260))/$I$2/60),"0")&amp;"."&amp;TEXT(MOD((HOUR(F260)*3600+MINUTE(F260)*60+SECOND(F260))/$I$2,60),"00")&amp;"/km"</f>
        <v>5.24/km</v>
      </c>
      <c r="H260" s="15">
        <f t="shared" si="13"/>
        <v>0.01351851851851852</v>
      </c>
      <c r="I260" s="15">
        <f t="shared" si="14"/>
        <v>0.010914351851851852</v>
      </c>
    </row>
    <row r="261" spans="1:9" ht="12.75">
      <c r="A261" s="12">
        <v>258</v>
      </c>
      <c r="B261" s="34" t="s">
        <v>677</v>
      </c>
      <c r="C261" s="34" t="s">
        <v>678</v>
      </c>
      <c r="D261" s="35" t="s">
        <v>21</v>
      </c>
      <c r="E261" s="34" t="s">
        <v>43</v>
      </c>
      <c r="F261" s="35" t="s">
        <v>679</v>
      </c>
      <c r="G261" s="12" t="str">
        <f t="shared" si="15"/>
        <v>5.24/km</v>
      </c>
      <c r="H261" s="15">
        <f t="shared" si="13"/>
        <v>0.013530092592592594</v>
      </c>
      <c r="I261" s="15">
        <f t="shared" si="14"/>
        <v>0.003414351851851849</v>
      </c>
    </row>
    <row r="262" spans="1:9" ht="12.75">
      <c r="A262" s="17">
        <v>259</v>
      </c>
      <c r="B262" s="38" t="s">
        <v>680</v>
      </c>
      <c r="C262" s="38" t="s">
        <v>219</v>
      </c>
      <c r="D262" s="39" t="s">
        <v>14</v>
      </c>
      <c r="E262" s="38" t="s">
        <v>910</v>
      </c>
      <c r="F262" s="39" t="s">
        <v>681</v>
      </c>
      <c r="G262" s="17" t="str">
        <f t="shared" si="15"/>
        <v>5.24/km</v>
      </c>
      <c r="H262" s="18">
        <f t="shared" si="13"/>
        <v>0.013564814814814814</v>
      </c>
      <c r="I262" s="18">
        <f t="shared" si="14"/>
        <v>0.010069444444444443</v>
      </c>
    </row>
    <row r="263" spans="1:9" ht="12.75">
      <c r="A263" s="12">
        <v>260</v>
      </c>
      <c r="B263" s="34" t="s">
        <v>682</v>
      </c>
      <c r="C263" s="34" t="s">
        <v>580</v>
      </c>
      <c r="D263" s="35" t="s">
        <v>13</v>
      </c>
      <c r="E263" s="34" t="s">
        <v>33</v>
      </c>
      <c r="F263" s="35" t="s">
        <v>683</v>
      </c>
      <c r="G263" s="12" t="str">
        <f t="shared" si="15"/>
        <v>5.24/km</v>
      </c>
      <c r="H263" s="15">
        <f t="shared" si="13"/>
        <v>0.013576388888888895</v>
      </c>
      <c r="I263" s="15">
        <f t="shared" si="14"/>
        <v>0.010972222222222227</v>
      </c>
    </row>
    <row r="264" spans="1:9" ht="12.75">
      <c r="A264" s="12">
        <v>261</v>
      </c>
      <c r="B264" s="34" t="s">
        <v>684</v>
      </c>
      <c r="C264" s="34" t="s">
        <v>243</v>
      </c>
      <c r="D264" s="35" t="s">
        <v>15</v>
      </c>
      <c r="E264" s="34" t="s">
        <v>55</v>
      </c>
      <c r="F264" s="35" t="s">
        <v>685</v>
      </c>
      <c r="G264" s="12" t="str">
        <f t="shared" si="15"/>
        <v>5.25/km</v>
      </c>
      <c r="H264" s="15">
        <f t="shared" si="13"/>
        <v>0.013587962962962961</v>
      </c>
      <c r="I264" s="15">
        <f t="shared" si="14"/>
        <v>0.007303240740740739</v>
      </c>
    </row>
    <row r="265" spans="1:9" ht="12.75">
      <c r="A265" s="12">
        <v>262</v>
      </c>
      <c r="B265" s="34" t="s">
        <v>686</v>
      </c>
      <c r="C265" s="34" t="s">
        <v>687</v>
      </c>
      <c r="D265" s="35" t="s">
        <v>18</v>
      </c>
      <c r="E265" s="34" t="s">
        <v>55</v>
      </c>
      <c r="F265" s="35" t="s">
        <v>685</v>
      </c>
      <c r="G265" s="12" t="str">
        <f t="shared" si="15"/>
        <v>5.25/km</v>
      </c>
      <c r="H265" s="15">
        <f t="shared" si="13"/>
        <v>0.013587962962962961</v>
      </c>
      <c r="I265" s="15">
        <f t="shared" si="14"/>
        <v>0.007789351851851849</v>
      </c>
    </row>
    <row r="266" spans="1:9" ht="12.75">
      <c r="A266" s="12">
        <v>263</v>
      </c>
      <c r="B266" s="34" t="s">
        <v>688</v>
      </c>
      <c r="C266" s="34" t="s">
        <v>243</v>
      </c>
      <c r="D266" s="35" t="s">
        <v>17</v>
      </c>
      <c r="E266" s="34" t="s">
        <v>33</v>
      </c>
      <c r="F266" s="35" t="s">
        <v>689</v>
      </c>
      <c r="G266" s="12" t="str">
        <f t="shared" si="15"/>
        <v>5.26/km</v>
      </c>
      <c r="H266" s="15">
        <f t="shared" si="13"/>
        <v>0.013738425925925925</v>
      </c>
      <c r="I266" s="15">
        <f t="shared" si="14"/>
        <v>0.008761574074074067</v>
      </c>
    </row>
    <row r="267" spans="1:9" ht="12.75">
      <c r="A267" s="12">
        <v>264</v>
      </c>
      <c r="B267" s="34" t="s">
        <v>690</v>
      </c>
      <c r="C267" s="34" t="s">
        <v>179</v>
      </c>
      <c r="D267" s="35" t="s">
        <v>12</v>
      </c>
      <c r="E267" s="34" t="s">
        <v>47</v>
      </c>
      <c r="F267" s="35" t="s">
        <v>691</v>
      </c>
      <c r="G267" s="12" t="str">
        <f t="shared" si="15"/>
        <v>5.26/km</v>
      </c>
      <c r="H267" s="15">
        <f t="shared" si="13"/>
        <v>0.0137962962962963</v>
      </c>
      <c r="I267" s="15">
        <f t="shared" si="14"/>
        <v>0.013391203703703704</v>
      </c>
    </row>
    <row r="268" spans="1:9" ht="12.75">
      <c r="A268" s="12">
        <v>265</v>
      </c>
      <c r="B268" s="34" t="s">
        <v>692</v>
      </c>
      <c r="C268" s="34" t="s">
        <v>382</v>
      </c>
      <c r="D268" s="35" t="s">
        <v>12</v>
      </c>
      <c r="E268" s="34" t="s">
        <v>693</v>
      </c>
      <c r="F268" s="35" t="s">
        <v>694</v>
      </c>
      <c r="G268" s="12" t="str">
        <f t="shared" si="15"/>
        <v>5.27/km</v>
      </c>
      <c r="H268" s="15">
        <f t="shared" si="13"/>
        <v>0.01383101851851852</v>
      </c>
      <c r="I268" s="15">
        <f t="shared" si="14"/>
        <v>0.013425925925925924</v>
      </c>
    </row>
    <row r="269" spans="1:9" ht="12.75">
      <c r="A269" s="12">
        <v>266</v>
      </c>
      <c r="B269" s="34" t="s">
        <v>695</v>
      </c>
      <c r="C269" s="34" t="s">
        <v>696</v>
      </c>
      <c r="D269" s="35" t="s">
        <v>16</v>
      </c>
      <c r="E269" s="34" t="s">
        <v>33</v>
      </c>
      <c r="F269" s="35" t="s">
        <v>694</v>
      </c>
      <c r="G269" s="12" t="str">
        <f t="shared" si="15"/>
        <v>5.27/km</v>
      </c>
      <c r="H269" s="15">
        <f t="shared" si="13"/>
        <v>0.01383101851851852</v>
      </c>
      <c r="I269" s="15">
        <f t="shared" si="14"/>
        <v>0.010000000000000005</v>
      </c>
    </row>
    <row r="270" spans="1:9" ht="12.75">
      <c r="A270" s="12">
        <v>267</v>
      </c>
      <c r="B270" s="34" t="s">
        <v>697</v>
      </c>
      <c r="C270" s="34" t="s">
        <v>152</v>
      </c>
      <c r="D270" s="35" t="s">
        <v>16</v>
      </c>
      <c r="E270" s="34" t="s">
        <v>136</v>
      </c>
      <c r="F270" s="35" t="s">
        <v>698</v>
      </c>
      <c r="G270" s="12" t="str">
        <f t="shared" si="15"/>
        <v>5.27/km</v>
      </c>
      <c r="H270" s="15">
        <f t="shared" si="13"/>
        <v>0.013854166666666667</v>
      </c>
      <c r="I270" s="15">
        <f t="shared" si="14"/>
        <v>0.010023148148148153</v>
      </c>
    </row>
    <row r="271" spans="1:9" ht="12.75">
      <c r="A271" s="12">
        <v>268</v>
      </c>
      <c r="B271" s="34" t="s">
        <v>699</v>
      </c>
      <c r="C271" s="34" t="s">
        <v>700</v>
      </c>
      <c r="D271" s="35" t="s">
        <v>82</v>
      </c>
      <c r="E271" s="34" t="s">
        <v>95</v>
      </c>
      <c r="F271" s="35" t="s">
        <v>701</v>
      </c>
      <c r="G271" s="12" t="str">
        <f t="shared" si="15"/>
        <v>5.27/km</v>
      </c>
      <c r="H271" s="15">
        <f t="shared" si="13"/>
        <v>0.013865740740740741</v>
      </c>
      <c r="I271" s="15">
        <f t="shared" si="14"/>
        <v>0.009976851851851851</v>
      </c>
    </row>
    <row r="272" spans="1:9" ht="12.75">
      <c r="A272" s="12">
        <v>269</v>
      </c>
      <c r="B272" s="34" t="s">
        <v>702</v>
      </c>
      <c r="C272" s="34" t="s">
        <v>703</v>
      </c>
      <c r="D272" s="35" t="s">
        <v>15</v>
      </c>
      <c r="E272" s="34" t="s">
        <v>588</v>
      </c>
      <c r="F272" s="35" t="s">
        <v>704</v>
      </c>
      <c r="G272" s="12" t="str">
        <f t="shared" si="15"/>
        <v>5.28/km</v>
      </c>
      <c r="H272" s="15">
        <f t="shared" si="13"/>
        <v>0.013958333333333336</v>
      </c>
      <c r="I272" s="15">
        <f t="shared" si="14"/>
        <v>0.007673611111111114</v>
      </c>
    </row>
    <row r="273" spans="1:9" ht="12.75">
      <c r="A273" s="12">
        <v>270</v>
      </c>
      <c r="B273" s="34" t="s">
        <v>162</v>
      </c>
      <c r="C273" s="34" t="s">
        <v>69</v>
      </c>
      <c r="D273" s="35" t="s">
        <v>13</v>
      </c>
      <c r="E273" s="34" t="s">
        <v>78</v>
      </c>
      <c r="F273" s="35" t="s">
        <v>705</v>
      </c>
      <c r="G273" s="12" t="str">
        <f t="shared" si="15"/>
        <v>5.31/km</v>
      </c>
      <c r="H273" s="15">
        <f t="shared" si="13"/>
        <v>0.01428240740740741</v>
      </c>
      <c r="I273" s="15">
        <f t="shared" si="14"/>
        <v>0.011678240740740743</v>
      </c>
    </row>
    <row r="274" spans="1:9" ht="12.75">
      <c r="A274" s="12">
        <v>271</v>
      </c>
      <c r="B274" s="34" t="s">
        <v>706</v>
      </c>
      <c r="C274" s="34" t="s">
        <v>112</v>
      </c>
      <c r="D274" s="35" t="s">
        <v>13</v>
      </c>
      <c r="E274" s="34" t="s">
        <v>78</v>
      </c>
      <c r="F274" s="35" t="s">
        <v>707</v>
      </c>
      <c r="G274" s="12" t="str">
        <f t="shared" si="15"/>
        <v>5.31/km</v>
      </c>
      <c r="H274" s="15">
        <f t="shared" si="13"/>
        <v>0.014293981481481484</v>
      </c>
      <c r="I274" s="15">
        <f t="shared" si="14"/>
        <v>0.011689814814814816</v>
      </c>
    </row>
    <row r="275" spans="1:9" ht="12.75">
      <c r="A275" s="12">
        <v>272</v>
      </c>
      <c r="B275" s="34" t="s">
        <v>708</v>
      </c>
      <c r="C275" s="34" t="s">
        <v>709</v>
      </c>
      <c r="D275" s="35" t="s">
        <v>16</v>
      </c>
      <c r="E275" s="34" t="s">
        <v>33</v>
      </c>
      <c r="F275" s="35" t="s">
        <v>707</v>
      </c>
      <c r="G275" s="12" t="str">
        <f t="shared" si="15"/>
        <v>5.31/km</v>
      </c>
      <c r="H275" s="15">
        <f t="shared" si="13"/>
        <v>0.014293981481481484</v>
      </c>
      <c r="I275" s="15">
        <f t="shared" si="14"/>
        <v>0.010462962962962969</v>
      </c>
    </row>
    <row r="276" spans="1:9" ht="12.75">
      <c r="A276" s="12">
        <v>273</v>
      </c>
      <c r="B276" s="34" t="s">
        <v>710</v>
      </c>
      <c r="C276" s="34" t="s">
        <v>54</v>
      </c>
      <c r="D276" s="35" t="s">
        <v>14</v>
      </c>
      <c r="E276" s="34" t="s">
        <v>359</v>
      </c>
      <c r="F276" s="35" t="s">
        <v>711</v>
      </c>
      <c r="G276" s="12" t="str">
        <f t="shared" si="15"/>
        <v>5.34/km</v>
      </c>
      <c r="H276" s="15">
        <f t="shared" si="13"/>
        <v>0.014571759259259263</v>
      </c>
      <c r="I276" s="15">
        <f t="shared" si="14"/>
        <v>0.011076388888888893</v>
      </c>
    </row>
    <row r="277" spans="1:9" ht="12.75">
      <c r="A277" s="12">
        <v>274</v>
      </c>
      <c r="B277" s="34" t="s">
        <v>712</v>
      </c>
      <c r="C277" s="34" t="s">
        <v>667</v>
      </c>
      <c r="D277" s="35" t="s">
        <v>11</v>
      </c>
      <c r="E277" s="34" t="s">
        <v>136</v>
      </c>
      <c r="F277" s="35" t="s">
        <v>713</v>
      </c>
      <c r="G277" s="12" t="str">
        <f t="shared" si="15"/>
        <v>5.34/km</v>
      </c>
      <c r="H277" s="15">
        <f t="shared" si="13"/>
        <v>0.01458333333333333</v>
      </c>
      <c r="I277" s="15">
        <f t="shared" si="14"/>
        <v>0.010706018518518514</v>
      </c>
    </row>
    <row r="278" spans="1:9" ht="12.75">
      <c r="A278" s="12">
        <v>275</v>
      </c>
      <c r="B278" s="34" t="s">
        <v>714</v>
      </c>
      <c r="C278" s="34" t="s">
        <v>275</v>
      </c>
      <c r="D278" s="35" t="s">
        <v>14</v>
      </c>
      <c r="E278" s="34" t="s">
        <v>55</v>
      </c>
      <c r="F278" s="35" t="s">
        <v>715</v>
      </c>
      <c r="G278" s="12" t="str">
        <f t="shared" si="15"/>
        <v>5.34/km</v>
      </c>
      <c r="H278" s="15">
        <f t="shared" si="13"/>
        <v>0.01459490740740741</v>
      </c>
      <c r="I278" s="15">
        <f t="shared" si="14"/>
        <v>0.01109953703703704</v>
      </c>
    </row>
    <row r="279" spans="1:9" ht="12.75">
      <c r="A279" s="12">
        <v>276</v>
      </c>
      <c r="B279" s="34" t="s">
        <v>716</v>
      </c>
      <c r="C279" s="34" t="s">
        <v>334</v>
      </c>
      <c r="D279" s="35" t="s">
        <v>17</v>
      </c>
      <c r="E279" s="34" t="s">
        <v>33</v>
      </c>
      <c r="F279" s="35" t="s">
        <v>717</v>
      </c>
      <c r="G279" s="12" t="str">
        <f t="shared" si="15"/>
        <v>5.35/km</v>
      </c>
      <c r="H279" s="15">
        <f t="shared" si="13"/>
        <v>0.014664351851851852</v>
      </c>
      <c r="I279" s="15">
        <f t="shared" si="14"/>
        <v>0.009687499999999995</v>
      </c>
    </row>
    <row r="280" spans="1:9" ht="12.75">
      <c r="A280" s="12">
        <v>277</v>
      </c>
      <c r="B280" s="34" t="s">
        <v>718</v>
      </c>
      <c r="C280" s="34" t="s">
        <v>719</v>
      </c>
      <c r="D280" s="35" t="s">
        <v>17</v>
      </c>
      <c r="E280" s="34" t="s">
        <v>136</v>
      </c>
      <c r="F280" s="35" t="s">
        <v>720</v>
      </c>
      <c r="G280" s="12" t="str">
        <f t="shared" si="15"/>
        <v>5.35/km</v>
      </c>
      <c r="H280" s="15">
        <f t="shared" si="13"/>
        <v>0.014722222222222227</v>
      </c>
      <c r="I280" s="15">
        <f t="shared" si="14"/>
        <v>0.00974537037037037</v>
      </c>
    </row>
    <row r="281" spans="1:9" ht="12.75">
      <c r="A281" s="12">
        <v>278</v>
      </c>
      <c r="B281" s="34" t="s">
        <v>721</v>
      </c>
      <c r="C281" s="34" t="s">
        <v>63</v>
      </c>
      <c r="D281" s="35" t="s">
        <v>14</v>
      </c>
      <c r="E281" s="34" t="s">
        <v>33</v>
      </c>
      <c r="F281" s="35" t="s">
        <v>722</v>
      </c>
      <c r="G281" s="12" t="str">
        <f t="shared" si="15"/>
        <v>5.35/km</v>
      </c>
      <c r="H281" s="15">
        <f t="shared" si="13"/>
        <v>0.014733796296296293</v>
      </c>
      <c r="I281" s="15">
        <f t="shared" si="14"/>
        <v>0.011238425925925923</v>
      </c>
    </row>
    <row r="282" spans="1:9" ht="12.75">
      <c r="A282" s="12">
        <v>279</v>
      </c>
      <c r="B282" s="34" t="s">
        <v>723</v>
      </c>
      <c r="C282" s="34" t="s">
        <v>724</v>
      </c>
      <c r="D282" s="35" t="s">
        <v>725</v>
      </c>
      <c r="E282" s="34" t="s">
        <v>102</v>
      </c>
      <c r="F282" s="35" t="s">
        <v>726</v>
      </c>
      <c r="G282" s="12" t="str">
        <f t="shared" si="15"/>
        <v>5.37/km</v>
      </c>
      <c r="H282" s="15">
        <f t="shared" si="13"/>
        <v>0.014895833333333337</v>
      </c>
      <c r="I282" s="15">
        <f t="shared" si="14"/>
        <v>0</v>
      </c>
    </row>
    <row r="283" spans="1:9" ht="12.75">
      <c r="A283" s="12">
        <v>280</v>
      </c>
      <c r="B283" s="34" t="s">
        <v>727</v>
      </c>
      <c r="C283" s="34" t="s">
        <v>193</v>
      </c>
      <c r="D283" s="35" t="s">
        <v>24</v>
      </c>
      <c r="E283" s="34" t="s">
        <v>33</v>
      </c>
      <c r="F283" s="35" t="s">
        <v>728</v>
      </c>
      <c r="G283" s="12" t="str">
        <f t="shared" si="15"/>
        <v>5.38/km</v>
      </c>
      <c r="H283" s="15">
        <f t="shared" si="13"/>
        <v>0.015023148148148147</v>
      </c>
      <c r="I283" s="15">
        <f t="shared" si="14"/>
        <v>0.015023148148148147</v>
      </c>
    </row>
    <row r="284" spans="1:9" ht="12.75">
      <c r="A284" s="12">
        <v>281</v>
      </c>
      <c r="B284" s="34" t="s">
        <v>729</v>
      </c>
      <c r="C284" s="34" t="s">
        <v>63</v>
      </c>
      <c r="D284" s="35" t="s">
        <v>13</v>
      </c>
      <c r="E284" s="34" t="s">
        <v>377</v>
      </c>
      <c r="F284" s="35" t="s">
        <v>730</v>
      </c>
      <c r="G284" s="12" t="str">
        <f t="shared" si="15"/>
        <v>5.38/km</v>
      </c>
      <c r="H284" s="15">
        <f t="shared" si="13"/>
        <v>0.015057870370370374</v>
      </c>
      <c r="I284" s="15">
        <f t="shared" si="14"/>
        <v>0.012453703703703706</v>
      </c>
    </row>
    <row r="285" spans="1:9" ht="12.75">
      <c r="A285" s="12">
        <v>282</v>
      </c>
      <c r="B285" s="34" t="s">
        <v>731</v>
      </c>
      <c r="C285" s="34" t="s">
        <v>732</v>
      </c>
      <c r="D285" s="35" t="s">
        <v>18</v>
      </c>
      <c r="E285" s="34" t="s">
        <v>594</v>
      </c>
      <c r="F285" s="35" t="s">
        <v>733</v>
      </c>
      <c r="G285" s="12" t="str">
        <f t="shared" si="15"/>
        <v>5.39/km</v>
      </c>
      <c r="H285" s="15">
        <f t="shared" si="13"/>
        <v>0.015081018518518521</v>
      </c>
      <c r="I285" s="15">
        <f t="shared" si="14"/>
        <v>0.00928240740740741</v>
      </c>
    </row>
    <row r="286" spans="1:9" ht="12.75">
      <c r="A286" s="12">
        <v>283</v>
      </c>
      <c r="B286" s="34" t="s">
        <v>734</v>
      </c>
      <c r="C286" s="34" t="s">
        <v>735</v>
      </c>
      <c r="D286" s="35" t="s">
        <v>15</v>
      </c>
      <c r="E286" s="34" t="s">
        <v>174</v>
      </c>
      <c r="F286" s="35" t="s">
        <v>736</v>
      </c>
      <c r="G286" s="12" t="str">
        <f t="shared" si="15"/>
        <v>5.40/km</v>
      </c>
      <c r="H286" s="15">
        <f aca="true" t="shared" si="16" ref="H286:H349">F286-$F$4</f>
        <v>0.015219907407407411</v>
      </c>
      <c r="I286" s="15">
        <f aca="true" t="shared" si="17" ref="I286:I349">F286-INDEX($F$4:$F$1637,MATCH(D286,$D$4:$D$1637,0))</f>
        <v>0.008935185185185188</v>
      </c>
    </row>
    <row r="287" spans="1:9" ht="12.75">
      <c r="A287" s="12">
        <v>284</v>
      </c>
      <c r="B287" s="34" t="s">
        <v>737</v>
      </c>
      <c r="C287" s="34" t="s">
        <v>738</v>
      </c>
      <c r="D287" s="35" t="s">
        <v>18</v>
      </c>
      <c r="E287" s="34" t="s">
        <v>739</v>
      </c>
      <c r="F287" s="35" t="s">
        <v>740</v>
      </c>
      <c r="G287" s="12" t="str">
        <f t="shared" si="15"/>
        <v>5.42/km</v>
      </c>
      <c r="H287" s="15">
        <f t="shared" si="16"/>
        <v>0.015381944444444441</v>
      </c>
      <c r="I287" s="15">
        <f t="shared" si="17"/>
        <v>0.009583333333333329</v>
      </c>
    </row>
    <row r="288" spans="1:9" ht="12.75">
      <c r="A288" s="12">
        <v>285</v>
      </c>
      <c r="B288" s="34" t="s">
        <v>741</v>
      </c>
      <c r="C288" s="34" t="s">
        <v>742</v>
      </c>
      <c r="D288" s="35" t="s">
        <v>13</v>
      </c>
      <c r="E288" s="34" t="s">
        <v>500</v>
      </c>
      <c r="F288" s="35" t="s">
        <v>743</v>
      </c>
      <c r="G288" s="12" t="str">
        <f t="shared" si="15"/>
        <v>5.42/km</v>
      </c>
      <c r="H288" s="15">
        <f t="shared" si="16"/>
        <v>0.015405092592592595</v>
      </c>
      <c r="I288" s="15">
        <f t="shared" si="17"/>
        <v>0.012800925925925927</v>
      </c>
    </row>
    <row r="289" spans="1:9" ht="12.75">
      <c r="A289" s="12">
        <v>286</v>
      </c>
      <c r="B289" s="34" t="s">
        <v>744</v>
      </c>
      <c r="C289" s="34" t="s">
        <v>745</v>
      </c>
      <c r="D289" s="35" t="s">
        <v>24</v>
      </c>
      <c r="E289" s="34" t="s">
        <v>594</v>
      </c>
      <c r="F289" s="35" t="s">
        <v>746</v>
      </c>
      <c r="G289" s="12" t="str">
        <f t="shared" si="15"/>
        <v>5.42/km</v>
      </c>
      <c r="H289" s="15">
        <f t="shared" si="16"/>
        <v>0.015416666666666669</v>
      </c>
      <c r="I289" s="15">
        <f t="shared" si="17"/>
        <v>0.015416666666666669</v>
      </c>
    </row>
    <row r="290" spans="1:9" ht="12.75">
      <c r="A290" s="12">
        <v>287</v>
      </c>
      <c r="B290" s="34" t="s">
        <v>747</v>
      </c>
      <c r="C290" s="34" t="s">
        <v>617</v>
      </c>
      <c r="D290" s="35" t="s">
        <v>16</v>
      </c>
      <c r="E290" s="34" t="s">
        <v>748</v>
      </c>
      <c r="F290" s="35" t="s">
        <v>749</v>
      </c>
      <c r="G290" s="12" t="str">
        <f t="shared" si="15"/>
        <v>5.43/km</v>
      </c>
      <c r="H290" s="15">
        <f t="shared" si="16"/>
        <v>0.015543981481481485</v>
      </c>
      <c r="I290" s="15">
        <f t="shared" si="17"/>
        <v>0.01171296296296297</v>
      </c>
    </row>
    <row r="291" spans="1:9" ht="12.75">
      <c r="A291" s="12">
        <v>288</v>
      </c>
      <c r="B291" s="34" t="s">
        <v>750</v>
      </c>
      <c r="C291" s="34" t="s">
        <v>751</v>
      </c>
      <c r="D291" s="35" t="s">
        <v>20</v>
      </c>
      <c r="E291" s="34" t="s">
        <v>43</v>
      </c>
      <c r="F291" s="35" t="s">
        <v>752</v>
      </c>
      <c r="G291" s="12" t="str">
        <f t="shared" si="15"/>
        <v>5.43/km</v>
      </c>
      <c r="H291" s="15">
        <f t="shared" si="16"/>
        <v>0.015567129629629632</v>
      </c>
      <c r="I291" s="15">
        <f t="shared" si="17"/>
        <v>0.006944444444444444</v>
      </c>
    </row>
    <row r="292" spans="1:9" ht="12.75">
      <c r="A292" s="12">
        <v>289</v>
      </c>
      <c r="B292" s="34" t="s">
        <v>727</v>
      </c>
      <c r="C292" s="34" t="s">
        <v>166</v>
      </c>
      <c r="D292" s="35" t="s">
        <v>24</v>
      </c>
      <c r="E292" s="34" t="s">
        <v>33</v>
      </c>
      <c r="F292" s="35" t="s">
        <v>753</v>
      </c>
      <c r="G292" s="12" t="str">
        <f t="shared" si="15"/>
        <v>5.44/km</v>
      </c>
      <c r="H292" s="15">
        <f t="shared" si="16"/>
        <v>0.01559027777777778</v>
      </c>
      <c r="I292" s="15">
        <f t="shared" si="17"/>
        <v>0.01559027777777778</v>
      </c>
    </row>
    <row r="293" spans="1:9" ht="12.75">
      <c r="A293" s="12">
        <v>290</v>
      </c>
      <c r="B293" s="34" t="s">
        <v>754</v>
      </c>
      <c r="C293" s="34" t="s">
        <v>81</v>
      </c>
      <c r="D293" s="35" t="s">
        <v>16</v>
      </c>
      <c r="E293" s="34" t="s">
        <v>33</v>
      </c>
      <c r="F293" s="35" t="s">
        <v>755</v>
      </c>
      <c r="G293" s="12" t="str">
        <f t="shared" si="15"/>
        <v>5.44/km</v>
      </c>
      <c r="H293" s="15">
        <f t="shared" si="16"/>
        <v>0.015636574074074074</v>
      </c>
      <c r="I293" s="15">
        <f t="shared" si="17"/>
        <v>0.011805555555555559</v>
      </c>
    </row>
    <row r="294" spans="1:9" ht="12.75">
      <c r="A294" s="12">
        <v>291</v>
      </c>
      <c r="B294" s="34" t="s">
        <v>756</v>
      </c>
      <c r="C294" s="34" t="s">
        <v>757</v>
      </c>
      <c r="D294" s="35" t="s">
        <v>14</v>
      </c>
      <c r="E294" s="34" t="s">
        <v>253</v>
      </c>
      <c r="F294" s="35" t="s">
        <v>758</v>
      </c>
      <c r="G294" s="12" t="str">
        <f t="shared" si="15"/>
        <v>5.47/km</v>
      </c>
      <c r="H294" s="15">
        <f t="shared" si="16"/>
        <v>0.015925925925925927</v>
      </c>
      <c r="I294" s="15">
        <f t="shared" si="17"/>
        <v>0.012430555555555556</v>
      </c>
    </row>
    <row r="295" spans="1:9" ht="12.75">
      <c r="A295" s="12">
        <v>292</v>
      </c>
      <c r="B295" s="34" t="s">
        <v>759</v>
      </c>
      <c r="C295" s="34" t="s">
        <v>630</v>
      </c>
      <c r="D295" s="35" t="s">
        <v>15</v>
      </c>
      <c r="E295" s="34" t="s">
        <v>120</v>
      </c>
      <c r="F295" s="35" t="s">
        <v>760</v>
      </c>
      <c r="G295" s="12" t="str">
        <f t="shared" si="15"/>
        <v>5.49/km</v>
      </c>
      <c r="H295" s="15">
        <f t="shared" si="16"/>
        <v>0.01614583333333333</v>
      </c>
      <c r="I295" s="15">
        <f t="shared" si="17"/>
        <v>0.009861111111111109</v>
      </c>
    </row>
    <row r="296" spans="1:9" ht="12.75">
      <c r="A296" s="12">
        <v>293</v>
      </c>
      <c r="B296" s="34" t="s">
        <v>761</v>
      </c>
      <c r="C296" s="34" t="s">
        <v>182</v>
      </c>
      <c r="D296" s="35" t="s">
        <v>20</v>
      </c>
      <c r="E296" s="34" t="s">
        <v>33</v>
      </c>
      <c r="F296" s="35" t="s">
        <v>760</v>
      </c>
      <c r="G296" s="12" t="str">
        <f t="shared" si="15"/>
        <v>5.49/km</v>
      </c>
      <c r="H296" s="15">
        <f t="shared" si="16"/>
        <v>0.01614583333333333</v>
      </c>
      <c r="I296" s="15">
        <f t="shared" si="17"/>
        <v>0.007523148148148143</v>
      </c>
    </row>
    <row r="297" spans="1:9" ht="12.75">
      <c r="A297" s="12">
        <v>294</v>
      </c>
      <c r="B297" s="34" t="s">
        <v>762</v>
      </c>
      <c r="C297" s="34" t="s">
        <v>60</v>
      </c>
      <c r="D297" s="35" t="s">
        <v>13</v>
      </c>
      <c r="E297" s="34" t="s">
        <v>95</v>
      </c>
      <c r="F297" s="35" t="s">
        <v>763</v>
      </c>
      <c r="G297" s="12" t="str">
        <f t="shared" si="15"/>
        <v>5.49/km</v>
      </c>
      <c r="H297" s="15">
        <f t="shared" si="16"/>
        <v>0.016157407407407405</v>
      </c>
      <c r="I297" s="15">
        <f t="shared" si="17"/>
        <v>0.013553240740740737</v>
      </c>
    </row>
    <row r="298" spans="1:9" ht="12.75">
      <c r="A298" s="12">
        <v>295</v>
      </c>
      <c r="B298" s="34" t="s">
        <v>764</v>
      </c>
      <c r="C298" s="34" t="s">
        <v>109</v>
      </c>
      <c r="D298" s="35" t="s">
        <v>24</v>
      </c>
      <c r="E298" s="34" t="s">
        <v>594</v>
      </c>
      <c r="F298" s="35" t="s">
        <v>765</v>
      </c>
      <c r="G298" s="12" t="str">
        <f t="shared" si="15"/>
        <v>5.50/km</v>
      </c>
      <c r="H298" s="15">
        <f t="shared" si="16"/>
        <v>0.016296296296296302</v>
      </c>
      <c r="I298" s="15">
        <f t="shared" si="17"/>
        <v>0.016296296296296302</v>
      </c>
    </row>
    <row r="299" spans="1:9" ht="12.75">
      <c r="A299" s="12">
        <v>296</v>
      </c>
      <c r="B299" s="34" t="s">
        <v>766</v>
      </c>
      <c r="C299" s="34" t="s">
        <v>208</v>
      </c>
      <c r="D299" s="35" t="s">
        <v>24</v>
      </c>
      <c r="E299" s="34" t="s">
        <v>33</v>
      </c>
      <c r="F299" s="35" t="s">
        <v>767</v>
      </c>
      <c r="G299" s="12" t="str">
        <f t="shared" si="15"/>
        <v>5.51/km</v>
      </c>
      <c r="H299" s="15">
        <f t="shared" si="16"/>
        <v>0.01638888888888889</v>
      </c>
      <c r="I299" s="15">
        <f t="shared" si="17"/>
        <v>0.01638888888888889</v>
      </c>
    </row>
    <row r="300" spans="1:9" ht="12.75">
      <c r="A300" s="12">
        <v>297</v>
      </c>
      <c r="B300" s="34" t="s">
        <v>768</v>
      </c>
      <c r="C300" s="34" t="s">
        <v>77</v>
      </c>
      <c r="D300" s="35" t="s">
        <v>17</v>
      </c>
      <c r="E300" s="34" t="s">
        <v>33</v>
      </c>
      <c r="F300" s="35" t="s">
        <v>769</v>
      </c>
      <c r="G300" s="12" t="str">
        <f t="shared" si="15"/>
        <v>5.54/km</v>
      </c>
      <c r="H300" s="15">
        <f t="shared" si="16"/>
        <v>0.016643518518518523</v>
      </c>
      <c r="I300" s="15">
        <f t="shared" si="17"/>
        <v>0.011666666666666665</v>
      </c>
    </row>
    <row r="301" spans="1:9" ht="12.75">
      <c r="A301" s="12">
        <v>298</v>
      </c>
      <c r="B301" s="34" t="s">
        <v>770</v>
      </c>
      <c r="C301" s="34" t="s">
        <v>496</v>
      </c>
      <c r="D301" s="35" t="s">
        <v>24</v>
      </c>
      <c r="E301" s="34" t="s">
        <v>33</v>
      </c>
      <c r="F301" s="35" t="s">
        <v>769</v>
      </c>
      <c r="G301" s="12" t="str">
        <f t="shared" si="15"/>
        <v>5.54/km</v>
      </c>
      <c r="H301" s="15">
        <f t="shared" si="16"/>
        <v>0.016643518518518523</v>
      </c>
      <c r="I301" s="15">
        <f t="shared" si="17"/>
        <v>0.016643518518518523</v>
      </c>
    </row>
    <row r="302" spans="1:9" ht="12.75">
      <c r="A302" s="12">
        <v>299</v>
      </c>
      <c r="B302" s="34" t="s">
        <v>771</v>
      </c>
      <c r="C302" s="34" t="s">
        <v>46</v>
      </c>
      <c r="D302" s="35" t="s">
        <v>17</v>
      </c>
      <c r="E302" s="34" t="s">
        <v>588</v>
      </c>
      <c r="F302" s="35" t="s">
        <v>772</v>
      </c>
      <c r="G302" s="12" t="str">
        <f t="shared" si="15"/>
        <v>5.55/km</v>
      </c>
      <c r="H302" s="15">
        <f t="shared" si="16"/>
        <v>0.016817129629629633</v>
      </c>
      <c r="I302" s="15">
        <f t="shared" si="17"/>
        <v>0.011840277777777776</v>
      </c>
    </row>
    <row r="303" spans="1:9" ht="12.75">
      <c r="A303" s="12">
        <v>300</v>
      </c>
      <c r="B303" s="34" t="s">
        <v>773</v>
      </c>
      <c r="C303" s="34" t="s">
        <v>774</v>
      </c>
      <c r="D303" s="35" t="s">
        <v>16</v>
      </c>
      <c r="E303" s="34" t="s">
        <v>136</v>
      </c>
      <c r="F303" s="35" t="s">
        <v>775</v>
      </c>
      <c r="G303" s="12" t="str">
        <f t="shared" si="15"/>
        <v>5.56/km</v>
      </c>
      <c r="H303" s="15">
        <f t="shared" si="16"/>
        <v>0.016944444444444443</v>
      </c>
      <c r="I303" s="15">
        <f t="shared" si="17"/>
        <v>0.013113425925925928</v>
      </c>
    </row>
    <row r="304" spans="1:9" ht="12.75">
      <c r="A304" s="12">
        <v>301</v>
      </c>
      <c r="B304" s="34" t="s">
        <v>776</v>
      </c>
      <c r="C304" s="34" t="s">
        <v>534</v>
      </c>
      <c r="D304" s="35" t="s">
        <v>15</v>
      </c>
      <c r="E304" s="34" t="s">
        <v>33</v>
      </c>
      <c r="F304" s="35" t="s">
        <v>777</v>
      </c>
      <c r="G304" s="12" t="str">
        <f t="shared" si="15"/>
        <v>5.57/km</v>
      </c>
      <c r="H304" s="15">
        <f t="shared" si="16"/>
        <v>0.016990740740740744</v>
      </c>
      <c r="I304" s="15">
        <f t="shared" si="17"/>
        <v>0.010706018518518521</v>
      </c>
    </row>
    <row r="305" spans="1:9" ht="12.75">
      <c r="A305" s="12">
        <v>302</v>
      </c>
      <c r="B305" s="34" t="s">
        <v>778</v>
      </c>
      <c r="C305" s="34" t="s">
        <v>256</v>
      </c>
      <c r="D305" s="35" t="s">
        <v>20</v>
      </c>
      <c r="E305" s="34" t="s">
        <v>588</v>
      </c>
      <c r="F305" s="35" t="s">
        <v>779</v>
      </c>
      <c r="G305" s="12" t="str">
        <f t="shared" si="15"/>
        <v>5.57/km</v>
      </c>
      <c r="H305" s="15">
        <f t="shared" si="16"/>
        <v>0.01701388888888889</v>
      </c>
      <c r="I305" s="15">
        <f t="shared" si="17"/>
        <v>0.008391203703703703</v>
      </c>
    </row>
    <row r="306" spans="1:9" ht="12.75">
      <c r="A306" s="12">
        <v>303</v>
      </c>
      <c r="B306" s="34" t="s">
        <v>780</v>
      </c>
      <c r="C306" s="34" t="s">
        <v>781</v>
      </c>
      <c r="D306" s="35" t="s">
        <v>725</v>
      </c>
      <c r="E306" s="34" t="s">
        <v>395</v>
      </c>
      <c r="F306" s="35" t="s">
        <v>782</v>
      </c>
      <c r="G306" s="12" t="str">
        <f t="shared" si="15"/>
        <v>5.57/km</v>
      </c>
      <c r="H306" s="15">
        <f t="shared" si="16"/>
        <v>0.01704861111111112</v>
      </c>
      <c r="I306" s="15">
        <f t="shared" si="17"/>
        <v>0.0021527777777777812</v>
      </c>
    </row>
    <row r="307" spans="1:9" ht="12.75">
      <c r="A307" s="12">
        <v>304</v>
      </c>
      <c r="B307" s="34" t="s">
        <v>783</v>
      </c>
      <c r="C307" s="34" t="s">
        <v>190</v>
      </c>
      <c r="D307" s="35" t="s">
        <v>21</v>
      </c>
      <c r="E307" s="34" t="s">
        <v>472</v>
      </c>
      <c r="F307" s="35" t="s">
        <v>784</v>
      </c>
      <c r="G307" s="12" t="str">
        <f t="shared" si="15"/>
        <v>5.58/km</v>
      </c>
      <c r="H307" s="15">
        <f t="shared" si="16"/>
        <v>0.01710648148148148</v>
      </c>
      <c r="I307" s="15">
        <f t="shared" si="17"/>
        <v>0.006990740740740735</v>
      </c>
    </row>
    <row r="308" spans="1:9" ht="12.75">
      <c r="A308" s="12">
        <v>305</v>
      </c>
      <c r="B308" s="34" t="s">
        <v>785</v>
      </c>
      <c r="C308" s="34" t="s">
        <v>786</v>
      </c>
      <c r="D308" s="35" t="s">
        <v>15</v>
      </c>
      <c r="E308" s="34" t="s">
        <v>352</v>
      </c>
      <c r="F308" s="35" t="s">
        <v>787</v>
      </c>
      <c r="G308" s="12" t="str">
        <f t="shared" si="15"/>
        <v>5.59/km</v>
      </c>
      <c r="H308" s="15">
        <f t="shared" si="16"/>
        <v>0.017245370370370376</v>
      </c>
      <c r="I308" s="15">
        <f t="shared" si="17"/>
        <v>0.010960648148148153</v>
      </c>
    </row>
    <row r="309" spans="1:9" ht="12.75">
      <c r="A309" s="12">
        <v>306</v>
      </c>
      <c r="B309" s="34" t="s">
        <v>788</v>
      </c>
      <c r="C309" s="34" t="s">
        <v>401</v>
      </c>
      <c r="D309" s="35" t="s">
        <v>14</v>
      </c>
      <c r="E309" s="34" t="s">
        <v>136</v>
      </c>
      <c r="F309" s="35" t="s">
        <v>789</v>
      </c>
      <c r="G309" s="12" t="str">
        <f t="shared" si="15"/>
        <v>5.59/km</v>
      </c>
      <c r="H309" s="15">
        <f t="shared" si="16"/>
        <v>0.017268518518518523</v>
      </c>
      <c r="I309" s="15">
        <f t="shared" si="17"/>
        <v>0.013773148148148152</v>
      </c>
    </row>
    <row r="310" spans="1:9" ht="12.75">
      <c r="A310" s="12">
        <v>307</v>
      </c>
      <c r="B310" s="34" t="s">
        <v>790</v>
      </c>
      <c r="C310" s="34" t="s">
        <v>516</v>
      </c>
      <c r="D310" s="35" t="s">
        <v>11</v>
      </c>
      <c r="E310" s="34" t="s">
        <v>33</v>
      </c>
      <c r="F310" s="35" t="s">
        <v>791</v>
      </c>
      <c r="G310" s="12" t="str">
        <f t="shared" si="15"/>
        <v>6.02/km</v>
      </c>
      <c r="H310" s="15">
        <f t="shared" si="16"/>
        <v>0.01752314814814815</v>
      </c>
      <c r="I310" s="15">
        <f t="shared" si="17"/>
        <v>0.013645833333333333</v>
      </c>
    </row>
    <row r="311" spans="1:9" ht="12.75">
      <c r="A311" s="12">
        <v>308</v>
      </c>
      <c r="B311" s="34" t="s">
        <v>792</v>
      </c>
      <c r="C311" s="34" t="s">
        <v>201</v>
      </c>
      <c r="D311" s="35" t="s">
        <v>19</v>
      </c>
      <c r="E311" s="34" t="s">
        <v>33</v>
      </c>
      <c r="F311" s="35" t="s">
        <v>793</v>
      </c>
      <c r="G311" s="12" t="str">
        <f t="shared" si="15"/>
        <v>6.09/km</v>
      </c>
      <c r="H311" s="15">
        <f t="shared" si="16"/>
        <v>0.018263888888888892</v>
      </c>
      <c r="I311" s="15">
        <f t="shared" si="17"/>
        <v>0.008194444444444445</v>
      </c>
    </row>
    <row r="312" spans="1:9" ht="12.75">
      <c r="A312" s="12">
        <v>309</v>
      </c>
      <c r="B312" s="34" t="s">
        <v>539</v>
      </c>
      <c r="C312" s="34" t="s">
        <v>109</v>
      </c>
      <c r="D312" s="35" t="s">
        <v>14</v>
      </c>
      <c r="E312" s="34" t="s">
        <v>33</v>
      </c>
      <c r="F312" s="35" t="s">
        <v>794</v>
      </c>
      <c r="G312" s="12" t="str">
        <f t="shared" si="15"/>
        <v>6.09/km</v>
      </c>
      <c r="H312" s="15">
        <f t="shared" si="16"/>
        <v>0.018310185185185186</v>
      </c>
      <c r="I312" s="15">
        <f t="shared" si="17"/>
        <v>0.014814814814814815</v>
      </c>
    </row>
    <row r="313" spans="1:9" ht="12.75">
      <c r="A313" s="12">
        <v>310</v>
      </c>
      <c r="B313" s="34" t="s">
        <v>795</v>
      </c>
      <c r="C313" s="34" t="s">
        <v>796</v>
      </c>
      <c r="D313" s="35" t="s">
        <v>228</v>
      </c>
      <c r="E313" s="34" t="s">
        <v>43</v>
      </c>
      <c r="F313" s="35" t="s">
        <v>797</v>
      </c>
      <c r="G313" s="12" t="str">
        <f t="shared" si="15"/>
        <v>6.10/km</v>
      </c>
      <c r="H313" s="15">
        <f t="shared" si="16"/>
        <v>0.01836805555555556</v>
      </c>
      <c r="I313" s="15">
        <f t="shared" si="17"/>
        <v>0.012002314814814816</v>
      </c>
    </row>
    <row r="314" spans="1:9" ht="12.75">
      <c r="A314" s="12">
        <v>311</v>
      </c>
      <c r="B314" s="34" t="s">
        <v>798</v>
      </c>
      <c r="C314" s="34" t="s">
        <v>496</v>
      </c>
      <c r="D314" s="35" t="s">
        <v>13</v>
      </c>
      <c r="E314" s="34" t="s">
        <v>43</v>
      </c>
      <c r="F314" s="35" t="s">
        <v>797</v>
      </c>
      <c r="G314" s="12" t="str">
        <f t="shared" si="15"/>
        <v>6.10/km</v>
      </c>
      <c r="H314" s="15">
        <f t="shared" si="16"/>
        <v>0.01836805555555556</v>
      </c>
      <c r="I314" s="15">
        <f t="shared" si="17"/>
        <v>0.015763888888888893</v>
      </c>
    </row>
    <row r="315" spans="1:9" ht="12.75">
      <c r="A315" s="12">
        <v>312</v>
      </c>
      <c r="B315" s="34" t="s">
        <v>799</v>
      </c>
      <c r="C315" s="34" t="s">
        <v>800</v>
      </c>
      <c r="D315" s="35" t="s">
        <v>82</v>
      </c>
      <c r="E315" s="34" t="s">
        <v>136</v>
      </c>
      <c r="F315" s="35" t="s">
        <v>801</v>
      </c>
      <c r="G315" s="12" t="str">
        <f t="shared" si="15"/>
        <v>6.10/km</v>
      </c>
      <c r="H315" s="15">
        <f t="shared" si="16"/>
        <v>0.018391203703703708</v>
      </c>
      <c r="I315" s="15">
        <f t="shared" si="17"/>
        <v>0.014502314814814819</v>
      </c>
    </row>
    <row r="316" spans="1:9" ht="12.75">
      <c r="A316" s="12">
        <v>313</v>
      </c>
      <c r="B316" s="34" t="s">
        <v>802</v>
      </c>
      <c r="C316" s="34" t="s">
        <v>534</v>
      </c>
      <c r="D316" s="35" t="s">
        <v>15</v>
      </c>
      <c r="E316" s="34" t="s">
        <v>33</v>
      </c>
      <c r="F316" s="35" t="s">
        <v>803</v>
      </c>
      <c r="G316" s="12" t="str">
        <f t="shared" si="15"/>
        <v>6.10/km</v>
      </c>
      <c r="H316" s="15">
        <f t="shared" si="16"/>
        <v>0.018414351851851855</v>
      </c>
      <c r="I316" s="15">
        <f t="shared" si="17"/>
        <v>0.012129629629629633</v>
      </c>
    </row>
    <row r="317" spans="1:9" ht="12.75">
      <c r="A317" s="12">
        <v>314</v>
      </c>
      <c r="B317" s="34" t="s">
        <v>802</v>
      </c>
      <c r="C317" s="34" t="s">
        <v>179</v>
      </c>
      <c r="D317" s="35" t="s">
        <v>24</v>
      </c>
      <c r="E317" s="34" t="s">
        <v>33</v>
      </c>
      <c r="F317" s="35" t="s">
        <v>803</v>
      </c>
      <c r="G317" s="12" t="str">
        <f t="shared" si="15"/>
        <v>6.10/km</v>
      </c>
      <c r="H317" s="15">
        <f t="shared" si="16"/>
        <v>0.018414351851851855</v>
      </c>
      <c r="I317" s="15">
        <f t="shared" si="17"/>
        <v>0.018414351851851855</v>
      </c>
    </row>
    <row r="318" spans="1:9" ht="12.75">
      <c r="A318" s="12">
        <v>315</v>
      </c>
      <c r="B318" s="34" t="s">
        <v>804</v>
      </c>
      <c r="C318" s="34" t="s">
        <v>805</v>
      </c>
      <c r="D318" s="35" t="s">
        <v>650</v>
      </c>
      <c r="E318" s="34" t="s">
        <v>806</v>
      </c>
      <c r="F318" s="35" t="s">
        <v>807</v>
      </c>
      <c r="G318" s="12" t="str">
        <f t="shared" si="15"/>
        <v>6.11/km</v>
      </c>
      <c r="H318" s="15">
        <f t="shared" si="16"/>
        <v>0.018437500000000002</v>
      </c>
      <c r="I318" s="15">
        <f t="shared" si="17"/>
        <v>0.005243055555555556</v>
      </c>
    </row>
    <row r="319" spans="1:9" ht="12.75">
      <c r="A319" s="12">
        <v>316</v>
      </c>
      <c r="B319" s="34" t="s">
        <v>808</v>
      </c>
      <c r="C319" s="34" t="s">
        <v>275</v>
      </c>
      <c r="D319" s="35" t="s">
        <v>19</v>
      </c>
      <c r="E319" s="34" t="s">
        <v>128</v>
      </c>
      <c r="F319" s="35" t="s">
        <v>809</v>
      </c>
      <c r="G319" s="12" t="str">
        <f t="shared" si="15"/>
        <v>6.16/km</v>
      </c>
      <c r="H319" s="15">
        <f t="shared" si="16"/>
        <v>0.019004629629629628</v>
      </c>
      <c r="I319" s="15">
        <f t="shared" si="17"/>
        <v>0.008935185185185181</v>
      </c>
    </row>
    <row r="320" spans="1:9" ht="12.75">
      <c r="A320" s="17">
        <v>317</v>
      </c>
      <c r="B320" s="38" t="s">
        <v>810</v>
      </c>
      <c r="C320" s="38" t="s">
        <v>724</v>
      </c>
      <c r="D320" s="39" t="s">
        <v>16</v>
      </c>
      <c r="E320" s="38" t="s">
        <v>910</v>
      </c>
      <c r="F320" s="39" t="s">
        <v>811</v>
      </c>
      <c r="G320" s="17" t="str">
        <f t="shared" si="15"/>
        <v>6.18/km</v>
      </c>
      <c r="H320" s="18">
        <f t="shared" si="16"/>
        <v>0.019236111111111114</v>
      </c>
      <c r="I320" s="18">
        <f t="shared" si="17"/>
        <v>0.015405092592592599</v>
      </c>
    </row>
    <row r="321" spans="1:9" ht="12.75">
      <c r="A321" s="17">
        <v>318</v>
      </c>
      <c r="B321" s="38" t="s">
        <v>812</v>
      </c>
      <c r="C321" s="38" t="s">
        <v>813</v>
      </c>
      <c r="D321" s="39" t="s">
        <v>228</v>
      </c>
      <c r="E321" s="38" t="s">
        <v>910</v>
      </c>
      <c r="F321" s="39" t="s">
        <v>811</v>
      </c>
      <c r="G321" s="17" t="str">
        <f t="shared" si="15"/>
        <v>6.18/km</v>
      </c>
      <c r="H321" s="18">
        <f t="shared" si="16"/>
        <v>0.019236111111111114</v>
      </c>
      <c r="I321" s="18">
        <f t="shared" si="17"/>
        <v>0.012870370370370369</v>
      </c>
    </row>
    <row r="322" spans="1:9" ht="12.75">
      <c r="A322" s="17">
        <v>319</v>
      </c>
      <c r="B322" s="38" t="s">
        <v>814</v>
      </c>
      <c r="C322" s="38" t="s">
        <v>732</v>
      </c>
      <c r="D322" s="39" t="s">
        <v>21</v>
      </c>
      <c r="E322" s="38" t="s">
        <v>910</v>
      </c>
      <c r="F322" s="39" t="s">
        <v>811</v>
      </c>
      <c r="G322" s="17" t="str">
        <f t="shared" si="15"/>
        <v>6.18/km</v>
      </c>
      <c r="H322" s="18">
        <f t="shared" si="16"/>
        <v>0.019236111111111114</v>
      </c>
      <c r="I322" s="18">
        <f t="shared" si="17"/>
        <v>0.009120370370370369</v>
      </c>
    </row>
    <row r="323" spans="1:9" ht="12.75">
      <c r="A323" s="17">
        <v>320</v>
      </c>
      <c r="B323" s="38" t="s">
        <v>815</v>
      </c>
      <c r="C323" s="38" t="s">
        <v>81</v>
      </c>
      <c r="D323" s="39" t="s">
        <v>18</v>
      </c>
      <c r="E323" s="38" t="s">
        <v>910</v>
      </c>
      <c r="F323" s="39" t="s">
        <v>811</v>
      </c>
      <c r="G323" s="17" t="str">
        <f t="shared" si="15"/>
        <v>6.18/km</v>
      </c>
      <c r="H323" s="18">
        <f t="shared" si="16"/>
        <v>0.019236111111111114</v>
      </c>
      <c r="I323" s="18">
        <f t="shared" si="17"/>
        <v>0.013437500000000002</v>
      </c>
    </row>
    <row r="324" spans="1:9" ht="12.75">
      <c r="A324" s="17">
        <v>321</v>
      </c>
      <c r="B324" s="38" t="s">
        <v>816</v>
      </c>
      <c r="C324" s="38" t="s">
        <v>817</v>
      </c>
      <c r="D324" s="39" t="s">
        <v>82</v>
      </c>
      <c r="E324" s="38" t="s">
        <v>910</v>
      </c>
      <c r="F324" s="39" t="s">
        <v>818</v>
      </c>
      <c r="G324" s="17" t="str">
        <f aca="true" t="shared" si="18" ref="G324:G366">TEXT(INT((HOUR(F324)*3600+MINUTE(F324)*60+SECOND(F324))/$I$2/60),"0")&amp;"."&amp;TEXT(MOD((HOUR(F324)*3600+MINUTE(F324)*60+SECOND(F324))/$I$2,60),"00")&amp;"/km"</f>
        <v>6.18/km</v>
      </c>
      <c r="H324" s="18">
        <f t="shared" si="16"/>
        <v>0.019247685185185187</v>
      </c>
      <c r="I324" s="18">
        <f t="shared" si="17"/>
        <v>0.015358796296296297</v>
      </c>
    </row>
    <row r="325" spans="1:9" ht="26.25">
      <c r="A325" s="17">
        <v>322</v>
      </c>
      <c r="B325" s="38" t="s">
        <v>819</v>
      </c>
      <c r="C325" s="38" t="s">
        <v>820</v>
      </c>
      <c r="D325" s="39" t="s">
        <v>228</v>
      </c>
      <c r="E325" s="38" t="s">
        <v>910</v>
      </c>
      <c r="F325" s="39" t="s">
        <v>818</v>
      </c>
      <c r="G325" s="17" t="str">
        <f t="shared" si="18"/>
        <v>6.18/km</v>
      </c>
      <c r="H325" s="18">
        <f t="shared" si="16"/>
        <v>0.019247685185185187</v>
      </c>
      <c r="I325" s="18">
        <f t="shared" si="17"/>
        <v>0.012881944444444442</v>
      </c>
    </row>
    <row r="326" spans="1:9" ht="12.75">
      <c r="A326" s="17">
        <v>323</v>
      </c>
      <c r="B326" s="38" t="s">
        <v>248</v>
      </c>
      <c r="C326" s="38" t="s">
        <v>243</v>
      </c>
      <c r="D326" s="39" t="s">
        <v>17</v>
      </c>
      <c r="E326" s="38" t="s">
        <v>910</v>
      </c>
      <c r="F326" s="39" t="s">
        <v>818</v>
      </c>
      <c r="G326" s="17" t="str">
        <f t="shared" si="18"/>
        <v>6.18/km</v>
      </c>
      <c r="H326" s="18">
        <f t="shared" si="16"/>
        <v>0.019247685185185187</v>
      </c>
      <c r="I326" s="18">
        <f t="shared" si="17"/>
        <v>0.01427083333333333</v>
      </c>
    </row>
    <row r="327" spans="1:9" ht="12.75">
      <c r="A327" s="17">
        <v>324</v>
      </c>
      <c r="B327" s="38" t="s">
        <v>821</v>
      </c>
      <c r="C327" s="38" t="s">
        <v>461</v>
      </c>
      <c r="D327" s="39" t="s">
        <v>17</v>
      </c>
      <c r="E327" s="38" t="s">
        <v>910</v>
      </c>
      <c r="F327" s="39" t="s">
        <v>818</v>
      </c>
      <c r="G327" s="17" t="str">
        <f t="shared" si="18"/>
        <v>6.18/km</v>
      </c>
      <c r="H327" s="18">
        <f t="shared" si="16"/>
        <v>0.019247685185185187</v>
      </c>
      <c r="I327" s="18">
        <f t="shared" si="17"/>
        <v>0.01427083333333333</v>
      </c>
    </row>
    <row r="328" spans="1:9" ht="12.75">
      <c r="A328" s="17">
        <v>325</v>
      </c>
      <c r="B328" s="38" t="s">
        <v>822</v>
      </c>
      <c r="C328" s="38" t="s">
        <v>275</v>
      </c>
      <c r="D328" s="39" t="s">
        <v>17</v>
      </c>
      <c r="E328" s="38" t="s">
        <v>910</v>
      </c>
      <c r="F328" s="39" t="s">
        <v>823</v>
      </c>
      <c r="G328" s="17" t="str">
        <f t="shared" si="18"/>
        <v>6.18/km</v>
      </c>
      <c r="H328" s="18">
        <f t="shared" si="16"/>
        <v>0.01925925925925926</v>
      </c>
      <c r="I328" s="18">
        <f t="shared" si="17"/>
        <v>0.014282407407407403</v>
      </c>
    </row>
    <row r="329" spans="1:9" ht="12.75">
      <c r="A329" s="17">
        <v>326</v>
      </c>
      <c r="B329" s="38" t="s">
        <v>824</v>
      </c>
      <c r="C329" s="38" t="s">
        <v>50</v>
      </c>
      <c r="D329" s="39" t="s">
        <v>14</v>
      </c>
      <c r="E329" s="38" t="s">
        <v>910</v>
      </c>
      <c r="F329" s="39" t="s">
        <v>825</v>
      </c>
      <c r="G329" s="17" t="str">
        <f t="shared" si="18"/>
        <v>6.18/km</v>
      </c>
      <c r="H329" s="18">
        <f t="shared" si="16"/>
        <v>0.019270833333333334</v>
      </c>
      <c r="I329" s="18">
        <f t="shared" si="17"/>
        <v>0.015775462962962963</v>
      </c>
    </row>
    <row r="330" spans="1:9" ht="12.75">
      <c r="A330" s="17">
        <v>327</v>
      </c>
      <c r="B330" s="38" t="s">
        <v>826</v>
      </c>
      <c r="C330" s="38" t="s">
        <v>109</v>
      </c>
      <c r="D330" s="39" t="s">
        <v>12</v>
      </c>
      <c r="E330" s="38" t="s">
        <v>910</v>
      </c>
      <c r="F330" s="39" t="s">
        <v>827</v>
      </c>
      <c r="G330" s="17" t="str">
        <f t="shared" si="18"/>
        <v>6.19/km</v>
      </c>
      <c r="H330" s="18">
        <f t="shared" si="16"/>
        <v>0.019282407407407408</v>
      </c>
      <c r="I330" s="18">
        <f t="shared" si="17"/>
        <v>0.018877314814814812</v>
      </c>
    </row>
    <row r="331" spans="1:9" ht="12.75">
      <c r="A331" s="17">
        <v>328</v>
      </c>
      <c r="B331" s="38" t="s">
        <v>828</v>
      </c>
      <c r="C331" s="38" t="s">
        <v>63</v>
      </c>
      <c r="D331" s="39" t="s">
        <v>13</v>
      </c>
      <c r="E331" s="38" t="s">
        <v>910</v>
      </c>
      <c r="F331" s="39" t="s">
        <v>827</v>
      </c>
      <c r="G331" s="17" t="str">
        <f t="shared" si="18"/>
        <v>6.19/km</v>
      </c>
      <c r="H331" s="18">
        <f t="shared" si="16"/>
        <v>0.019282407407407408</v>
      </c>
      <c r="I331" s="18">
        <f t="shared" si="17"/>
        <v>0.01667824074074074</v>
      </c>
    </row>
    <row r="332" spans="1:9" ht="12.75">
      <c r="A332" s="17">
        <v>329</v>
      </c>
      <c r="B332" s="38" t="s">
        <v>829</v>
      </c>
      <c r="C332" s="38" t="s">
        <v>237</v>
      </c>
      <c r="D332" s="39" t="s">
        <v>13</v>
      </c>
      <c r="E332" s="38" t="s">
        <v>910</v>
      </c>
      <c r="F332" s="39" t="s">
        <v>830</v>
      </c>
      <c r="G332" s="17" t="str">
        <f t="shared" si="18"/>
        <v>6.19/km</v>
      </c>
      <c r="H332" s="18">
        <f t="shared" si="16"/>
        <v>0.01929398148148148</v>
      </c>
      <c r="I332" s="18">
        <f t="shared" si="17"/>
        <v>0.016689814814814814</v>
      </c>
    </row>
    <row r="333" spans="1:9" ht="12.75">
      <c r="A333" s="17">
        <v>330</v>
      </c>
      <c r="B333" s="38" t="s">
        <v>831</v>
      </c>
      <c r="C333" s="38" t="s">
        <v>832</v>
      </c>
      <c r="D333" s="39" t="s">
        <v>15</v>
      </c>
      <c r="E333" s="38" t="s">
        <v>910</v>
      </c>
      <c r="F333" s="39" t="s">
        <v>833</v>
      </c>
      <c r="G333" s="17" t="str">
        <f t="shared" si="18"/>
        <v>6.19/km</v>
      </c>
      <c r="H333" s="18">
        <f t="shared" si="16"/>
        <v>0.019305555555555555</v>
      </c>
      <c r="I333" s="18">
        <f t="shared" si="17"/>
        <v>0.013020833333333332</v>
      </c>
    </row>
    <row r="334" spans="1:9" ht="12.75">
      <c r="A334" s="17">
        <v>331</v>
      </c>
      <c r="B334" s="38" t="s">
        <v>834</v>
      </c>
      <c r="C334" s="38" t="s">
        <v>135</v>
      </c>
      <c r="D334" s="39" t="s">
        <v>12</v>
      </c>
      <c r="E334" s="38" t="s">
        <v>910</v>
      </c>
      <c r="F334" s="39" t="s">
        <v>835</v>
      </c>
      <c r="G334" s="17" t="str">
        <f t="shared" si="18"/>
        <v>6.19/km</v>
      </c>
      <c r="H334" s="18">
        <f t="shared" si="16"/>
        <v>0.019317129629629635</v>
      </c>
      <c r="I334" s="18">
        <f t="shared" si="17"/>
        <v>0.01891203703703704</v>
      </c>
    </row>
    <row r="335" spans="1:9" ht="12.75">
      <c r="A335" s="17">
        <v>332</v>
      </c>
      <c r="B335" s="38" t="s">
        <v>836</v>
      </c>
      <c r="C335" s="38" t="s">
        <v>837</v>
      </c>
      <c r="D335" s="39" t="s">
        <v>19</v>
      </c>
      <c r="E335" s="38" t="s">
        <v>910</v>
      </c>
      <c r="F335" s="39" t="s">
        <v>838</v>
      </c>
      <c r="G335" s="17" t="str">
        <f t="shared" si="18"/>
        <v>6.20/km</v>
      </c>
      <c r="H335" s="18">
        <f t="shared" si="16"/>
        <v>0.019409722222222224</v>
      </c>
      <c r="I335" s="18">
        <f t="shared" si="17"/>
        <v>0.009340277777777777</v>
      </c>
    </row>
    <row r="336" spans="1:9" ht="12.75">
      <c r="A336" s="12">
        <v>333</v>
      </c>
      <c r="B336" s="34" t="s">
        <v>265</v>
      </c>
      <c r="C336" s="34" t="s">
        <v>839</v>
      </c>
      <c r="D336" s="35" t="s">
        <v>228</v>
      </c>
      <c r="E336" s="34" t="s">
        <v>33</v>
      </c>
      <c r="F336" s="35" t="s">
        <v>840</v>
      </c>
      <c r="G336" s="12" t="str">
        <f t="shared" si="18"/>
        <v>6.25/km</v>
      </c>
      <c r="H336" s="15">
        <f t="shared" si="16"/>
        <v>0.019988425925925923</v>
      </c>
      <c r="I336" s="15">
        <f t="shared" si="17"/>
        <v>0.013622685185185179</v>
      </c>
    </row>
    <row r="337" spans="1:9" ht="12.75">
      <c r="A337" s="17">
        <v>334</v>
      </c>
      <c r="B337" s="38" t="s">
        <v>841</v>
      </c>
      <c r="C337" s="38" t="s">
        <v>256</v>
      </c>
      <c r="D337" s="39" t="s">
        <v>17</v>
      </c>
      <c r="E337" s="38" t="s">
        <v>910</v>
      </c>
      <c r="F337" s="39" t="s">
        <v>842</v>
      </c>
      <c r="G337" s="17" t="str">
        <f t="shared" si="18"/>
        <v>6.27/km</v>
      </c>
      <c r="H337" s="18">
        <f t="shared" si="16"/>
        <v>0.020127314814814813</v>
      </c>
      <c r="I337" s="18">
        <f t="shared" si="17"/>
        <v>0.015150462962962956</v>
      </c>
    </row>
    <row r="338" spans="1:9" ht="12.75">
      <c r="A338" s="17">
        <v>335</v>
      </c>
      <c r="B338" s="38" t="s">
        <v>843</v>
      </c>
      <c r="C338" s="38" t="s">
        <v>157</v>
      </c>
      <c r="D338" s="39" t="s">
        <v>15</v>
      </c>
      <c r="E338" s="38" t="s">
        <v>910</v>
      </c>
      <c r="F338" s="39" t="s">
        <v>842</v>
      </c>
      <c r="G338" s="17" t="str">
        <f t="shared" si="18"/>
        <v>6.27/km</v>
      </c>
      <c r="H338" s="18">
        <f t="shared" si="16"/>
        <v>0.020127314814814813</v>
      </c>
      <c r="I338" s="18">
        <f t="shared" si="17"/>
        <v>0.01384259259259259</v>
      </c>
    </row>
    <row r="339" spans="1:9" ht="12.75">
      <c r="A339" s="17">
        <v>336</v>
      </c>
      <c r="B339" s="38" t="s">
        <v>844</v>
      </c>
      <c r="C339" s="38" t="s">
        <v>757</v>
      </c>
      <c r="D339" s="39" t="s">
        <v>15</v>
      </c>
      <c r="E339" s="38" t="s">
        <v>910</v>
      </c>
      <c r="F339" s="39" t="s">
        <v>845</v>
      </c>
      <c r="G339" s="17" t="str">
        <f t="shared" si="18"/>
        <v>6.27/km</v>
      </c>
      <c r="H339" s="18">
        <f t="shared" si="16"/>
        <v>0.020138888888888887</v>
      </c>
      <c r="I339" s="18">
        <f t="shared" si="17"/>
        <v>0.013854166666666664</v>
      </c>
    </row>
    <row r="340" spans="1:9" ht="12.75">
      <c r="A340" s="17">
        <v>337</v>
      </c>
      <c r="B340" s="38" t="s">
        <v>846</v>
      </c>
      <c r="C340" s="38" t="s">
        <v>847</v>
      </c>
      <c r="D340" s="39" t="s">
        <v>19</v>
      </c>
      <c r="E340" s="38" t="s">
        <v>910</v>
      </c>
      <c r="F340" s="39" t="s">
        <v>848</v>
      </c>
      <c r="G340" s="17" t="str">
        <f t="shared" si="18"/>
        <v>6.27/km</v>
      </c>
      <c r="H340" s="18">
        <f t="shared" si="16"/>
        <v>0.020162037037037034</v>
      </c>
      <c r="I340" s="18">
        <f t="shared" si="17"/>
        <v>0.010092592592592587</v>
      </c>
    </row>
    <row r="341" spans="1:9" ht="12.75">
      <c r="A341" s="17">
        <v>338</v>
      </c>
      <c r="B341" s="38" t="s">
        <v>849</v>
      </c>
      <c r="C341" s="38" t="s">
        <v>237</v>
      </c>
      <c r="D341" s="39" t="s">
        <v>17</v>
      </c>
      <c r="E341" s="38" t="s">
        <v>910</v>
      </c>
      <c r="F341" s="39" t="s">
        <v>848</v>
      </c>
      <c r="G341" s="17" t="str">
        <f t="shared" si="18"/>
        <v>6.27/km</v>
      </c>
      <c r="H341" s="18">
        <f t="shared" si="16"/>
        <v>0.020162037037037034</v>
      </c>
      <c r="I341" s="18">
        <f t="shared" si="17"/>
        <v>0.015185185185185177</v>
      </c>
    </row>
    <row r="342" spans="1:9" ht="12.75">
      <c r="A342" s="12">
        <v>339</v>
      </c>
      <c r="B342" s="34" t="s">
        <v>850</v>
      </c>
      <c r="C342" s="34" t="s">
        <v>57</v>
      </c>
      <c r="D342" s="35" t="s">
        <v>13</v>
      </c>
      <c r="E342" s="34" t="s">
        <v>472</v>
      </c>
      <c r="F342" s="35" t="s">
        <v>851</v>
      </c>
      <c r="G342" s="12" t="str">
        <f t="shared" si="18"/>
        <v>6.30/km</v>
      </c>
      <c r="H342" s="15">
        <f t="shared" si="16"/>
        <v>0.02043981481481482</v>
      </c>
      <c r="I342" s="15">
        <f t="shared" si="17"/>
        <v>0.017835648148148153</v>
      </c>
    </row>
    <row r="343" spans="1:9" ht="12.75">
      <c r="A343" s="12">
        <v>340</v>
      </c>
      <c r="B343" s="34" t="s">
        <v>852</v>
      </c>
      <c r="C343" s="34" t="s">
        <v>696</v>
      </c>
      <c r="D343" s="35" t="s">
        <v>82</v>
      </c>
      <c r="E343" s="34" t="s">
        <v>575</v>
      </c>
      <c r="F343" s="35" t="s">
        <v>853</v>
      </c>
      <c r="G343" s="12" t="str">
        <f t="shared" si="18"/>
        <v>6.30/km</v>
      </c>
      <c r="H343" s="15">
        <f t="shared" si="16"/>
        <v>0.020486111111111115</v>
      </c>
      <c r="I343" s="15">
        <f t="shared" si="17"/>
        <v>0.016597222222222225</v>
      </c>
    </row>
    <row r="344" spans="1:9" ht="12.75">
      <c r="A344" s="12">
        <v>341</v>
      </c>
      <c r="B344" s="34" t="s">
        <v>854</v>
      </c>
      <c r="C344" s="34" t="s">
        <v>256</v>
      </c>
      <c r="D344" s="35" t="s">
        <v>13</v>
      </c>
      <c r="E344" s="34" t="s">
        <v>102</v>
      </c>
      <c r="F344" s="35" t="s">
        <v>855</v>
      </c>
      <c r="G344" s="12" t="str">
        <f t="shared" si="18"/>
        <v>6.30/km</v>
      </c>
      <c r="H344" s="15">
        <f t="shared" si="16"/>
        <v>0.02049768518518518</v>
      </c>
      <c r="I344" s="15">
        <f t="shared" si="17"/>
        <v>0.017893518518518513</v>
      </c>
    </row>
    <row r="345" spans="1:9" ht="12.75">
      <c r="A345" s="12">
        <v>342</v>
      </c>
      <c r="B345" s="34" t="s">
        <v>856</v>
      </c>
      <c r="C345" s="34" t="s">
        <v>857</v>
      </c>
      <c r="D345" s="35" t="s">
        <v>82</v>
      </c>
      <c r="E345" s="34" t="s">
        <v>33</v>
      </c>
      <c r="F345" s="35" t="s">
        <v>858</v>
      </c>
      <c r="G345" s="12" t="str">
        <f t="shared" si="18"/>
        <v>6.33/km</v>
      </c>
      <c r="H345" s="15">
        <f t="shared" si="16"/>
        <v>0.020798611111111115</v>
      </c>
      <c r="I345" s="15">
        <f t="shared" si="17"/>
        <v>0.016909722222222225</v>
      </c>
    </row>
    <row r="346" spans="1:9" ht="12.75">
      <c r="A346" s="12">
        <v>343</v>
      </c>
      <c r="B346" s="34" t="s">
        <v>859</v>
      </c>
      <c r="C346" s="34" t="s">
        <v>63</v>
      </c>
      <c r="D346" s="35" t="s">
        <v>12</v>
      </c>
      <c r="E346" s="34" t="s">
        <v>33</v>
      </c>
      <c r="F346" s="35" t="s">
        <v>858</v>
      </c>
      <c r="G346" s="12" t="str">
        <f t="shared" si="18"/>
        <v>6.33/km</v>
      </c>
      <c r="H346" s="15">
        <f t="shared" si="16"/>
        <v>0.020798611111111115</v>
      </c>
      <c r="I346" s="15">
        <f t="shared" si="17"/>
        <v>0.02039351851851852</v>
      </c>
    </row>
    <row r="347" spans="1:9" ht="12.75">
      <c r="A347" s="17">
        <v>344</v>
      </c>
      <c r="B347" s="38" t="s">
        <v>860</v>
      </c>
      <c r="C347" s="38" t="s">
        <v>861</v>
      </c>
      <c r="D347" s="39" t="s">
        <v>11</v>
      </c>
      <c r="E347" s="38" t="s">
        <v>910</v>
      </c>
      <c r="F347" s="39" t="s">
        <v>862</v>
      </c>
      <c r="G347" s="17" t="str">
        <f t="shared" si="18"/>
        <v>6.34/km</v>
      </c>
      <c r="H347" s="18">
        <f t="shared" si="16"/>
        <v>0.020902777777777777</v>
      </c>
      <c r="I347" s="18">
        <f t="shared" si="17"/>
        <v>0.01702546296296296</v>
      </c>
    </row>
    <row r="348" spans="1:9" ht="12.75">
      <c r="A348" s="12">
        <v>345</v>
      </c>
      <c r="B348" s="34" t="s">
        <v>863</v>
      </c>
      <c r="C348" s="34" t="s">
        <v>864</v>
      </c>
      <c r="D348" s="35" t="s">
        <v>18</v>
      </c>
      <c r="E348" s="34" t="s">
        <v>806</v>
      </c>
      <c r="F348" s="35" t="s">
        <v>865</v>
      </c>
      <c r="G348" s="12" t="str">
        <f t="shared" si="18"/>
        <v>6.34/km</v>
      </c>
      <c r="H348" s="15">
        <f t="shared" si="16"/>
        <v>0.020925925925925924</v>
      </c>
      <c r="I348" s="15">
        <f t="shared" si="17"/>
        <v>0.015127314814814812</v>
      </c>
    </row>
    <row r="349" spans="1:9" ht="12.75">
      <c r="A349" s="12">
        <v>346</v>
      </c>
      <c r="B349" s="34" t="s">
        <v>866</v>
      </c>
      <c r="C349" s="34" t="s">
        <v>867</v>
      </c>
      <c r="D349" s="35" t="s">
        <v>523</v>
      </c>
      <c r="E349" s="34" t="s">
        <v>253</v>
      </c>
      <c r="F349" s="35" t="s">
        <v>868</v>
      </c>
      <c r="G349" s="12" t="str">
        <f t="shared" si="18"/>
        <v>6.36/km</v>
      </c>
      <c r="H349" s="15">
        <f t="shared" si="16"/>
        <v>0.021122685185185182</v>
      </c>
      <c r="I349" s="15">
        <f t="shared" si="17"/>
        <v>0.009733796296296296</v>
      </c>
    </row>
    <row r="350" spans="1:9" ht="12.75">
      <c r="A350" s="12">
        <v>347</v>
      </c>
      <c r="B350" s="34" t="s">
        <v>869</v>
      </c>
      <c r="C350" s="34" t="s">
        <v>870</v>
      </c>
      <c r="D350" s="35" t="s">
        <v>523</v>
      </c>
      <c r="E350" s="34" t="s">
        <v>871</v>
      </c>
      <c r="F350" s="35" t="s">
        <v>872</v>
      </c>
      <c r="G350" s="12" t="str">
        <f t="shared" si="18"/>
        <v>6.36/km</v>
      </c>
      <c r="H350" s="15">
        <f aca="true" t="shared" si="19" ref="H350:H366">F350-$F$4</f>
        <v>0.02115740740740741</v>
      </c>
      <c r="I350" s="15">
        <f aca="true" t="shared" si="20" ref="I350:I366">F350-INDEX($F$4:$F$1637,MATCH(D350,$D$4:$D$1637,0))</f>
        <v>0.009768518518518524</v>
      </c>
    </row>
    <row r="351" spans="1:9" ht="12.75">
      <c r="A351" s="12">
        <v>348</v>
      </c>
      <c r="B351" s="34" t="s">
        <v>873</v>
      </c>
      <c r="C351" s="34" t="s">
        <v>874</v>
      </c>
      <c r="D351" s="35" t="s">
        <v>14</v>
      </c>
      <c r="E351" s="34" t="s">
        <v>33</v>
      </c>
      <c r="F351" s="35" t="s">
        <v>875</v>
      </c>
      <c r="G351" s="12" t="str">
        <f t="shared" si="18"/>
        <v>6.50/km</v>
      </c>
      <c r="H351" s="15">
        <f t="shared" si="19"/>
        <v>0.022638888888888896</v>
      </c>
      <c r="I351" s="15">
        <f t="shared" si="20"/>
        <v>0.019143518518518525</v>
      </c>
    </row>
    <row r="352" spans="1:9" ht="12.75">
      <c r="A352" s="12">
        <v>349</v>
      </c>
      <c r="B352" s="34" t="s">
        <v>876</v>
      </c>
      <c r="C352" s="34" t="s">
        <v>116</v>
      </c>
      <c r="D352" s="35" t="s">
        <v>15</v>
      </c>
      <c r="E352" s="34" t="s">
        <v>120</v>
      </c>
      <c r="F352" s="35" t="s">
        <v>877</v>
      </c>
      <c r="G352" s="12" t="str">
        <f t="shared" si="18"/>
        <v>6.56/km</v>
      </c>
      <c r="H352" s="15">
        <f t="shared" si="19"/>
        <v>0.02319444444444444</v>
      </c>
      <c r="I352" s="15">
        <f t="shared" si="20"/>
        <v>0.01690972222222222</v>
      </c>
    </row>
    <row r="353" spans="1:9" ht="12.75">
      <c r="A353" s="17">
        <v>350</v>
      </c>
      <c r="B353" s="38" t="s">
        <v>841</v>
      </c>
      <c r="C353" s="38" t="s">
        <v>116</v>
      </c>
      <c r="D353" s="39" t="s">
        <v>13</v>
      </c>
      <c r="E353" s="38" t="s">
        <v>910</v>
      </c>
      <c r="F353" s="39" t="s">
        <v>878</v>
      </c>
      <c r="G353" s="17" t="str">
        <f t="shared" si="18"/>
        <v>6.57/km</v>
      </c>
      <c r="H353" s="18">
        <f t="shared" si="19"/>
        <v>0.023333333333333338</v>
      </c>
      <c r="I353" s="18">
        <f t="shared" si="20"/>
        <v>0.02072916666666667</v>
      </c>
    </row>
    <row r="354" spans="1:9" ht="12.75">
      <c r="A354" s="17">
        <v>351</v>
      </c>
      <c r="B354" s="38" t="s">
        <v>841</v>
      </c>
      <c r="C354" s="38" t="s">
        <v>879</v>
      </c>
      <c r="D354" s="39" t="s">
        <v>19</v>
      </c>
      <c r="E354" s="38" t="s">
        <v>910</v>
      </c>
      <c r="F354" s="39" t="s">
        <v>878</v>
      </c>
      <c r="G354" s="17" t="str">
        <f t="shared" si="18"/>
        <v>6.57/km</v>
      </c>
      <c r="H354" s="18">
        <f t="shared" si="19"/>
        <v>0.023333333333333338</v>
      </c>
      <c r="I354" s="18">
        <f t="shared" si="20"/>
        <v>0.013263888888888891</v>
      </c>
    </row>
    <row r="355" spans="1:9" ht="12.75">
      <c r="A355" s="12">
        <v>352</v>
      </c>
      <c r="B355" s="34" t="s">
        <v>274</v>
      </c>
      <c r="C355" s="34" t="s">
        <v>880</v>
      </c>
      <c r="D355" s="35" t="s">
        <v>21</v>
      </c>
      <c r="E355" s="34" t="s">
        <v>95</v>
      </c>
      <c r="F355" s="35" t="s">
        <v>881</v>
      </c>
      <c r="G355" s="12" t="str">
        <f t="shared" si="18"/>
        <v>6.59/km</v>
      </c>
      <c r="H355" s="15">
        <f t="shared" si="19"/>
        <v>0.023553240740740743</v>
      </c>
      <c r="I355" s="15">
        <f t="shared" si="20"/>
        <v>0.013437499999999998</v>
      </c>
    </row>
    <row r="356" spans="1:9" ht="12.75">
      <c r="A356" s="12">
        <v>353</v>
      </c>
      <c r="B356" s="34" t="s">
        <v>882</v>
      </c>
      <c r="C356" s="34" t="s">
        <v>499</v>
      </c>
      <c r="D356" s="35" t="s">
        <v>16</v>
      </c>
      <c r="E356" s="34" t="s">
        <v>95</v>
      </c>
      <c r="F356" s="35" t="s">
        <v>883</v>
      </c>
      <c r="G356" s="12" t="str">
        <f t="shared" si="18"/>
        <v>6.59/km</v>
      </c>
      <c r="H356" s="15">
        <f t="shared" si="19"/>
        <v>0.02357638888888889</v>
      </c>
      <c r="I356" s="15">
        <f t="shared" si="20"/>
        <v>0.019745370370370375</v>
      </c>
    </row>
    <row r="357" spans="1:9" ht="12.75">
      <c r="A357" s="12">
        <v>354</v>
      </c>
      <c r="B357" s="34" t="s">
        <v>884</v>
      </c>
      <c r="C357" s="34" t="s">
        <v>275</v>
      </c>
      <c r="D357" s="35" t="s">
        <v>523</v>
      </c>
      <c r="E357" s="34" t="s">
        <v>352</v>
      </c>
      <c r="F357" s="35" t="s">
        <v>885</v>
      </c>
      <c r="G357" s="12" t="str">
        <f t="shared" si="18"/>
        <v>7.00/km</v>
      </c>
      <c r="H357" s="15">
        <f t="shared" si="19"/>
        <v>0.023692129629629632</v>
      </c>
      <c r="I357" s="15">
        <f t="shared" si="20"/>
        <v>0.012303240740740747</v>
      </c>
    </row>
    <row r="358" spans="1:9" ht="12.75">
      <c r="A358" s="12">
        <v>355</v>
      </c>
      <c r="B358" s="34" t="s">
        <v>886</v>
      </c>
      <c r="C358" s="34" t="s">
        <v>887</v>
      </c>
      <c r="D358" s="35" t="s">
        <v>228</v>
      </c>
      <c r="E358" s="34" t="s">
        <v>33</v>
      </c>
      <c r="F358" s="35" t="s">
        <v>888</v>
      </c>
      <c r="G358" s="12" t="str">
        <f t="shared" si="18"/>
        <v>7.01/km</v>
      </c>
      <c r="H358" s="15">
        <f t="shared" si="19"/>
        <v>0.023726851851851853</v>
      </c>
      <c r="I358" s="15">
        <f t="shared" si="20"/>
        <v>0.01736111111111111</v>
      </c>
    </row>
    <row r="359" spans="1:9" ht="12.75">
      <c r="A359" s="12">
        <v>356</v>
      </c>
      <c r="B359" s="34" t="s">
        <v>889</v>
      </c>
      <c r="C359" s="34" t="s">
        <v>890</v>
      </c>
      <c r="D359" s="35" t="s">
        <v>16</v>
      </c>
      <c r="E359" s="34" t="s">
        <v>806</v>
      </c>
      <c r="F359" s="35" t="s">
        <v>891</v>
      </c>
      <c r="G359" s="12" t="str">
        <f t="shared" si="18"/>
        <v>7.03/km</v>
      </c>
      <c r="H359" s="15">
        <f t="shared" si="19"/>
        <v>0.023969907407407405</v>
      </c>
      <c r="I359" s="15">
        <f t="shared" si="20"/>
        <v>0.02013888888888889</v>
      </c>
    </row>
    <row r="360" spans="1:9" ht="12.75">
      <c r="A360" s="12">
        <v>357</v>
      </c>
      <c r="B360" s="34" t="s">
        <v>274</v>
      </c>
      <c r="C360" s="34" t="s">
        <v>892</v>
      </c>
      <c r="D360" s="35" t="s">
        <v>523</v>
      </c>
      <c r="E360" s="34" t="s">
        <v>95</v>
      </c>
      <c r="F360" s="35" t="s">
        <v>893</v>
      </c>
      <c r="G360" s="12" t="str">
        <f t="shared" si="18"/>
        <v>7.04/km</v>
      </c>
      <c r="H360" s="15">
        <f t="shared" si="19"/>
        <v>0.024050925925925927</v>
      </c>
      <c r="I360" s="15">
        <f t="shared" si="20"/>
        <v>0.012662037037037041</v>
      </c>
    </row>
    <row r="361" spans="1:9" ht="12.75">
      <c r="A361" s="12">
        <v>358</v>
      </c>
      <c r="B361" s="34" t="s">
        <v>894</v>
      </c>
      <c r="C361" s="34" t="s">
        <v>243</v>
      </c>
      <c r="D361" s="35" t="s">
        <v>17</v>
      </c>
      <c r="E361" s="34" t="s">
        <v>120</v>
      </c>
      <c r="F361" s="35" t="s">
        <v>895</v>
      </c>
      <c r="G361" s="12" t="str">
        <f t="shared" si="18"/>
        <v>7.07/km</v>
      </c>
      <c r="H361" s="15">
        <f t="shared" si="19"/>
        <v>0.024351851851851854</v>
      </c>
      <c r="I361" s="15">
        <f t="shared" si="20"/>
        <v>0.019374999999999996</v>
      </c>
    </row>
    <row r="362" spans="1:9" ht="12.75">
      <c r="A362" s="12">
        <v>359</v>
      </c>
      <c r="B362" s="34" t="s">
        <v>896</v>
      </c>
      <c r="C362" s="34" t="s">
        <v>897</v>
      </c>
      <c r="D362" s="35" t="s">
        <v>18</v>
      </c>
      <c r="E362" s="34" t="s">
        <v>33</v>
      </c>
      <c r="F362" s="35" t="s">
        <v>898</v>
      </c>
      <c r="G362" s="12" t="str">
        <f t="shared" si="18"/>
        <v>7.09/km</v>
      </c>
      <c r="H362" s="15">
        <f t="shared" si="19"/>
        <v>0.024618055555555553</v>
      </c>
      <c r="I362" s="15">
        <f t="shared" si="20"/>
        <v>0.01881944444444444</v>
      </c>
    </row>
    <row r="363" spans="1:9" ht="12.75">
      <c r="A363" s="17">
        <v>360</v>
      </c>
      <c r="B363" s="38" t="s">
        <v>899</v>
      </c>
      <c r="C363" s="38" t="s">
        <v>900</v>
      </c>
      <c r="D363" s="39" t="s">
        <v>901</v>
      </c>
      <c r="E363" s="38" t="s">
        <v>910</v>
      </c>
      <c r="F363" s="39" t="s">
        <v>902</v>
      </c>
      <c r="G363" s="17" t="str">
        <f t="shared" si="18"/>
        <v>7.17/km</v>
      </c>
      <c r="H363" s="18">
        <f t="shared" si="19"/>
        <v>0.025393518518518517</v>
      </c>
      <c r="I363" s="18">
        <f t="shared" si="20"/>
        <v>0</v>
      </c>
    </row>
    <row r="364" spans="1:9" ht="12.75">
      <c r="A364" s="12">
        <v>361</v>
      </c>
      <c r="B364" s="34" t="s">
        <v>903</v>
      </c>
      <c r="C364" s="34" t="s">
        <v>77</v>
      </c>
      <c r="D364" s="35" t="s">
        <v>14</v>
      </c>
      <c r="E364" s="34" t="s">
        <v>33</v>
      </c>
      <c r="F364" s="35" t="s">
        <v>904</v>
      </c>
      <c r="G364" s="12" t="str">
        <f t="shared" si="18"/>
        <v>7.20/km</v>
      </c>
      <c r="H364" s="15">
        <f t="shared" si="19"/>
        <v>0.02576388888888889</v>
      </c>
      <c r="I364" s="15">
        <f t="shared" si="20"/>
        <v>0.02226851851851852</v>
      </c>
    </row>
    <row r="365" spans="1:9" ht="12.75">
      <c r="A365" s="12">
        <v>362</v>
      </c>
      <c r="B365" s="34" t="s">
        <v>905</v>
      </c>
      <c r="C365" s="34" t="s">
        <v>906</v>
      </c>
      <c r="D365" s="35" t="s">
        <v>16</v>
      </c>
      <c r="E365" s="34" t="s">
        <v>33</v>
      </c>
      <c r="F365" s="35" t="s">
        <v>907</v>
      </c>
      <c r="G365" s="12" t="str">
        <f t="shared" si="18"/>
        <v>7.23/km</v>
      </c>
      <c r="H365" s="15">
        <f t="shared" si="19"/>
        <v>0.026041666666666664</v>
      </c>
      <c r="I365" s="15">
        <f t="shared" si="20"/>
        <v>0.02221064814814815</v>
      </c>
    </row>
    <row r="366" spans="1:9" ht="13.5" thickBot="1">
      <c r="A366" s="40">
        <v>363</v>
      </c>
      <c r="B366" s="41" t="s">
        <v>908</v>
      </c>
      <c r="C366" s="41" t="s">
        <v>741</v>
      </c>
      <c r="D366" s="42" t="s">
        <v>17</v>
      </c>
      <c r="E366" s="41" t="s">
        <v>910</v>
      </c>
      <c r="F366" s="42" t="s">
        <v>909</v>
      </c>
      <c r="G366" s="40" t="str">
        <f t="shared" si="18"/>
        <v>7.55/km</v>
      </c>
      <c r="H366" s="43">
        <f t="shared" si="19"/>
        <v>0.02949074074074074</v>
      </c>
      <c r="I366" s="43">
        <f t="shared" si="20"/>
        <v>0.024513888888888884</v>
      </c>
    </row>
  </sheetData>
  <autoFilter ref="A3:I366"/>
  <mergeCells count="2">
    <mergeCell ref="A1:I1"/>
    <mergeCell ref="A2:G2"/>
  </mergeCells>
  <printOptions gridLines="1" horizontalCentered="1"/>
  <pageMargins left="0.2362204724409449" right="0.2362204724409449" top="0.5905511811023623" bottom="0.5905511811023623" header="0.3937007874015748" footer="0.3937007874015748"/>
  <pageSetup horizontalDpi="600" verticalDpi="600" orientation="portrait" paperSize="9" scale="75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2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7109375" style="20" customWidth="1"/>
    <col min="2" max="2" width="44.00390625" style="20" customWidth="1"/>
    <col min="3" max="3" width="12.7109375" style="20" customWidth="1"/>
  </cols>
  <sheetData>
    <row r="1" spans="1:3" ht="24.75" customHeight="1" thickBot="1">
      <c r="A1" s="26" t="str">
        <f>RealTime!A1</f>
        <v>Maratonina di San Tarcisio 9ª edizione</v>
      </c>
      <c r="B1" s="27"/>
      <c r="C1" s="28"/>
    </row>
    <row r="2" spans="1:3" ht="33" customHeight="1" thickBot="1">
      <c r="A2" s="29" t="str">
        <f>RealTime!A2&amp;" km. "&amp;RealTime!I2</f>
        <v>Quarto Miglio - Roma (RM) Italia - Domenica 14/06/2009 km. 9,1</v>
      </c>
      <c r="B2" s="30"/>
      <c r="C2" s="31"/>
    </row>
    <row r="3" spans="1:3" ht="24.75" customHeight="1" thickBot="1">
      <c r="A3" s="3" t="s">
        <v>2</v>
      </c>
      <c r="B3" s="4" t="s">
        <v>6</v>
      </c>
      <c r="C3" s="4" t="s">
        <v>10</v>
      </c>
    </row>
    <row r="4" spans="1:3" ht="15" customHeight="1">
      <c r="A4" s="53">
        <v>1</v>
      </c>
      <c r="B4" s="54" t="s">
        <v>910</v>
      </c>
      <c r="C4" s="55">
        <v>69</v>
      </c>
    </row>
    <row r="5" spans="1:3" ht="15" customHeight="1">
      <c r="A5" s="19">
        <v>2</v>
      </c>
      <c r="B5" s="47" t="s">
        <v>33</v>
      </c>
      <c r="C5" s="48">
        <v>66</v>
      </c>
    </row>
    <row r="6" spans="1:3" ht="15" customHeight="1">
      <c r="A6" s="19">
        <v>3</v>
      </c>
      <c r="B6" s="47" t="s">
        <v>136</v>
      </c>
      <c r="C6" s="48">
        <v>18</v>
      </c>
    </row>
    <row r="7" spans="1:3" ht="15" customHeight="1">
      <c r="A7" s="19">
        <v>4</v>
      </c>
      <c r="B7" s="47" t="s">
        <v>55</v>
      </c>
      <c r="C7" s="48">
        <v>15</v>
      </c>
    </row>
    <row r="8" spans="1:3" ht="15" customHeight="1">
      <c r="A8" s="19">
        <v>5</v>
      </c>
      <c r="B8" s="47" t="s">
        <v>183</v>
      </c>
      <c r="C8" s="48">
        <v>15</v>
      </c>
    </row>
    <row r="9" spans="1:3" ht="15" customHeight="1">
      <c r="A9" s="19">
        <v>6</v>
      </c>
      <c r="B9" s="44" t="s">
        <v>78</v>
      </c>
      <c r="C9" s="45">
        <v>13</v>
      </c>
    </row>
    <row r="10" spans="1:3" ht="15" customHeight="1">
      <c r="A10" s="19">
        <v>7</v>
      </c>
      <c r="B10" s="47" t="s">
        <v>43</v>
      </c>
      <c r="C10" s="48">
        <v>12</v>
      </c>
    </row>
    <row r="11" spans="1:3" ht="15" customHeight="1">
      <c r="A11" s="46">
        <v>8</v>
      </c>
      <c r="B11" s="47" t="s">
        <v>95</v>
      </c>
      <c r="C11" s="48">
        <v>11</v>
      </c>
    </row>
    <row r="12" spans="1:3" ht="15" customHeight="1">
      <c r="A12" s="49">
        <v>9</v>
      </c>
      <c r="B12" s="47" t="s">
        <v>128</v>
      </c>
      <c r="C12" s="48">
        <v>10</v>
      </c>
    </row>
    <row r="13" spans="1:3" ht="15" customHeight="1">
      <c r="A13" s="49">
        <v>10</v>
      </c>
      <c r="B13" s="47" t="s">
        <v>120</v>
      </c>
      <c r="C13" s="48">
        <v>7</v>
      </c>
    </row>
    <row r="14" spans="1:3" ht="15" customHeight="1">
      <c r="A14" s="49">
        <v>11</v>
      </c>
      <c r="B14" s="47" t="s">
        <v>102</v>
      </c>
      <c r="C14" s="48">
        <v>6</v>
      </c>
    </row>
    <row r="15" spans="1:3" ht="15" customHeight="1">
      <c r="A15" s="49">
        <v>12</v>
      </c>
      <c r="B15" s="47" t="s">
        <v>594</v>
      </c>
      <c r="C15" s="48">
        <v>6</v>
      </c>
    </row>
    <row r="16" spans="1:3" ht="15" customHeight="1">
      <c r="A16" s="49">
        <v>13</v>
      </c>
      <c r="B16" s="44" t="s">
        <v>377</v>
      </c>
      <c r="C16" s="45">
        <v>5</v>
      </c>
    </row>
    <row r="17" spans="1:3" ht="15" customHeight="1">
      <c r="A17" s="49">
        <v>14</v>
      </c>
      <c r="B17" s="47" t="s">
        <v>253</v>
      </c>
      <c r="C17" s="48">
        <v>5</v>
      </c>
    </row>
    <row r="18" spans="1:3" ht="15" customHeight="1">
      <c r="A18" s="49">
        <v>15</v>
      </c>
      <c r="B18" s="47" t="s">
        <v>588</v>
      </c>
      <c r="C18" s="48">
        <v>5</v>
      </c>
    </row>
    <row r="19" spans="1:3" ht="15" customHeight="1">
      <c r="A19" s="49">
        <v>16</v>
      </c>
      <c r="B19" s="47" t="s">
        <v>352</v>
      </c>
      <c r="C19" s="48">
        <v>5</v>
      </c>
    </row>
    <row r="20" spans="1:3" ht="15" customHeight="1">
      <c r="A20" s="49">
        <v>17</v>
      </c>
      <c r="B20" s="47" t="s">
        <v>170</v>
      </c>
      <c r="C20" s="48">
        <v>4</v>
      </c>
    </row>
    <row r="21" spans="1:3" ht="15" customHeight="1">
      <c r="A21" s="49">
        <v>18</v>
      </c>
      <c r="B21" s="47" t="s">
        <v>271</v>
      </c>
      <c r="C21" s="48">
        <v>4</v>
      </c>
    </row>
    <row r="22" spans="1:3" ht="15" customHeight="1">
      <c r="A22" s="49">
        <v>19</v>
      </c>
      <c r="B22" s="47" t="s">
        <v>316</v>
      </c>
      <c r="C22" s="48">
        <v>4</v>
      </c>
    </row>
    <row r="23" spans="1:3" ht="15" customHeight="1">
      <c r="A23" s="49">
        <v>20</v>
      </c>
      <c r="B23" s="44" t="s">
        <v>806</v>
      </c>
      <c r="C23" s="45">
        <v>3</v>
      </c>
    </row>
    <row r="24" spans="1:3" ht="15" customHeight="1">
      <c r="A24" s="49">
        <v>21</v>
      </c>
      <c r="B24" s="47" t="s">
        <v>174</v>
      </c>
      <c r="C24" s="48">
        <v>3</v>
      </c>
    </row>
    <row r="25" spans="1:3" ht="15" customHeight="1">
      <c r="A25" s="49">
        <v>22</v>
      </c>
      <c r="B25" s="47" t="s">
        <v>91</v>
      </c>
      <c r="C25" s="48">
        <v>3</v>
      </c>
    </row>
    <row r="26" spans="1:3" ht="15" customHeight="1">
      <c r="A26" s="49">
        <v>23</v>
      </c>
      <c r="B26" s="47" t="s">
        <v>500</v>
      </c>
      <c r="C26" s="48">
        <v>3</v>
      </c>
    </row>
    <row r="27" spans="1:3" ht="15" customHeight="1">
      <c r="A27" s="49">
        <v>24</v>
      </c>
      <c r="B27" s="47" t="s">
        <v>472</v>
      </c>
      <c r="C27" s="48">
        <v>3</v>
      </c>
    </row>
    <row r="28" spans="1:3" ht="15" customHeight="1">
      <c r="A28" s="49">
        <v>25</v>
      </c>
      <c r="B28" s="47" t="s">
        <v>575</v>
      </c>
      <c r="C28" s="48">
        <v>3</v>
      </c>
    </row>
    <row r="29" spans="1:3" ht="15" customHeight="1">
      <c r="A29" s="49">
        <v>26</v>
      </c>
      <c r="B29" s="47" t="s">
        <v>395</v>
      </c>
      <c r="C29" s="48">
        <v>3</v>
      </c>
    </row>
    <row r="30" spans="1:3" ht="15" customHeight="1">
      <c r="A30" s="49">
        <v>27</v>
      </c>
      <c r="B30" s="47" t="s">
        <v>47</v>
      </c>
      <c r="C30" s="48">
        <v>3</v>
      </c>
    </row>
    <row r="31" spans="1:3" ht="15" customHeight="1">
      <c r="A31" s="49">
        <v>28</v>
      </c>
      <c r="B31" s="47" t="s">
        <v>51</v>
      </c>
      <c r="C31" s="48">
        <v>3</v>
      </c>
    </row>
    <row r="32" spans="1:3" ht="15" customHeight="1">
      <c r="A32" s="49">
        <v>29</v>
      </c>
      <c r="B32" s="47" t="s">
        <v>74</v>
      </c>
      <c r="C32" s="48">
        <v>3</v>
      </c>
    </row>
    <row r="33" spans="1:3" ht="15" customHeight="1">
      <c r="A33" s="49">
        <v>30</v>
      </c>
      <c r="B33" s="47" t="s">
        <v>25</v>
      </c>
      <c r="C33" s="48">
        <v>3</v>
      </c>
    </row>
    <row r="34" spans="1:3" ht="15" customHeight="1">
      <c r="A34" s="49">
        <v>31</v>
      </c>
      <c r="B34" s="44" t="s">
        <v>167</v>
      </c>
      <c r="C34" s="45">
        <v>2</v>
      </c>
    </row>
    <row r="35" spans="1:3" ht="15" customHeight="1">
      <c r="A35" s="49">
        <v>32</v>
      </c>
      <c r="B35" s="44" t="s">
        <v>520</v>
      </c>
      <c r="C35" s="45">
        <v>2</v>
      </c>
    </row>
    <row r="36" spans="1:3" ht="15" customHeight="1">
      <c r="A36" s="49">
        <v>33</v>
      </c>
      <c r="B36" s="47" t="s">
        <v>117</v>
      </c>
      <c r="C36" s="48">
        <v>2</v>
      </c>
    </row>
    <row r="37" spans="1:3" ht="15" customHeight="1">
      <c r="A37" s="49">
        <v>34</v>
      </c>
      <c r="B37" s="47" t="s">
        <v>132</v>
      </c>
      <c r="C37" s="48">
        <v>2</v>
      </c>
    </row>
    <row r="38" spans="1:3" ht="15" customHeight="1">
      <c r="A38" s="49">
        <v>35</v>
      </c>
      <c r="B38" s="47" t="s">
        <v>285</v>
      </c>
      <c r="C38" s="48">
        <v>2</v>
      </c>
    </row>
    <row r="39" spans="1:3" ht="15" customHeight="1">
      <c r="A39" s="49">
        <v>36</v>
      </c>
      <c r="B39" s="47" t="s">
        <v>643</v>
      </c>
      <c r="C39" s="48">
        <v>2</v>
      </c>
    </row>
    <row r="40" spans="1:3" ht="15" customHeight="1">
      <c r="A40" s="49">
        <v>37</v>
      </c>
      <c r="B40" s="47" t="s">
        <v>196</v>
      </c>
      <c r="C40" s="48">
        <v>2</v>
      </c>
    </row>
    <row r="41" spans="1:3" ht="15" customHeight="1">
      <c r="A41" s="49">
        <v>38</v>
      </c>
      <c r="B41" s="47" t="s">
        <v>514</v>
      </c>
      <c r="C41" s="48">
        <v>2</v>
      </c>
    </row>
    <row r="42" spans="1:3" ht="15" customHeight="1">
      <c r="A42" s="49">
        <v>39</v>
      </c>
      <c r="B42" s="47" t="s">
        <v>359</v>
      </c>
      <c r="C42" s="48">
        <v>2</v>
      </c>
    </row>
    <row r="43" spans="1:3" ht="15" customHeight="1">
      <c r="A43" s="49">
        <v>40</v>
      </c>
      <c r="B43" s="47" t="s">
        <v>124</v>
      </c>
      <c r="C43" s="48">
        <v>2</v>
      </c>
    </row>
    <row r="44" spans="1:3" ht="12.75">
      <c r="A44" s="49">
        <v>41</v>
      </c>
      <c r="B44" s="47" t="s">
        <v>85</v>
      </c>
      <c r="C44" s="48">
        <v>2</v>
      </c>
    </row>
    <row r="45" spans="1:3" ht="12.75">
      <c r="A45" s="49">
        <v>42</v>
      </c>
      <c r="B45" s="47" t="s">
        <v>329</v>
      </c>
      <c r="C45" s="48">
        <v>2</v>
      </c>
    </row>
    <row r="46" spans="1:3" ht="12.75">
      <c r="A46" s="49">
        <v>43</v>
      </c>
      <c r="B46" s="44" t="s">
        <v>323</v>
      </c>
      <c r="C46" s="45">
        <v>1</v>
      </c>
    </row>
    <row r="47" spans="1:3" ht="12.75">
      <c r="A47" s="49">
        <v>44</v>
      </c>
      <c r="B47" s="47" t="s">
        <v>527</v>
      </c>
      <c r="C47" s="48">
        <v>1</v>
      </c>
    </row>
    <row r="48" spans="1:3" ht="12.75">
      <c r="A48" s="49">
        <v>45</v>
      </c>
      <c r="B48" s="47" t="s">
        <v>113</v>
      </c>
      <c r="C48" s="48">
        <v>1</v>
      </c>
    </row>
    <row r="49" spans="1:3" ht="12.75">
      <c r="A49" s="49">
        <v>46</v>
      </c>
      <c r="B49" s="47" t="s">
        <v>340</v>
      </c>
      <c r="C49" s="48">
        <v>1</v>
      </c>
    </row>
    <row r="50" spans="1:3" ht="12.75">
      <c r="A50" s="49">
        <v>47</v>
      </c>
      <c r="B50" s="47" t="s">
        <v>693</v>
      </c>
      <c r="C50" s="48">
        <v>1</v>
      </c>
    </row>
    <row r="51" spans="1:3" ht="12.75">
      <c r="A51" s="49">
        <v>48</v>
      </c>
      <c r="B51" s="47" t="s">
        <v>445</v>
      </c>
      <c r="C51" s="48">
        <v>1</v>
      </c>
    </row>
    <row r="52" spans="1:3" ht="12.75">
      <c r="A52" s="49">
        <v>49</v>
      </c>
      <c r="B52" s="47" t="s">
        <v>337</v>
      </c>
      <c r="C52" s="48">
        <v>1</v>
      </c>
    </row>
    <row r="53" spans="1:3" ht="12.75">
      <c r="A53" s="49">
        <v>50</v>
      </c>
      <c r="B53" s="47" t="s">
        <v>606</v>
      </c>
      <c r="C53" s="48">
        <v>1</v>
      </c>
    </row>
    <row r="54" spans="1:3" ht="12.75">
      <c r="A54" s="49">
        <v>51</v>
      </c>
      <c r="B54" s="47" t="s">
        <v>29</v>
      </c>
      <c r="C54" s="48">
        <v>1</v>
      </c>
    </row>
    <row r="55" spans="1:3" ht="12.75">
      <c r="A55" s="49">
        <v>52</v>
      </c>
      <c r="B55" s="47" t="s">
        <v>481</v>
      </c>
      <c r="C55" s="48">
        <v>1</v>
      </c>
    </row>
    <row r="56" spans="1:3" ht="12.75">
      <c r="A56" s="49">
        <v>53</v>
      </c>
      <c r="B56" s="47" t="s">
        <v>639</v>
      </c>
      <c r="C56" s="48">
        <v>1</v>
      </c>
    </row>
    <row r="57" spans="1:3" ht="12.75">
      <c r="A57" s="49">
        <v>54</v>
      </c>
      <c r="B57" s="47" t="s">
        <v>205</v>
      </c>
      <c r="C57" s="48">
        <v>1</v>
      </c>
    </row>
    <row r="58" spans="1:3" ht="12.75">
      <c r="A58" s="49">
        <v>55</v>
      </c>
      <c r="B58" s="47" t="s">
        <v>636</v>
      </c>
      <c r="C58" s="48">
        <v>1</v>
      </c>
    </row>
    <row r="59" spans="1:3" ht="12.75">
      <c r="A59" s="49">
        <v>56</v>
      </c>
      <c r="B59" s="47" t="s">
        <v>871</v>
      </c>
      <c r="C59" s="48">
        <v>1</v>
      </c>
    </row>
    <row r="60" spans="1:3" ht="12.75">
      <c r="A60" s="49">
        <v>57</v>
      </c>
      <c r="B60" s="47" t="s">
        <v>371</v>
      </c>
      <c r="C60" s="48">
        <v>1</v>
      </c>
    </row>
    <row r="61" spans="1:3" ht="12.75">
      <c r="A61" s="49">
        <v>58</v>
      </c>
      <c r="B61" s="47" t="s">
        <v>291</v>
      </c>
      <c r="C61" s="48">
        <v>1</v>
      </c>
    </row>
    <row r="62" spans="1:3" ht="12.75">
      <c r="A62" s="49">
        <v>59</v>
      </c>
      <c r="B62" s="47" t="s">
        <v>70</v>
      </c>
      <c r="C62" s="48">
        <v>1</v>
      </c>
    </row>
    <row r="63" spans="1:3" ht="12.75">
      <c r="A63" s="49">
        <v>60</v>
      </c>
      <c r="B63" s="47" t="s">
        <v>739</v>
      </c>
      <c r="C63" s="48">
        <v>1</v>
      </c>
    </row>
    <row r="64" spans="1:3" ht="12.75">
      <c r="A64" s="49">
        <v>61</v>
      </c>
      <c r="B64" s="47" t="s">
        <v>211</v>
      </c>
      <c r="C64" s="48">
        <v>1</v>
      </c>
    </row>
    <row r="65" spans="1:3" ht="12.75">
      <c r="A65" s="49">
        <v>62</v>
      </c>
      <c r="B65" s="47" t="s">
        <v>234</v>
      </c>
      <c r="C65" s="48">
        <v>1</v>
      </c>
    </row>
    <row r="66" spans="1:3" ht="12.75">
      <c r="A66" s="49">
        <v>63</v>
      </c>
      <c r="B66" s="47" t="s">
        <v>146</v>
      </c>
      <c r="C66" s="48">
        <v>1</v>
      </c>
    </row>
    <row r="67" spans="1:3" ht="12.75">
      <c r="A67" s="49">
        <v>64</v>
      </c>
      <c r="B67" s="47" t="s">
        <v>106</v>
      </c>
      <c r="C67" s="48">
        <v>1</v>
      </c>
    </row>
    <row r="68" spans="1:3" ht="12.75">
      <c r="A68" s="49">
        <v>65</v>
      </c>
      <c r="B68" s="47" t="s">
        <v>748</v>
      </c>
      <c r="C68" s="48">
        <v>1</v>
      </c>
    </row>
    <row r="69" spans="1:3" ht="12.75">
      <c r="A69" s="49">
        <v>66</v>
      </c>
      <c r="B69" s="47" t="s">
        <v>347</v>
      </c>
      <c r="C69" s="48">
        <v>1</v>
      </c>
    </row>
    <row r="70" spans="1:3" ht="12.75">
      <c r="A70" s="49">
        <v>67</v>
      </c>
      <c r="B70" s="47" t="s">
        <v>661</v>
      </c>
      <c r="C70" s="48">
        <v>1</v>
      </c>
    </row>
    <row r="71" spans="1:3" ht="13.5" thickBot="1">
      <c r="A71" s="50">
        <v>68</v>
      </c>
      <c r="B71" s="51" t="s">
        <v>301</v>
      </c>
      <c r="C71" s="52">
        <v>1</v>
      </c>
    </row>
    <row r="72" ht="12.75">
      <c r="C72" s="20">
        <f>SUM(C4:C71)</f>
        <v>363</v>
      </c>
    </row>
  </sheetData>
  <mergeCells count="2">
    <mergeCell ref="A1:C1"/>
    <mergeCell ref="A2:C2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2009-06-01T11:36:23Z</cp:lastPrinted>
  <dcterms:created xsi:type="dcterms:W3CDTF">2008-10-15T19:55:17Z</dcterms:created>
  <dcterms:modified xsi:type="dcterms:W3CDTF">2009-06-21T12:57:25Z</dcterms:modified>
  <cp:category/>
  <cp:version/>
  <cp:contentType/>
  <cp:contentStatus/>
</cp:coreProperties>
</file>