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995" windowWidth="16380" windowHeight="8010" activeTab="0"/>
  </bookViews>
  <sheets>
    <sheet name="Individuale" sheetId="1" r:id="rId1"/>
    <sheet name="Squadra" sheetId="2" r:id="rId2"/>
  </sheets>
  <definedNames>
    <definedName name="_xlnm._FilterDatabase" localSheetId="0" hidden="1">'Individuale'!$A$4:$J$299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<sst xmlns="http://schemas.openxmlformats.org/spreadsheetml/2006/main" count="1270" uniqueCount="535">
  <si>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</si>
  <si>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</si>
  <si>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</si>
  <si>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</si>
  <si>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</si>
  <si>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</si>
  <si>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</si>
  <si>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</si>
  <si>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</si>
  <si>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</si>
  <si>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</si>
  <si>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</si>
  <si>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STEFANO</t>
  </si>
  <si>
    <t>ANTONIO</t>
  </si>
  <si>
    <t>MARCO</t>
  </si>
  <si>
    <t>ALESSANDRO</t>
  </si>
  <si>
    <t>NICOLA</t>
  </si>
  <si>
    <t>LUIGI</t>
  </si>
  <si>
    <t>MASSIMILIANO</t>
  </si>
  <si>
    <t>GIUSEPPE</t>
  </si>
  <si>
    <t>FRANCESCO</t>
  </si>
  <si>
    <t>DANIELE</t>
  </si>
  <si>
    <t>PAOLA</t>
  </si>
  <si>
    <t>ANDREA</t>
  </si>
  <si>
    <t>GIANLUCA</t>
  </si>
  <si>
    <t>ROBERTO</t>
  </si>
  <si>
    <t>FABIO</t>
  </si>
  <si>
    <t>SERGIO</t>
  </si>
  <si>
    <t>LORENZO</t>
  </si>
  <si>
    <t>LUCIANO</t>
  </si>
  <si>
    <t>SANDRO</t>
  </si>
  <si>
    <t>STEFANIA</t>
  </si>
  <si>
    <t>BRUNO</t>
  </si>
  <si>
    <t>MORETTI</t>
  </si>
  <si>
    <t>MASSIMO</t>
  </si>
  <si>
    <t>RAFFAELE</t>
  </si>
  <si>
    <t>ROBERTA</t>
  </si>
  <si>
    <t>MATTEO</t>
  </si>
  <si>
    <t>LUCA</t>
  </si>
  <si>
    <t>MARINO</t>
  </si>
  <si>
    <t>CARLO</t>
  </si>
  <si>
    <t>MAURO</t>
  </si>
  <si>
    <t>DOMENICO</t>
  </si>
  <si>
    <t>CLAUDIO</t>
  </si>
  <si>
    <t>DANIELA</t>
  </si>
  <si>
    <t>ALESSIO</t>
  </si>
  <si>
    <t>ALESSANDRA</t>
  </si>
  <si>
    <t>FABRIZIO</t>
  </si>
  <si>
    <t>GIANCARLO</t>
  </si>
  <si>
    <t>UMBERTO</t>
  </si>
  <si>
    <t>PAOLO</t>
  </si>
  <si>
    <t>FRANCO</t>
  </si>
  <si>
    <t>FEDERICO</t>
  </si>
  <si>
    <t>CHIARA</t>
  </si>
  <si>
    <t>DE ANGELIS</t>
  </si>
  <si>
    <t>TOMMASO</t>
  </si>
  <si>
    <t>DANILO</t>
  </si>
  <si>
    <t>SM35</t>
  </si>
  <si>
    <t>SM40</t>
  </si>
  <si>
    <t>ENRICO</t>
  </si>
  <si>
    <t>SM50</t>
  </si>
  <si>
    <t>BATTAGLIA</t>
  </si>
  <si>
    <t>SABATINI</t>
  </si>
  <si>
    <t>PIERO</t>
  </si>
  <si>
    <t>SM45</t>
  </si>
  <si>
    <t>SIMONE</t>
  </si>
  <si>
    <t>TOP RUNNERS CASTELLI ROMANI</t>
  </si>
  <si>
    <t>SF35</t>
  </si>
  <si>
    <t>GIANNI</t>
  </si>
  <si>
    <t>MERCURI</t>
  </si>
  <si>
    <t>EMANUELE</t>
  </si>
  <si>
    <t>SF40</t>
  </si>
  <si>
    <t>MARATHON CLUB ROMA</t>
  </si>
  <si>
    <t>MARIANI</t>
  </si>
  <si>
    <t>RODOLFO</t>
  </si>
  <si>
    <t>G.S. BANCARI ROMANI</t>
  </si>
  <si>
    <t>UISP ROMA</t>
  </si>
  <si>
    <t>SM60</t>
  </si>
  <si>
    <t>PODISTICA OSTIA</t>
  </si>
  <si>
    <t>VINCENZO</t>
  </si>
  <si>
    <t>SM65</t>
  </si>
  <si>
    <t>MAGRINI</t>
  </si>
  <si>
    <t>SM55</t>
  </si>
  <si>
    <t>DIEGO</t>
  </si>
  <si>
    <t>ORLANDO</t>
  </si>
  <si>
    <t>AICS</t>
  </si>
  <si>
    <t>MICHELE</t>
  </si>
  <si>
    <t>SM70</t>
  </si>
  <si>
    <t>SF65</t>
  </si>
  <si>
    <t>GABRIELE</t>
  </si>
  <si>
    <t>SIMONA</t>
  </si>
  <si>
    <t>PODISTI MARATONA DI ROMA</t>
  </si>
  <si>
    <t>LAZZARI</t>
  </si>
  <si>
    <t>TATIANA</t>
  </si>
  <si>
    <t>SF45</t>
  </si>
  <si>
    <t>SF50</t>
  </si>
  <si>
    <t>GABRIELLI</t>
  </si>
  <si>
    <t>SM75</t>
  </si>
  <si>
    <t>CLAUDIA</t>
  </si>
  <si>
    <t>TIZIANA</t>
  </si>
  <si>
    <t>MARIO</t>
  </si>
  <si>
    <t>GRAZIA</t>
  </si>
  <si>
    <t>SF55</t>
  </si>
  <si>
    <t>PICCHI</t>
  </si>
  <si>
    <t>A.S.D. PODISTICA SOLIDARIETA'</t>
  </si>
  <si>
    <t>A.S. ROMA ROAD R. CLUB</t>
  </si>
  <si>
    <t>SCARDECCHIA</t>
  </si>
  <si>
    <t>ETTORE</t>
  </si>
  <si>
    <t>A.S.D. RUNNING EVOLUTION</t>
  </si>
  <si>
    <t>TROIA</t>
  </si>
  <si>
    <t>ASSM</t>
  </si>
  <si>
    <t>RUNNING CLUB FUTURA</t>
  </si>
  <si>
    <t>MILANA</t>
  </si>
  <si>
    <t>CHRISTIAN</t>
  </si>
  <si>
    <t>LIBERATI</t>
  </si>
  <si>
    <t>AMICI PARCO CASTELLI ROMANI</t>
  </si>
  <si>
    <t>COSCIA</t>
  </si>
  <si>
    <t>ATLETICA TUSCULUM</t>
  </si>
  <si>
    <t>COSCIOTTI</t>
  </si>
  <si>
    <t>SPORTEMOTION ASD</t>
  </si>
  <si>
    <t>RAIDICH</t>
  </si>
  <si>
    <t>A.S.D. PODISTICA 2007</t>
  </si>
  <si>
    <t>BAZZONI</t>
  </si>
  <si>
    <t>ELEONORA</t>
  </si>
  <si>
    <t>ASSF</t>
  </si>
  <si>
    <t>TOMEI</t>
  </si>
  <si>
    <t>RICCARDO</t>
  </si>
  <si>
    <t>ACCIARI</t>
  </si>
  <si>
    <t>A.S. ATL. ROCCA DI PAPA</t>
  </si>
  <si>
    <t>ALBA</t>
  </si>
  <si>
    <t>FASOLI</t>
  </si>
  <si>
    <t>ASD RUNFOREVER APRILIA</t>
  </si>
  <si>
    <t>DEL NEGRO</t>
  </si>
  <si>
    <t>MARI</t>
  </si>
  <si>
    <t>QUINTO</t>
  </si>
  <si>
    <t>VITINIA CORRIMONDO A.S. DI (RM)</t>
  </si>
  <si>
    <t>CASINI</t>
  </si>
  <si>
    <t>GIOVANNI</t>
  </si>
  <si>
    <t>G.S.D. LITAL</t>
  </si>
  <si>
    <t>RISO</t>
  </si>
  <si>
    <t>A.S.D. MAGIC TRAINING</t>
  </si>
  <si>
    <t>PAMELA</t>
  </si>
  <si>
    <t>RETI RUNNERS FOOTWORKS</t>
  </si>
  <si>
    <t>SERAFINI</t>
  </si>
  <si>
    <t>IABONI</t>
  </si>
  <si>
    <t>ASD PODISTICA LUCO DEI MARSI</t>
  </si>
  <si>
    <t>ANZIVINO</t>
  </si>
  <si>
    <t>ANGELANTONIO</t>
  </si>
  <si>
    <t>ATL.C.R.A.GENERALI</t>
  </si>
  <si>
    <t>FORGIONE</t>
  </si>
  <si>
    <t>PODISTI VALMONTONE</t>
  </si>
  <si>
    <t>A.S.D. OLIMPIQUE MONTECOMPATRI</t>
  </si>
  <si>
    <t>PICCIONI</t>
  </si>
  <si>
    <t>MADDALONI S.S.D.</t>
  </si>
  <si>
    <t>MAIOLINO</t>
  </si>
  <si>
    <t>PIERPAOLO</t>
  </si>
  <si>
    <t>MELONI</t>
  </si>
  <si>
    <t>IACONO</t>
  </si>
  <si>
    <t>VINCI</t>
  </si>
  <si>
    <t>TADDEI</t>
  </si>
  <si>
    <t>SEFERIAN</t>
  </si>
  <si>
    <t>ELVIRA</t>
  </si>
  <si>
    <t>MOGLIANETTI</t>
  </si>
  <si>
    <t>DE VECCHIS</t>
  </si>
  <si>
    <t>ATL. CECCANO</t>
  </si>
  <si>
    <t>SERVIDIO</t>
  </si>
  <si>
    <t>A.S.D. FILIPPIDE RUNNERS TEAM</t>
  </si>
  <si>
    <t>LOVARI</t>
  </si>
  <si>
    <t>JACQUELINE</t>
  </si>
  <si>
    <t>TITTOZZI</t>
  </si>
  <si>
    <t>FARANDA</t>
  </si>
  <si>
    <t>POLLI</t>
  </si>
  <si>
    <t>LORETI</t>
  </si>
  <si>
    <t>FIDAL</t>
  </si>
  <si>
    <t>CRAL POLIGRAFICO DELLO STATO</t>
  </si>
  <si>
    <t>PISCITELLI</t>
  </si>
  <si>
    <t>ALFONSO</t>
  </si>
  <si>
    <t>ASD SUESSOLA RUNNERS</t>
  </si>
  <si>
    <t>SANGUIGNI</t>
  </si>
  <si>
    <t>ASD PODISTICA TERRACINA</t>
  </si>
  <si>
    <t>MANGOLINI</t>
  </si>
  <si>
    <t>S.S. LAZIO ATL.</t>
  </si>
  <si>
    <t>TERZI DI BERGAMO</t>
  </si>
  <si>
    <t>G. P. DILETT. TAPPOROSSO</t>
  </si>
  <si>
    <t>BALLETTA</t>
  </si>
  <si>
    <t>TIVOLI MARATHON</t>
  </si>
  <si>
    <t>CRETAZZO</t>
  </si>
  <si>
    <t>MARTELLACCI</t>
  </si>
  <si>
    <t>ASD SKY RUNNER</t>
  </si>
  <si>
    <t>PIAZZOLLA</t>
  </si>
  <si>
    <t>ANASTASIO</t>
  </si>
  <si>
    <t>SPAGNOLO</t>
  </si>
  <si>
    <t>SITOVICH</t>
  </si>
  <si>
    <t>TRIVELLI</t>
  </si>
  <si>
    <t>PROIETTI</t>
  </si>
  <si>
    <t>PAOLUCCI</t>
  </si>
  <si>
    <t>MAURIZIO</t>
  </si>
  <si>
    <t>CANCILLERI</t>
  </si>
  <si>
    <t>FILIPPO</t>
  </si>
  <si>
    <t>MANCINI</t>
  </si>
  <si>
    <t>MAZZOCCO</t>
  </si>
  <si>
    <t>STRABIOLI</t>
  </si>
  <si>
    <t>RANIERI</t>
  </si>
  <si>
    <t>ZARATTI</t>
  </si>
  <si>
    <t>MENESATTI</t>
  </si>
  <si>
    <t>ELISABETTA</t>
  </si>
  <si>
    <t>GIORGI</t>
  </si>
  <si>
    <t>ARDUINO</t>
  </si>
  <si>
    <t>SVIZZERO</t>
  </si>
  <si>
    <t>NAZZARENO</t>
  </si>
  <si>
    <t>A.S.DILETTANTISTICA LIBERTAS OSTIA RUNNE</t>
  </si>
  <si>
    <t>BERNASCHI</t>
  </si>
  <si>
    <t>CONTI</t>
  </si>
  <si>
    <t>AGOSTINO</t>
  </si>
  <si>
    <t>TOMASSI</t>
  </si>
  <si>
    <t>ASD PALESTRINA RUNNING</t>
  </si>
  <si>
    <t>ROSA</t>
  </si>
  <si>
    <t>HAPPY RUNNER CLUB</t>
  </si>
  <si>
    <t>PULCINELLA</t>
  </si>
  <si>
    <t>FERRI</t>
  </si>
  <si>
    <t>SIMONICCA</t>
  </si>
  <si>
    <t>CELLI</t>
  </si>
  <si>
    <t>RAMPINI</t>
  </si>
  <si>
    <t>ARCANGELO</t>
  </si>
  <si>
    <t>CORREALE</t>
  </si>
  <si>
    <t>A.S.D. AVIS MARINO</t>
  </si>
  <si>
    <t>GALIENI</t>
  </si>
  <si>
    <t>SILVESTRO</t>
  </si>
  <si>
    <t>A.S.D. ATLETICA VITA</t>
  </si>
  <si>
    <t>ARGENTIERI</t>
  </si>
  <si>
    <t>PILONE</t>
  </si>
  <si>
    <t>A.S.D. ROMAEST RUNNRES</t>
  </si>
  <si>
    <t>SCAMARCIO</t>
  </si>
  <si>
    <t>MARIANO</t>
  </si>
  <si>
    <t>DI MARCO</t>
  </si>
  <si>
    <t>GUSMEROLI</t>
  </si>
  <si>
    <t>BISIANI</t>
  </si>
  <si>
    <t>G.S. CAT SPORT ROMA</t>
  </si>
  <si>
    <t>MORELLI</t>
  </si>
  <si>
    <t>MICHAELA</t>
  </si>
  <si>
    <t>DI BARI</t>
  </si>
  <si>
    <t>A.S.D. RUN FOR FUN</t>
  </si>
  <si>
    <t>PANTANO</t>
  </si>
  <si>
    <t>LAURA CARMELA</t>
  </si>
  <si>
    <t>PIERMATTEI</t>
  </si>
  <si>
    <t>A.S.D. FREE RUNNERS</t>
  </si>
  <si>
    <t>QUATTROCCHI</t>
  </si>
  <si>
    <t>ORIANA</t>
  </si>
  <si>
    <t>CERULLI</t>
  </si>
  <si>
    <t>PASSERI</t>
  </si>
  <si>
    <t>MONTANARI</t>
  </si>
  <si>
    <t>ANNALISA</t>
  </si>
  <si>
    <t>G.S. VV.F. ROMA SEZ. PODISMO</t>
  </si>
  <si>
    <t>SCARSELLA</t>
  </si>
  <si>
    <t>PIERA</t>
  </si>
  <si>
    <t>SF60</t>
  </si>
  <si>
    <t>CACCIATO</t>
  </si>
  <si>
    <t>GIAMPIERO</t>
  </si>
  <si>
    <t>TETTI</t>
  </si>
  <si>
    <t>VESPA</t>
  </si>
  <si>
    <t>LAZIO RUNNERS TEAM A.S.D.</t>
  </si>
  <si>
    <t>VIGNA</t>
  </si>
  <si>
    <t>LBM SPORT TEAM</t>
  </si>
  <si>
    <t>ASCOLI MARCHETTI</t>
  </si>
  <si>
    <t>AFFORTUNATO</t>
  </si>
  <si>
    <t>A.S.D. ATLETICA DON MILANI</t>
  </si>
  <si>
    <t>FRANCESCHINI</t>
  </si>
  <si>
    <t>CAPURSO</t>
  </si>
  <si>
    <t>FOLCO</t>
  </si>
  <si>
    <t>ARIAS</t>
  </si>
  <si>
    <t>HAYDEE TAMARA</t>
  </si>
  <si>
    <t>AMERIGO</t>
  </si>
  <si>
    <t>CICLOTECH FRASCATI</t>
  </si>
  <si>
    <t>LAROSA</t>
  </si>
  <si>
    <t>VOLPE</t>
  </si>
  <si>
    <t>BONANNI</t>
  </si>
  <si>
    <t>ZITELLI</t>
  </si>
  <si>
    <t>CAMMILLI</t>
  </si>
  <si>
    <t>BIANCHI</t>
  </si>
  <si>
    <t>BONVINI</t>
  </si>
  <si>
    <t>L.A.G.O.S. DEI MARSI</t>
  </si>
  <si>
    <t>VITO</t>
  </si>
  <si>
    <t>BINI</t>
  </si>
  <si>
    <t>PESCE</t>
  </si>
  <si>
    <t>CAMMARANO</t>
  </si>
  <si>
    <t>ALESSIA</t>
  </si>
  <si>
    <t>ROSCIOLI</t>
  </si>
  <si>
    <t>DI ROCCO</t>
  </si>
  <si>
    <t>OLIVA</t>
  </si>
  <si>
    <t>FRANCHELLO</t>
  </si>
  <si>
    <t>POL. ATLETICA CEPRANO</t>
  </si>
  <si>
    <t>LEFORT</t>
  </si>
  <si>
    <t>XAVIER</t>
  </si>
  <si>
    <t>MINGRONE</t>
  </si>
  <si>
    <t>D'OFFIZI</t>
  </si>
  <si>
    <t>GROSSI</t>
  </si>
  <si>
    <t>LOREDANA</t>
  </si>
  <si>
    <t>CONICCHIOLI</t>
  </si>
  <si>
    <t>MARISA</t>
  </si>
  <si>
    <t>MIDDEI</t>
  </si>
  <si>
    <t>PITOLLI</t>
  </si>
  <si>
    <t>D'ALESSIO</t>
  </si>
  <si>
    <t>ALEXIO</t>
  </si>
  <si>
    <t>ATLETICA RUB. F.LLI FRATTINI</t>
  </si>
  <si>
    <t>VASSELLI</t>
  </si>
  <si>
    <t>DICKSON</t>
  </si>
  <si>
    <t>JAMES</t>
  </si>
  <si>
    <t>TATULLI</t>
  </si>
  <si>
    <t>FLORISSI</t>
  </si>
  <si>
    <t>PODISTICA MORENA</t>
  </si>
  <si>
    <t>CORRIERI</t>
  </si>
  <si>
    <t>FERDINANDO</t>
  </si>
  <si>
    <t>ANELLUCCI</t>
  </si>
  <si>
    <t>MELLINI</t>
  </si>
  <si>
    <t>LAZIO SUD-EST</t>
  </si>
  <si>
    <t>SPORTELLI</t>
  </si>
  <si>
    <t>NICOLETTA</t>
  </si>
  <si>
    <t>FRANCESCA</t>
  </si>
  <si>
    <t>MARCOTULLI</t>
  </si>
  <si>
    <t>SONIA</t>
  </si>
  <si>
    <t>GIULIANI</t>
  </si>
  <si>
    <t>FAUSTO</t>
  </si>
  <si>
    <t>SORGI</t>
  </si>
  <si>
    <t>SIMONELLI</t>
  </si>
  <si>
    <t>GIULIANO</t>
  </si>
  <si>
    <t>CAPPELLINI</t>
  </si>
  <si>
    <t>OTTAVIO</t>
  </si>
  <si>
    <t>LIPPI</t>
  </si>
  <si>
    <t>SANTONI</t>
  </si>
  <si>
    <t>VALTER</t>
  </si>
  <si>
    <t>SCUDERI</t>
  </si>
  <si>
    <t>TRIPODI</t>
  </si>
  <si>
    <t>ENZO MARIA</t>
  </si>
  <si>
    <t>VACCARO</t>
  </si>
  <si>
    <t>CLARA</t>
  </si>
  <si>
    <t>CATALDI</t>
  </si>
  <si>
    <t>TURETTA</t>
  </si>
  <si>
    <t>GIOVANNI AMEDEO</t>
  </si>
  <si>
    <t>CELLUPICA</t>
  </si>
  <si>
    <t>TONINO</t>
  </si>
  <si>
    <t>A.S.D. POL. BORGHESIANA</t>
  </si>
  <si>
    <t>DE CAROLIS</t>
  </si>
  <si>
    <t>BERNARDINO</t>
  </si>
  <si>
    <t>GETULIO</t>
  </si>
  <si>
    <t>MARICONDA</t>
  </si>
  <si>
    <t>ARTURO</t>
  </si>
  <si>
    <t>SANTORO</t>
  </si>
  <si>
    <t>BRACCI</t>
  </si>
  <si>
    <t>BARONE</t>
  </si>
  <si>
    <t>A.S. ROMA ROAD R.CLUB</t>
  </si>
  <si>
    <t>BACCARI</t>
  </si>
  <si>
    <t>MUCCIOLI</t>
  </si>
  <si>
    <t>MICELLI</t>
  </si>
  <si>
    <t>COLLEPICCOLO</t>
  </si>
  <si>
    <t>COIRO</t>
  </si>
  <si>
    <t>OSCAR</t>
  </si>
  <si>
    <t>IORIO</t>
  </si>
  <si>
    <t>FARGIONE</t>
  </si>
  <si>
    <t>MATTEI</t>
  </si>
  <si>
    <t>FILESI</t>
  </si>
  <si>
    <t>CANNUCCIA</t>
  </si>
  <si>
    <t>CECCHETTI</t>
  </si>
  <si>
    <t>ALFREDO</t>
  </si>
  <si>
    <t>GISSI</t>
  </si>
  <si>
    <t>A.S. DILETTANTISTICA LIBERTAS OSTIA RUNN</t>
  </si>
  <si>
    <t>TRANCHINA</t>
  </si>
  <si>
    <t>SALVATORE LUIGI</t>
  </si>
  <si>
    <t>FONTANELLI</t>
  </si>
  <si>
    <t>PATRIZI</t>
  </si>
  <si>
    <t>ERNICA RUNNING</t>
  </si>
  <si>
    <t>MARZELLA</t>
  </si>
  <si>
    <t>ANGELO</t>
  </si>
  <si>
    <t>MORRA</t>
  </si>
  <si>
    <t>GUBITOSO</t>
  </si>
  <si>
    <t>SALVATORE</t>
  </si>
  <si>
    <t>MARSELLA</t>
  </si>
  <si>
    <t>A.S.D. CENTRO FITNESS MONTELLO</t>
  </si>
  <si>
    <t>ROSSI</t>
  </si>
  <si>
    <t>ATLETICA FORUM SPORT CENTER ASD</t>
  </si>
  <si>
    <t>CERQUETANI</t>
  </si>
  <si>
    <t>C.U.S. PARMA</t>
  </si>
  <si>
    <t>TAVAZZA</t>
  </si>
  <si>
    <t>ATL. MONTE MARIO</t>
  </si>
  <si>
    <t>OCCHIONERO</t>
  </si>
  <si>
    <t>ROMANI</t>
  </si>
  <si>
    <t>FLORENZANI</t>
  </si>
  <si>
    <t>STARNA</t>
  </si>
  <si>
    <t>CIFANI</t>
  </si>
  <si>
    <t>BROGLIA</t>
  </si>
  <si>
    <t>BARTOLI</t>
  </si>
  <si>
    <t>SUTER</t>
  </si>
  <si>
    <t>SANTURELLI</t>
  </si>
  <si>
    <t>PIZZARI</t>
  </si>
  <si>
    <t>MARIA RITA</t>
  </si>
  <si>
    <t>DI FONZO</t>
  </si>
  <si>
    <t>D'ALO'</t>
  </si>
  <si>
    <t>MASTRANTONI</t>
  </si>
  <si>
    <t>DI SALVO</t>
  </si>
  <si>
    <t>CSI ROMA</t>
  </si>
  <si>
    <t>GAMBA</t>
  </si>
  <si>
    <t>FLAVIO</t>
  </si>
  <si>
    <t>A.S.D. ATL. ENERGIA ROMA</t>
  </si>
  <si>
    <t>CARDACI</t>
  </si>
  <si>
    <t>PACIFICI</t>
  </si>
  <si>
    <t>BENEDETTO</t>
  </si>
  <si>
    <t>FARRONATO</t>
  </si>
  <si>
    <t>LILIANA</t>
  </si>
  <si>
    <t>PERA</t>
  </si>
  <si>
    <t>BELÀ</t>
  </si>
  <si>
    <t>CAMPANILE</t>
  </si>
  <si>
    <t>DENTE</t>
  </si>
  <si>
    <t>AURELIO</t>
  </si>
  <si>
    <t>MILANETTI</t>
  </si>
  <si>
    <t>MARIOTTI</t>
  </si>
  <si>
    <t>MAGNI</t>
  </si>
  <si>
    <t>ELSA</t>
  </si>
  <si>
    <t>MARINELLI</t>
  </si>
  <si>
    <t>COLO'</t>
  </si>
  <si>
    <t>RENATO</t>
  </si>
  <si>
    <t>TOPPETA</t>
  </si>
  <si>
    <t>A.S.D. PODISTICA ALSIVM LADISPOLI</t>
  </si>
  <si>
    <t>PAGANI</t>
  </si>
  <si>
    <t>DI CARLO</t>
  </si>
  <si>
    <t>RIZZO</t>
  </si>
  <si>
    <t>ENRICA</t>
  </si>
  <si>
    <t>OREFICE</t>
  </si>
  <si>
    <t>TALLINI</t>
  </si>
  <si>
    <t>MICARA</t>
  </si>
  <si>
    <t>PRIMO</t>
  </si>
  <si>
    <t>CANALIS</t>
  </si>
  <si>
    <t>ATLETICA PEGASO</t>
  </si>
  <si>
    <t>CAVALLINI</t>
  </si>
  <si>
    <t>SPAZIANI</t>
  </si>
  <si>
    <t>FIAMME GIALLE G. SIMONI</t>
  </si>
  <si>
    <t>LINCE ASD</t>
  </si>
  <si>
    <t>BARILE</t>
  </si>
  <si>
    <t>VIOLA</t>
  </si>
  <si>
    <t>LUCIANO ANTONIO</t>
  </si>
  <si>
    <t>BARTOLINI</t>
  </si>
  <si>
    <t>RUGGIERI</t>
  </si>
  <si>
    <t>GIANCARLI</t>
  </si>
  <si>
    <t>ROMANO</t>
  </si>
  <si>
    <t>GRECO</t>
  </si>
  <si>
    <t>ONOFRIO</t>
  </si>
  <si>
    <t>ALFONSI</t>
  </si>
  <si>
    <t>EMANUEL</t>
  </si>
  <si>
    <t>PRESTOPINO</t>
  </si>
  <si>
    <t>LUCIDI</t>
  </si>
  <si>
    <t>MORONI</t>
  </si>
  <si>
    <t>SCOCCA</t>
  </si>
  <si>
    <t>IOLANDA</t>
  </si>
  <si>
    <t>TAVANI</t>
  </si>
  <si>
    <t>FABIOLA</t>
  </si>
  <si>
    <t>INSERRA</t>
  </si>
  <si>
    <t>SORCI</t>
  </si>
  <si>
    <t>BERNARDINI</t>
  </si>
  <si>
    <t>SABATINO</t>
  </si>
  <si>
    <t>A.S.D. ANIENE ROMA SPORT</t>
  </si>
  <si>
    <t>COLINI</t>
  </si>
  <si>
    <t>CIPOLLONI</t>
  </si>
  <si>
    <t>DE NARDO</t>
  </si>
  <si>
    <t>ANTONELLA</t>
  </si>
  <si>
    <t>RICCOBON</t>
  </si>
  <si>
    <t>CAMPONESCHI</t>
  </si>
  <si>
    <t>MOLINARI</t>
  </si>
  <si>
    <t>CUCCI</t>
  </si>
  <si>
    <t>TAGARELLI</t>
  </si>
  <si>
    <t>MONICA</t>
  </si>
  <si>
    <t>DI TOMMASO</t>
  </si>
  <si>
    <t>ELDA</t>
  </si>
  <si>
    <t>GIAVANNA</t>
  </si>
  <si>
    <t>CARDINALE</t>
  </si>
  <si>
    <t>PATRIZIA</t>
  </si>
  <si>
    <t>PACIFICO</t>
  </si>
  <si>
    <t>DJERKOVIC</t>
  </si>
  <si>
    <t>TIJANA</t>
  </si>
  <si>
    <t>GRAZIANI</t>
  </si>
  <si>
    <t>SCALAMANDRE'</t>
  </si>
  <si>
    <t>FERRITTO</t>
  </si>
  <si>
    <t>FIORANELLI</t>
  </si>
  <si>
    <t>VECCHI</t>
  </si>
  <si>
    <t>PAOLINI</t>
  </si>
  <si>
    <t>ANTONIONI</t>
  </si>
  <si>
    <t>ZAMFIR</t>
  </si>
  <si>
    <t>SILVIA</t>
  </si>
  <si>
    <t>VERNI</t>
  </si>
  <si>
    <t>MICHELA</t>
  </si>
  <si>
    <t>PETRELLA</t>
  </si>
  <si>
    <t>LUCIO</t>
  </si>
  <si>
    <t>PODISTICA MARE DI ROMA</t>
  </si>
  <si>
    <t>CARUGHI</t>
  </si>
  <si>
    <t>MARIA ANTONIETTA</t>
  </si>
  <si>
    <t>INGHINGOLO</t>
  </si>
  <si>
    <t>DE ARCANGELIS</t>
  </si>
  <si>
    <t>PETRELLI</t>
  </si>
  <si>
    <t>MARCELLA</t>
  </si>
  <si>
    <t>CASELLA</t>
  </si>
  <si>
    <t>PANZIRONI</t>
  </si>
  <si>
    <t>ANNA MARIA</t>
  </si>
  <si>
    <t>SF70</t>
  </si>
  <si>
    <t>TEMPESTA</t>
  </si>
  <si>
    <t>PACINI</t>
  </si>
  <si>
    <t>PATIRELIS</t>
  </si>
  <si>
    <t>PANTELEIMON</t>
  </si>
  <si>
    <t>RUNNERS FOR EMERGENCY</t>
  </si>
  <si>
    <t>AVOLIO</t>
  </si>
  <si>
    <t>NUNZIA</t>
  </si>
  <si>
    <t>PEDONE</t>
  </si>
  <si>
    <t>PATRIZIO</t>
  </si>
  <si>
    <t>OSTIA ANTICA ATHLETAE</t>
  </si>
  <si>
    <t>DI NICOLA</t>
  </si>
  <si>
    <t>MINCHELLA</t>
  </si>
  <si>
    <t>MAFFUCCI</t>
  </si>
  <si>
    <t>BRUNI</t>
  </si>
  <si>
    <t>LEOPOLDO</t>
  </si>
  <si>
    <t>PANEI DORIA</t>
  </si>
  <si>
    <t>ZITO</t>
  </si>
  <si>
    <t>FAGARAZZI</t>
  </si>
  <si>
    <t>FULVIA</t>
  </si>
  <si>
    <t>CINIGLIO APPIANI</t>
  </si>
  <si>
    <t>INCARNATI</t>
  </si>
  <si>
    <t>SACCHETTA</t>
  </si>
  <si>
    <t>ISABELLA</t>
  </si>
  <si>
    <t>AGNIFILI</t>
  </si>
  <si>
    <t>ILARIO</t>
  </si>
  <si>
    <t>ALESSANDRINO</t>
  </si>
  <si>
    <t>BIAGGETTI</t>
  </si>
  <si>
    <t>IANNOTTI</t>
  </si>
  <si>
    <t>CARNEVALI</t>
  </si>
  <si>
    <t>NANDO</t>
  </si>
  <si>
    <t>CARMINE</t>
  </si>
  <si>
    <t>SM80</t>
  </si>
  <si>
    <t>Trofeo Carrefour Market</t>
  </si>
  <si>
    <t>1ª edizione</t>
  </si>
  <si>
    <t>Frascati (RM) Italia - Domenica 23/11/2014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</si>
</sst>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[h]:mm:ss;@"/>
    <numFmt numFmtId="172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0" fillId="35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50" fillId="35" borderId="13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0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172" fontId="7" fillId="0" borderId="12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172" fontId="7" fillId="0" borderId="13" xfId="0" applyNumberFormat="1" applyFont="1" applyFill="1" applyBorder="1" applyAlignment="1">
      <alignment horizontal="center" vertical="center"/>
    </xf>
    <xf numFmtId="172" fontId="7" fillId="0" borderId="14" xfId="0" applyNumberFormat="1" applyFont="1" applyFill="1" applyBorder="1" applyAlignment="1">
      <alignment horizontal="center" vertical="center"/>
    </xf>
    <xf numFmtId="172" fontId="50" fillId="35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7" t="s">
        <v>532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4" customHeight="1">
      <c r="A2" s="28" t="s">
        <v>533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4" customHeight="1">
      <c r="A3" s="29" t="s">
        <v>534</v>
      </c>
      <c r="B3" s="29"/>
      <c r="C3" s="29"/>
      <c r="D3" s="29"/>
      <c r="E3" s="29"/>
      <c r="F3" s="29"/>
      <c r="G3" s="29"/>
      <c r="H3" s="29"/>
      <c r="I3" s="3" t="s">
        <v>0</v>
      </c>
      <c r="J3" s="4">
        <v>16.3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0" t="s">
        <v>106</v>
      </c>
      <c r="C5" s="20" t="s">
        <v>107</v>
      </c>
      <c r="D5" s="11" t="s">
        <v>58</v>
      </c>
      <c r="E5" s="20" t="s">
        <v>108</v>
      </c>
      <c r="F5" s="34">
        <v>0.036099537037037034</v>
      </c>
      <c r="G5" s="34">
        <v>0.036099537037037034</v>
      </c>
      <c r="H5" s="11" t="str">
        <f aca="true" t="shared" si="0" ref="H5:H18">TEXT(INT((HOUR(G5)*3600+MINUTE(G5)*60+SECOND(G5))/$J$3/60),"0")&amp;"."&amp;TEXT(MOD((HOUR(G5)*3600+MINUTE(G5)*60+SECOND(G5))/$J$3,60),"00")&amp;"/km"</f>
        <v>3.11/km</v>
      </c>
      <c r="I5" s="35">
        <f aca="true" t="shared" si="1" ref="I5:I18">G5-$G$5</f>
        <v>0</v>
      </c>
      <c r="J5" s="35">
        <f aca="true" t="shared" si="2" ref="J5:J36">G5-INDEX($G$5:$G$637,MATCH(D5,$D$5:$D$637,0))</f>
        <v>0</v>
      </c>
    </row>
    <row r="6" spans="1:10" s="10" customFormat="1" ht="15" customHeight="1">
      <c r="A6" s="12">
        <v>2</v>
      </c>
      <c r="B6" s="21" t="s">
        <v>109</v>
      </c>
      <c r="C6" s="21" t="s">
        <v>21</v>
      </c>
      <c r="D6" s="12" t="s">
        <v>110</v>
      </c>
      <c r="E6" s="21" t="s">
        <v>111</v>
      </c>
      <c r="F6" s="36">
        <v>0.036944444444444446</v>
      </c>
      <c r="G6" s="36">
        <v>0.036944444444444446</v>
      </c>
      <c r="H6" s="12" t="str">
        <f t="shared" si="0"/>
        <v>3.16/km</v>
      </c>
      <c r="I6" s="13">
        <f t="shared" si="1"/>
        <v>0.0008449074074074123</v>
      </c>
      <c r="J6" s="13">
        <f t="shared" si="2"/>
        <v>0</v>
      </c>
    </row>
    <row r="7" spans="1:10" s="10" customFormat="1" ht="15" customHeight="1">
      <c r="A7" s="12">
        <v>3</v>
      </c>
      <c r="B7" s="21" t="s">
        <v>112</v>
      </c>
      <c r="C7" s="21" t="s">
        <v>113</v>
      </c>
      <c r="D7" s="12" t="s">
        <v>57</v>
      </c>
      <c r="E7" s="21" t="s">
        <v>108</v>
      </c>
      <c r="F7" s="36">
        <v>0.03703703703703704</v>
      </c>
      <c r="G7" s="36">
        <v>0.03703703703703704</v>
      </c>
      <c r="H7" s="12" t="str">
        <f t="shared" si="0"/>
        <v>3.16/km</v>
      </c>
      <c r="I7" s="13">
        <f t="shared" si="1"/>
        <v>0.0009375000000000078</v>
      </c>
      <c r="J7" s="13">
        <f t="shared" si="2"/>
        <v>0</v>
      </c>
    </row>
    <row r="8" spans="1:10" s="10" customFormat="1" ht="15" customHeight="1">
      <c r="A8" s="12">
        <v>4</v>
      </c>
      <c r="B8" s="21" t="s">
        <v>114</v>
      </c>
      <c r="C8" s="21" t="s">
        <v>14</v>
      </c>
      <c r="D8" s="12" t="s">
        <v>60</v>
      </c>
      <c r="E8" s="21" t="s">
        <v>115</v>
      </c>
      <c r="F8" s="36">
        <v>0.041574074074074076</v>
      </c>
      <c r="G8" s="36">
        <v>0.041574074074074076</v>
      </c>
      <c r="H8" s="12" t="str">
        <f t="shared" si="0"/>
        <v>3.40/km</v>
      </c>
      <c r="I8" s="13">
        <f t="shared" si="1"/>
        <v>0.005474537037037042</v>
      </c>
      <c r="J8" s="13">
        <f t="shared" si="2"/>
        <v>0</v>
      </c>
    </row>
    <row r="9" spans="1:10" s="10" customFormat="1" ht="15" customHeight="1">
      <c r="A9" s="12">
        <v>5</v>
      </c>
      <c r="B9" s="21" t="s">
        <v>116</v>
      </c>
      <c r="C9" s="21" t="s">
        <v>23</v>
      </c>
      <c r="D9" s="12" t="s">
        <v>58</v>
      </c>
      <c r="E9" s="21" t="s">
        <v>117</v>
      </c>
      <c r="F9" s="36">
        <v>0.04241898148148148</v>
      </c>
      <c r="G9" s="36">
        <v>0.04241898148148148</v>
      </c>
      <c r="H9" s="12" t="str">
        <f t="shared" si="0"/>
        <v>3.45/km</v>
      </c>
      <c r="I9" s="13">
        <f t="shared" si="1"/>
        <v>0.006319444444444447</v>
      </c>
      <c r="J9" s="13">
        <f t="shared" si="2"/>
        <v>0.006319444444444447</v>
      </c>
    </row>
    <row r="10" spans="1:10" s="10" customFormat="1" ht="15" customHeight="1">
      <c r="A10" s="12">
        <v>6</v>
      </c>
      <c r="B10" s="21" t="s">
        <v>118</v>
      </c>
      <c r="C10" s="21" t="s">
        <v>38</v>
      </c>
      <c r="D10" s="12" t="s">
        <v>57</v>
      </c>
      <c r="E10" s="21" t="s">
        <v>119</v>
      </c>
      <c r="F10" s="36">
        <v>0.04271990740740741</v>
      </c>
      <c r="G10" s="36">
        <v>0.04271990740740741</v>
      </c>
      <c r="H10" s="12" t="str">
        <f t="shared" si="0"/>
        <v>3.46/km</v>
      </c>
      <c r="I10" s="13">
        <f t="shared" si="1"/>
        <v>0.006620370370370374</v>
      </c>
      <c r="J10" s="13">
        <f t="shared" si="2"/>
        <v>0.005682870370370366</v>
      </c>
    </row>
    <row r="11" spans="1:10" s="10" customFormat="1" ht="15" customHeight="1">
      <c r="A11" s="12">
        <v>7</v>
      </c>
      <c r="B11" s="21" t="s">
        <v>120</v>
      </c>
      <c r="C11" s="21" t="s">
        <v>25</v>
      </c>
      <c r="D11" s="12" t="s">
        <v>58</v>
      </c>
      <c r="E11" s="21" t="s">
        <v>121</v>
      </c>
      <c r="F11" s="36">
        <v>0.04304398148148148</v>
      </c>
      <c r="G11" s="36">
        <v>0.04304398148148148</v>
      </c>
      <c r="H11" s="12" t="str">
        <f t="shared" si="0"/>
        <v>3.48/km</v>
      </c>
      <c r="I11" s="13">
        <f t="shared" si="1"/>
        <v>0.0069444444444444475</v>
      </c>
      <c r="J11" s="13">
        <f t="shared" si="2"/>
        <v>0.0069444444444444475</v>
      </c>
    </row>
    <row r="12" spans="1:10" s="10" customFormat="1" ht="15" customHeight="1">
      <c r="A12" s="12">
        <v>8</v>
      </c>
      <c r="B12" s="21" t="s">
        <v>122</v>
      </c>
      <c r="C12" s="21" t="s">
        <v>123</v>
      </c>
      <c r="D12" s="12" t="s">
        <v>124</v>
      </c>
      <c r="E12" s="21" t="s">
        <v>111</v>
      </c>
      <c r="F12" s="36">
        <v>0.04328703703703704</v>
      </c>
      <c r="G12" s="36">
        <v>0.04328703703703704</v>
      </c>
      <c r="H12" s="12" t="str">
        <f t="shared" si="0"/>
        <v>3.49/km</v>
      </c>
      <c r="I12" s="13">
        <f t="shared" si="1"/>
        <v>0.007187500000000006</v>
      </c>
      <c r="J12" s="13">
        <f t="shared" si="2"/>
        <v>0</v>
      </c>
    </row>
    <row r="13" spans="1:10" s="10" customFormat="1" ht="15" customHeight="1">
      <c r="A13" s="12">
        <v>9</v>
      </c>
      <c r="B13" s="21" t="s">
        <v>125</v>
      </c>
      <c r="C13" s="21" t="s">
        <v>126</v>
      </c>
      <c r="D13" s="12" t="s">
        <v>110</v>
      </c>
      <c r="E13" s="21" t="s">
        <v>117</v>
      </c>
      <c r="F13" s="36">
        <v>0.04405092592592593</v>
      </c>
      <c r="G13" s="36">
        <v>0.04405092592592593</v>
      </c>
      <c r="H13" s="12" t="str">
        <f t="shared" si="0"/>
        <v>3.53/km</v>
      </c>
      <c r="I13" s="13">
        <f t="shared" si="1"/>
        <v>0.007951388888888897</v>
      </c>
      <c r="J13" s="13">
        <f t="shared" si="2"/>
        <v>0.0071064814814814845</v>
      </c>
    </row>
    <row r="14" spans="1:10" s="10" customFormat="1" ht="15" customHeight="1">
      <c r="A14" s="12">
        <v>10</v>
      </c>
      <c r="B14" s="21" t="s">
        <v>127</v>
      </c>
      <c r="C14" s="21" t="s">
        <v>43</v>
      </c>
      <c r="D14" s="12" t="s">
        <v>77</v>
      </c>
      <c r="E14" s="21" t="s">
        <v>128</v>
      </c>
      <c r="F14" s="36">
        <v>0.044270833333333336</v>
      </c>
      <c r="G14" s="36">
        <v>0.044270833333333336</v>
      </c>
      <c r="H14" s="12" t="str">
        <f t="shared" si="0"/>
        <v>3.55/km</v>
      </c>
      <c r="I14" s="13">
        <f t="shared" si="1"/>
        <v>0.008171296296296301</v>
      </c>
      <c r="J14" s="13">
        <f t="shared" si="2"/>
        <v>0</v>
      </c>
    </row>
    <row r="15" spans="1:10" s="10" customFormat="1" ht="15" customHeight="1">
      <c r="A15" s="15">
        <v>11</v>
      </c>
      <c r="B15" s="22" t="s">
        <v>129</v>
      </c>
      <c r="C15" s="22" t="s">
        <v>24</v>
      </c>
      <c r="D15" s="15" t="s">
        <v>58</v>
      </c>
      <c r="E15" s="22" t="s">
        <v>104</v>
      </c>
      <c r="F15" s="38">
        <v>0.04431712962962963</v>
      </c>
      <c r="G15" s="38">
        <v>0.04431712962962963</v>
      </c>
      <c r="H15" s="15" t="str">
        <f t="shared" si="0"/>
        <v>3.55/km</v>
      </c>
      <c r="I15" s="18">
        <f t="shared" si="1"/>
        <v>0.008217592592592596</v>
      </c>
      <c r="J15" s="18">
        <f t="shared" si="2"/>
        <v>0.008217592592592596</v>
      </c>
    </row>
    <row r="16" spans="1:10" s="10" customFormat="1" ht="15" customHeight="1">
      <c r="A16" s="12">
        <v>12</v>
      </c>
      <c r="B16" s="21" t="s">
        <v>130</v>
      </c>
      <c r="C16" s="21" t="s">
        <v>15</v>
      </c>
      <c r="D16" s="12" t="s">
        <v>64</v>
      </c>
      <c r="E16" s="21" t="s">
        <v>108</v>
      </c>
      <c r="F16" s="36">
        <v>0.044444444444444446</v>
      </c>
      <c r="G16" s="36">
        <v>0.044444444444444446</v>
      </c>
      <c r="H16" s="12" t="str">
        <f t="shared" si="0"/>
        <v>3.56/km</v>
      </c>
      <c r="I16" s="13">
        <f t="shared" si="1"/>
        <v>0.008344907407407412</v>
      </c>
      <c r="J16" s="13">
        <f t="shared" si="2"/>
        <v>0</v>
      </c>
    </row>
    <row r="17" spans="1:10" s="10" customFormat="1" ht="15" customHeight="1">
      <c r="A17" s="12">
        <v>13</v>
      </c>
      <c r="B17" s="21" t="s">
        <v>61</v>
      </c>
      <c r="C17" s="21" t="s">
        <v>70</v>
      </c>
      <c r="D17" s="12" t="s">
        <v>110</v>
      </c>
      <c r="E17" s="21" t="s">
        <v>131</v>
      </c>
      <c r="F17" s="36">
        <v>0.04456018518518518</v>
      </c>
      <c r="G17" s="36">
        <v>0.04456018518518518</v>
      </c>
      <c r="H17" s="12" t="str">
        <f t="shared" si="0"/>
        <v>3.56/km</v>
      </c>
      <c r="I17" s="13">
        <f t="shared" si="1"/>
        <v>0.008460648148148148</v>
      </c>
      <c r="J17" s="13">
        <f t="shared" si="2"/>
        <v>0.007615740740740735</v>
      </c>
    </row>
    <row r="18" spans="1:10" s="10" customFormat="1" ht="15" customHeight="1">
      <c r="A18" s="12">
        <v>14</v>
      </c>
      <c r="B18" s="21" t="s">
        <v>132</v>
      </c>
      <c r="C18" s="21" t="s">
        <v>25</v>
      </c>
      <c r="D18" s="12" t="s">
        <v>57</v>
      </c>
      <c r="E18" s="21" t="s">
        <v>75</v>
      </c>
      <c r="F18" s="36">
        <v>0.04480324074074074</v>
      </c>
      <c r="G18" s="36">
        <v>0.04480324074074074</v>
      </c>
      <c r="H18" s="12" t="str">
        <f t="shared" si="0"/>
        <v>3.57/km</v>
      </c>
      <c r="I18" s="13">
        <f t="shared" si="1"/>
        <v>0.008703703703703707</v>
      </c>
      <c r="J18" s="13">
        <f t="shared" si="2"/>
        <v>0.007766203703703699</v>
      </c>
    </row>
    <row r="19" spans="1:10" s="10" customFormat="1" ht="15" customHeight="1">
      <c r="A19" s="12">
        <v>15</v>
      </c>
      <c r="B19" s="21" t="s">
        <v>133</v>
      </c>
      <c r="C19" s="21" t="s">
        <v>134</v>
      </c>
      <c r="D19" s="12" t="s">
        <v>60</v>
      </c>
      <c r="E19" s="21" t="s">
        <v>135</v>
      </c>
      <c r="F19" s="36">
        <v>0.04488425925925926</v>
      </c>
      <c r="G19" s="36">
        <v>0.04488425925925926</v>
      </c>
      <c r="H19" s="12" t="str">
        <f aca="true" t="shared" si="3" ref="H19:H82">TEXT(INT((HOUR(G19)*3600+MINUTE(G19)*60+SECOND(G19))/$J$3/60),"0")&amp;"."&amp;TEXT(MOD((HOUR(G19)*3600+MINUTE(G19)*60+SECOND(G19))/$J$3,60),"00")&amp;"/km"</f>
        <v>3.58/km</v>
      </c>
      <c r="I19" s="13">
        <f aca="true" t="shared" si="4" ref="I19:I82">G19-$G$5</f>
        <v>0.008784722222222228</v>
      </c>
      <c r="J19" s="13">
        <f t="shared" si="2"/>
        <v>0.003310185185185187</v>
      </c>
    </row>
    <row r="20" spans="1:10" s="10" customFormat="1" ht="15" customHeight="1">
      <c r="A20" s="12">
        <v>16</v>
      </c>
      <c r="B20" s="21" t="s">
        <v>136</v>
      </c>
      <c r="C20" s="21" t="s">
        <v>137</v>
      </c>
      <c r="D20" s="12" t="s">
        <v>64</v>
      </c>
      <c r="E20" s="21" t="s">
        <v>138</v>
      </c>
      <c r="F20" s="36">
        <v>0.04520833333333333</v>
      </c>
      <c r="G20" s="36">
        <v>0.04520833333333333</v>
      </c>
      <c r="H20" s="12" t="str">
        <f t="shared" si="3"/>
        <v>3.60/km</v>
      </c>
      <c r="I20" s="13">
        <f t="shared" si="4"/>
        <v>0.009108796296296295</v>
      </c>
      <c r="J20" s="13">
        <f t="shared" si="2"/>
        <v>0.0007638888888888834</v>
      </c>
    </row>
    <row r="21" spans="1:10" ht="15" customHeight="1">
      <c r="A21" s="12">
        <v>17</v>
      </c>
      <c r="B21" s="21" t="s">
        <v>139</v>
      </c>
      <c r="C21" s="21" t="s">
        <v>19</v>
      </c>
      <c r="D21" s="12" t="s">
        <v>110</v>
      </c>
      <c r="E21" s="21" t="s">
        <v>140</v>
      </c>
      <c r="F21" s="36">
        <v>0.04547453703703704</v>
      </c>
      <c r="G21" s="36">
        <v>0.04547453703703704</v>
      </c>
      <c r="H21" s="12" t="str">
        <f t="shared" si="3"/>
        <v>4.01/km</v>
      </c>
      <c r="I21" s="13">
        <f t="shared" si="4"/>
        <v>0.009375000000000008</v>
      </c>
      <c r="J21" s="13">
        <f t="shared" si="2"/>
        <v>0.008530092592592596</v>
      </c>
    </row>
    <row r="22" spans="1:10" ht="15" customHeight="1">
      <c r="A22" s="12">
        <v>18</v>
      </c>
      <c r="B22" s="21" t="s">
        <v>96</v>
      </c>
      <c r="C22" s="21" t="s">
        <v>141</v>
      </c>
      <c r="D22" s="12" t="s">
        <v>124</v>
      </c>
      <c r="E22" s="21" t="s">
        <v>142</v>
      </c>
      <c r="F22" s="36">
        <v>0.04556712962962963</v>
      </c>
      <c r="G22" s="36">
        <v>0.04556712962962963</v>
      </c>
      <c r="H22" s="12" t="str">
        <f t="shared" si="3"/>
        <v>4.02/km</v>
      </c>
      <c r="I22" s="13">
        <f t="shared" si="4"/>
        <v>0.009467592592592597</v>
      </c>
      <c r="J22" s="13">
        <f t="shared" si="2"/>
        <v>0.0022800925925925905</v>
      </c>
    </row>
    <row r="23" spans="1:10" ht="15" customHeight="1">
      <c r="A23" s="12">
        <v>19</v>
      </c>
      <c r="B23" s="21" t="s">
        <v>143</v>
      </c>
      <c r="C23" s="21" t="s">
        <v>25</v>
      </c>
      <c r="D23" s="12" t="s">
        <v>58</v>
      </c>
      <c r="E23" s="21" t="s">
        <v>128</v>
      </c>
      <c r="F23" s="36">
        <v>0.045891203703703705</v>
      </c>
      <c r="G23" s="36">
        <v>0.045891203703703705</v>
      </c>
      <c r="H23" s="12" t="str">
        <f t="shared" si="3"/>
        <v>4.03/km</v>
      </c>
      <c r="I23" s="13">
        <f t="shared" si="4"/>
        <v>0.00979166666666667</v>
      </c>
      <c r="J23" s="13">
        <f t="shared" si="2"/>
        <v>0.00979166666666667</v>
      </c>
    </row>
    <row r="24" spans="1:10" ht="15" customHeight="1">
      <c r="A24" s="12">
        <v>20</v>
      </c>
      <c r="B24" s="21" t="s">
        <v>144</v>
      </c>
      <c r="C24" s="21" t="s">
        <v>137</v>
      </c>
      <c r="D24" s="12" t="s">
        <v>60</v>
      </c>
      <c r="E24" s="21" t="s">
        <v>145</v>
      </c>
      <c r="F24" s="36">
        <v>0.04594907407407408</v>
      </c>
      <c r="G24" s="36">
        <v>0.04594907407407408</v>
      </c>
      <c r="H24" s="12" t="str">
        <f t="shared" si="3"/>
        <v>4.04/km</v>
      </c>
      <c r="I24" s="13">
        <f t="shared" si="4"/>
        <v>0.009849537037037046</v>
      </c>
      <c r="J24" s="13">
        <f t="shared" si="2"/>
        <v>0.004375000000000004</v>
      </c>
    </row>
    <row r="25" spans="1:10" ht="15" customHeight="1">
      <c r="A25" s="12">
        <v>21</v>
      </c>
      <c r="B25" s="21" t="s">
        <v>146</v>
      </c>
      <c r="C25" s="21" t="s">
        <v>147</v>
      </c>
      <c r="D25" s="12" t="s">
        <v>64</v>
      </c>
      <c r="E25" s="21" t="s">
        <v>148</v>
      </c>
      <c r="F25" s="36">
        <v>0.04597222222222222</v>
      </c>
      <c r="G25" s="36">
        <v>0.04597222222222222</v>
      </c>
      <c r="H25" s="12" t="str">
        <f t="shared" si="3"/>
        <v>4.04/km</v>
      </c>
      <c r="I25" s="13">
        <f t="shared" si="4"/>
        <v>0.009872685185185186</v>
      </c>
      <c r="J25" s="13">
        <f t="shared" si="2"/>
        <v>0.0015277777777777737</v>
      </c>
    </row>
    <row r="26" spans="1:10" ht="15" customHeight="1">
      <c r="A26" s="12">
        <v>22</v>
      </c>
      <c r="B26" s="21" t="s">
        <v>149</v>
      </c>
      <c r="C26" s="21" t="s">
        <v>43</v>
      </c>
      <c r="D26" s="12" t="s">
        <v>64</v>
      </c>
      <c r="E26" s="21" t="s">
        <v>150</v>
      </c>
      <c r="F26" s="36">
        <v>0.046064814814814815</v>
      </c>
      <c r="G26" s="36">
        <v>0.046064814814814815</v>
      </c>
      <c r="H26" s="12" t="str">
        <f t="shared" si="3"/>
        <v>4.04/km</v>
      </c>
      <c r="I26" s="13">
        <f t="shared" si="4"/>
        <v>0.009965277777777781</v>
      </c>
      <c r="J26" s="13">
        <f t="shared" si="2"/>
        <v>0.0016203703703703692</v>
      </c>
    </row>
    <row r="27" spans="1:10" ht="15" customHeight="1">
      <c r="A27" s="12">
        <v>23</v>
      </c>
      <c r="B27" s="21" t="s">
        <v>81</v>
      </c>
      <c r="C27" s="21" t="s">
        <v>90</v>
      </c>
      <c r="D27" s="12" t="s">
        <v>71</v>
      </c>
      <c r="E27" s="21" t="s">
        <v>151</v>
      </c>
      <c r="F27" s="36">
        <v>0.046064814814814815</v>
      </c>
      <c r="G27" s="36">
        <v>0.046064814814814815</v>
      </c>
      <c r="H27" s="12" t="str">
        <f t="shared" si="3"/>
        <v>4.04/km</v>
      </c>
      <c r="I27" s="13">
        <f t="shared" si="4"/>
        <v>0.009965277777777781</v>
      </c>
      <c r="J27" s="13">
        <f t="shared" si="2"/>
        <v>0</v>
      </c>
    </row>
    <row r="28" spans="1:10" ht="15" customHeight="1">
      <c r="A28" s="12">
        <v>24</v>
      </c>
      <c r="B28" s="21" t="s">
        <v>152</v>
      </c>
      <c r="C28" s="21" t="s">
        <v>15</v>
      </c>
      <c r="D28" s="12" t="s">
        <v>60</v>
      </c>
      <c r="E28" s="21" t="s">
        <v>153</v>
      </c>
      <c r="F28" s="36">
        <v>0.04619212962962963</v>
      </c>
      <c r="G28" s="36">
        <v>0.04619212962962963</v>
      </c>
      <c r="H28" s="12" t="str">
        <f t="shared" si="3"/>
        <v>4.05/km</v>
      </c>
      <c r="I28" s="13">
        <f t="shared" si="4"/>
        <v>0.010092592592592597</v>
      </c>
      <c r="J28" s="13">
        <f t="shared" si="2"/>
        <v>0.004618055555555556</v>
      </c>
    </row>
    <row r="29" spans="1:10" ht="15" customHeight="1">
      <c r="A29" s="12">
        <v>25</v>
      </c>
      <c r="B29" s="21" t="s">
        <v>154</v>
      </c>
      <c r="C29" s="21" t="s">
        <v>155</v>
      </c>
      <c r="D29" s="12" t="s">
        <v>58</v>
      </c>
      <c r="E29" s="21" t="s">
        <v>108</v>
      </c>
      <c r="F29" s="36">
        <v>0.04631944444444444</v>
      </c>
      <c r="G29" s="36">
        <v>0.04631944444444444</v>
      </c>
      <c r="H29" s="12" t="str">
        <f t="shared" si="3"/>
        <v>4.06/km</v>
      </c>
      <c r="I29" s="13">
        <f t="shared" si="4"/>
        <v>0.010219907407407407</v>
      </c>
      <c r="J29" s="13">
        <f t="shared" si="2"/>
        <v>0.010219907407407407</v>
      </c>
    </row>
    <row r="30" spans="1:10" ht="15" customHeight="1">
      <c r="A30" s="12">
        <v>26</v>
      </c>
      <c r="B30" s="21" t="s">
        <v>156</v>
      </c>
      <c r="C30" s="21" t="s">
        <v>29</v>
      </c>
      <c r="D30" s="12" t="s">
        <v>60</v>
      </c>
      <c r="E30" s="21" t="s">
        <v>108</v>
      </c>
      <c r="F30" s="36">
        <v>0.04662037037037037</v>
      </c>
      <c r="G30" s="36">
        <v>0.04662037037037037</v>
      </c>
      <c r="H30" s="12" t="str">
        <f t="shared" si="3"/>
        <v>4.07/km</v>
      </c>
      <c r="I30" s="13">
        <f t="shared" si="4"/>
        <v>0.010520833333333333</v>
      </c>
      <c r="J30" s="13">
        <f t="shared" si="2"/>
        <v>0.005046296296296292</v>
      </c>
    </row>
    <row r="31" spans="1:10" ht="15" customHeight="1">
      <c r="A31" s="12">
        <v>27</v>
      </c>
      <c r="B31" s="21" t="s">
        <v>157</v>
      </c>
      <c r="C31" s="21" t="s">
        <v>52</v>
      </c>
      <c r="D31" s="12" t="s">
        <v>60</v>
      </c>
      <c r="E31" s="21" t="s">
        <v>108</v>
      </c>
      <c r="F31" s="36">
        <v>0.046689814814814816</v>
      </c>
      <c r="G31" s="36">
        <v>0.046689814814814816</v>
      </c>
      <c r="H31" s="12" t="str">
        <f t="shared" si="3"/>
        <v>4.07/km</v>
      </c>
      <c r="I31" s="13">
        <f t="shared" si="4"/>
        <v>0.010590277777777782</v>
      </c>
      <c r="J31" s="13">
        <f t="shared" si="2"/>
        <v>0.00511574074074074</v>
      </c>
    </row>
    <row r="32" spans="1:10" ht="15" customHeight="1">
      <c r="A32" s="12">
        <v>28</v>
      </c>
      <c r="B32" s="21" t="s">
        <v>158</v>
      </c>
      <c r="C32" s="21" t="s">
        <v>34</v>
      </c>
      <c r="D32" s="12" t="s">
        <v>60</v>
      </c>
      <c r="E32" s="21" t="s">
        <v>151</v>
      </c>
      <c r="F32" s="36">
        <v>0.04673611111111111</v>
      </c>
      <c r="G32" s="36">
        <v>0.04673611111111111</v>
      </c>
      <c r="H32" s="12" t="str">
        <f t="shared" si="3"/>
        <v>4.08/km</v>
      </c>
      <c r="I32" s="13">
        <f t="shared" si="4"/>
        <v>0.010636574074074076</v>
      </c>
      <c r="J32" s="13">
        <f t="shared" si="2"/>
        <v>0.005162037037037034</v>
      </c>
    </row>
    <row r="33" spans="1:10" ht="15" customHeight="1">
      <c r="A33" s="15">
        <v>29</v>
      </c>
      <c r="B33" s="22" t="s">
        <v>159</v>
      </c>
      <c r="C33" s="22" t="s">
        <v>14</v>
      </c>
      <c r="D33" s="15" t="s">
        <v>64</v>
      </c>
      <c r="E33" s="22" t="s">
        <v>104</v>
      </c>
      <c r="F33" s="38">
        <v>0.04684027777777778</v>
      </c>
      <c r="G33" s="38">
        <v>0.04684027777777778</v>
      </c>
      <c r="H33" s="15" t="str">
        <f t="shared" si="3"/>
        <v>4.08/km</v>
      </c>
      <c r="I33" s="18">
        <f t="shared" si="4"/>
        <v>0.010740740740740745</v>
      </c>
      <c r="J33" s="18">
        <f t="shared" si="2"/>
        <v>0.002395833333333333</v>
      </c>
    </row>
    <row r="34" spans="1:10" ht="15" customHeight="1">
      <c r="A34" s="12">
        <v>30</v>
      </c>
      <c r="B34" s="21" t="s">
        <v>160</v>
      </c>
      <c r="C34" s="21" t="s">
        <v>161</v>
      </c>
      <c r="D34" s="12" t="s">
        <v>71</v>
      </c>
      <c r="E34" s="21" t="s">
        <v>108</v>
      </c>
      <c r="F34" s="36">
        <v>0.046863425925925926</v>
      </c>
      <c r="G34" s="36">
        <v>0.046863425925925926</v>
      </c>
      <c r="H34" s="12" t="str">
        <f t="shared" si="3"/>
        <v>4.08/km</v>
      </c>
      <c r="I34" s="13">
        <f t="shared" si="4"/>
        <v>0.010763888888888892</v>
      </c>
      <c r="J34" s="13">
        <f t="shared" si="2"/>
        <v>0.000798611111111111</v>
      </c>
    </row>
    <row r="35" spans="1:10" ht="15" customHeight="1">
      <c r="A35" s="12">
        <v>31</v>
      </c>
      <c r="B35" s="21" t="s">
        <v>162</v>
      </c>
      <c r="C35" s="21" t="s">
        <v>24</v>
      </c>
      <c r="D35" s="12" t="s">
        <v>58</v>
      </c>
      <c r="E35" s="21" t="s">
        <v>117</v>
      </c>
      <c r="F35" s="36">
        <v>0.046898148148148154</v>
      </c>
      <c r="G35" s="36">
        <v>0.046898148148148154</v>
      </c>
      <c r="H35" s="12" t="str">
        <f t="shared" si="3"/>
        <v>4.09/km</v>
      </c>
      <c r="I35" s="13">
        <f t="shared" si="4"/>
        <v>0.01079861111111112</v>
      </c>
      <c r="J35" s="13">
        <f t="shared" si="2"/>
        <v>0.01079861111111112</v>
      </c>
    </row>
    <row r="36" spans="1:10" ht="15" customHeight="1">
      <c r="A36" s="12">
        <v>32</v>
      </c>
      <c r="B36" s="21" t="s">
        <v>163</v>
      </c>
      <c r="C36" s="21" t="s">
        <v>40</v>
      </c>
      <c r="D36" s="12" t="s">
        <v>82</v>
      </c>
      <c r="E36" s="21" t="s">
        <v>164</v>
      </c>
      <c r="F36" s="36">
        <v>0.04693287037037037</v>
      </c>
      <c r="G36" s="36">
        <v>0.04693287037037037</v>
      </c>
      <c r="H36" s="12" t="str">
        <f t="shared" si="3"/>
        <v>4.09/km</v>
      </c>
      <c r="I36" s="13">
        <f t="shared" si="4"/>
        <v>0.010833333333333334</v>
      </c>
      <c r="J36" s="13">
        <f t="shared" si="2"/>
        <v>0</v>
      </c>
    </row>
    <row r="37" spans="1:10" ht="15" customHeight="1">
      <c r="A37" s="12">
        <v>33</v>
      </c>
      <c r="B37" s="21" t="s">
        <v>165</v>
      </c>
      <c r="C37" s="21" t="s">
        <v>79</v>
      </c>
      <c r="D37" s="12" t="s">
        <v>57</v>
      </c>
      <c r="E37" s="21" t="s">
        <v>166</v>
      </c>
      <c r="F37" s="36">
        <v>0.04694444444444445</v>
      </c>
      <c r="G37" s="36">
        <v>0.04694444444444445</v>
      </c>
      <c r="H37" s="12" t="str">
        <f t="shared" si="3"/>
        <v>4.09/km</v>
      </c>
      <c r="I37" s="13">
        <f t="shared" si="4"/>
        <v>0.010844907407407414</v>
      </c>
      <c r="J37" s="13">
        <f aca="true" t="shared" si="5" ref="J37:J68">G37-INDEX($G$5:$G$637,MATCH(D37,$D$5:$D$637,0))</f>
        <v>0.009907407407407406</v>
      </c>
    </row>
    <row r="38" spans="1:10" ht="15" customHeight="1">
      <c r="A38" s="12">
        <v>34</v>
      </c>
      <c r="B38" s="21" t="s">
        <v>167</v>
      </c>
      <c r="C38" s="21" t="s">
        <v>168</v>
      </c>
      <c r="D38" s="12" t="s">
        <v>94</v>
      </c>
      <c r="E38" s="21" t="s">
        <v>108</v>
      </c>
      <c r="F38" s="36">
        <v>0.04708333333333333</v>
      </c>
      <c r="G38" s="36">
        <v>0.04708333333333333</v>
      </c>
      <c r="H38" s="12" t="str">
        <f t="shared" si="3"/>
        <v>4.10/km</v>
      </c>
      <c r="I38" s="13">
        <f t="shared" si="4"/>
        <v>0.010983796296296297</v>
      </c>
      <c r="J38" s="13">
        <f t="shared" si="5"/>
        <v>0</v>
      </c>
    </row>
    <row r="39" spans="1:10" ht="15" customHeight="1">
      <c r="A39" s="12">
        <v>35</v>
      </c>
      <c r="B39" s="21" t="s">
        <v>73</v>
      </c>
      <c r="C39" s="21" t="s">
        <v>126</v>
      </c>
      <c r="D39" s="12" t="s">
        <v>58</v>
      </c>
      <c r="E39" s="21" t="s">
        <v>105</v>
      </c>
      <c r="F39" s="36">
        <v>0.04729166666666667</v>
      </c>
      <c r="G39" s="36">
        <v>0.04729166666666667</v>
      </c>
      <c r="H39" s="12" t="str">
        <f t="shared" si="3"/>
        <v>4.11/km</v>
      </c>
      <c r="I39" s="13">
        <f t="shared" si="4"/>
        <v>0.011192129629629635</v>
      </c>
      <c r="J39" s="13">
        <f t="shared" si="5"/>
        <v>0.011192129629629635</v>
      </c>
    </row>
    <row r="40" spans="1:10" ht="15" customHeight="1">
      <c r="A40" s="12">
        <v>36</v>
      </c>
      <c r="B40" s="21" t="s">
        <v>169</v>
      </c>
      <c r="C40" s="21" t="s">
        <v>68</v>
      </c>
      <c r="D40" s="12" t="s">
        <v>64</v>
      </c>
      <c r="E40" s="21" t="s">
        <v>151</v>
      </c>
      <c r="F40" s="36">
        <v>0.04736111111111111</v>
      </c>
      <c r="G40" s="36">
        <v>0.04736111111111111</v>
      </c>
      <c r="H40" s="12" t="str">
        <f t="shared" si="3"/>
        <v>4.11/km</v>
      </c>
      <c r="I40" s="13">
        <f t="shared" si="4"/>
        <v>0.011261574074074077</v>
      </c>
      <c r="J40" s="13">
        <f t="shared" si="5"/>
        <v>0.0029166666666666646</v>
      </c>
    </row>
    <row r="41" spans="1:10" ht="15" customHeight="1">
      <c r="A41" s="12">
        <v>37</v>
      </c>
      <c r="B41" s="21" t="s">
        <v>170</v>
      </c>
      <c r="C41" s="21" t="s">
        <v>50</v>
      </c>
      <c r="D41" s="12" t="s">
        <v>58</v>
      </c>
      <c r="E41" s="21" t="s">
        <v>75</v>
      </c>
      <c r="F41" s="36">
        <v>0.0474537037037037</v>
      </c>
      <c r="G41" s="36">
        <v>0.0474537037037037</v>
      </c>
      <c r="H41" s="12" t="str">
        <f t="shared" si="3"/>
        <v>4.12/km</v>
      </c>
      <c r="I41" s="13">
        <f t="shared" si="4"/>
        <v>0.011354166666666665</v>
      </c>
      <c r="J41" s="13">
        <f t="shared" si="5"/>
        <v>0.011354166666666665</v>
      </c>
    </row>
    <row r="42" spans="1:10" ht="15" customHeight="1">
      <c r="A42" s="12">
        <v>38</v>
      </c>
      <c r="B42" s="21" t="s">
        <v>171</v>
      </c>
      <c r="C42" s="21" t="s">
        <v>137</v>
      </c>
      <c r="D42" s="12" t="s">
        <v>82</v>
      </c>
      <c r="E42" s="21" t="s">
        <v>75</v>
      </c>
      <c r="F42" s="36">
        <v>0.04753472222222222</v>
      </c>
      <c r="G42" s="36">
        <v>0.04753472222222222</v>
      </c>
      <c r="H42" s="12" t="str">
        <f t="shared" si="3"/>
        <v>4.12/km</v>
      </c>
      <c r="I42" s="13">
        <f t="shared" si="4"/>
        <v>0.011435185185185187</v>
      </c>
      <c r="J42" s="13">
        <f t="shared" si="5"/>
        <v>0.0006018518518518534</v>
      </c>
    </row>
    <row r="43" spans="1:10" ht="15" customHeight="1">
      <c r="A43" s="12">
        <v>39</v>
      </c>
      <c r="B43" s="21" t="s">
        <v>172</v>
      </c>
      <c r="C43" s="21" t="s">
        <v>32</v>
      </c>
      <c r="D43" s="12" t="s">
        <v>80</v>
      </c>
      <c r="E43" s="21" t="s">
        <v>173</v>
      </c>
      <c r="F43" s="36">
        <v>0.04776620370370371</v>
      </c>
      <c r="G43" s="36">
        <v>0.04776620370370371</v>
      </c>
      <c r="H43" s="12" t="str">
        <f t="shared" si="3"/>
        <v>4.13/km</v>
      </c>
      <c r="I43" s="13">
        <f t="shared" si="4"/>
        <v>0.011666666666666672</v>
      </c>
      <c r="J43" s="13">
        <f t="shared" si="5"/>
        <v>0</v>
      </c>
    </row>
    <row r="44" spans="1:10" ht="15" customHeight="1">
      <c r="A44" s="12">
        <v>40</v>
      </c>
      <c r="B44" s="21" t="s">
        <v>96</v>
      </c>
      <c r="C44" s="21" t="s">
        <v>31</v>
      </c>
      <c r="D44" s="12" t="s">
        <v>71</v>
      </c>
      <c r="E44" s="21" t="s">
        <v>174</v>
      </c>
      <c r="F44" s="36">
        <v>0.04802083333333334</v>
      </c>
      <c r="G44" s="36">
        <v>0.04802083333333334</v>
      </c>
      <c r="H44" s="12" t="str">
        <f t="shared" si="3"/>
        <v>4.15/km</v>
      </c>
      <c r="I44" s="13">
        <f t="shared" si="4"/>
        <v>0.011921296296296305</v>
      </c>
      <c r="J44" s="13">
        <f t="shared" si="5"/>
        <v>0.0019560185185185236</v>
      </c>
    </row>
    <row r="45" spans="1:10" ht="15" customHeight="1">
      <c r="A45" s="12">
        <v>41</v>
      </c>
      <c r="B45" s="21" t="s">
        <v>175</v>
      </c>
      <c r="C45" s="21" t="s">
        <v>176</v>
      </c>
      <c r="D45" s="12" t="s">
        <v>110</v>
      </c>
      <c r="E45" s="21" t="s">
        <v>177</v>
      </c>
      <c r="F45" s="36">
        <v>0.04804398148148148</v>
      </c>
      <c r="G45" s="36">
        <v>0.04804398148148148</v>
      </c>
      <c r="H45" s="12" t="str">
        <f t="shared" si="3"/>
        <v>4.15/km</v>
      </c>
      <c r="I45" s="13">
        <f t="shared" si="4"/>
        <v>0.011944444444444445</v>
      </c>
      <c r="J45" s="13">
        <f t="shared" si="5"/>
        <v>0.011099537037037033</v>
      </c>
    </row>
    <row r="46" spans="1:10" ht="15" customHeight="1">
      <c r="A46" s="12">
        <v>42</v>
      </c>
      <c r="B46" s="21" t="s">
        <v>178</v>
      </c>
      <c r="C46" s="21" t="s">
        <v>41</v>
      </c>
      <c r="D46" s="12" t="s">
        <v>64</v>
      </c>
      <c r="E46" s="21" t="s">
        <v>179</v>
      </c>
      <c r="F46" s="36">
        <v>0.04805555555555555</v>
      </c>
      <c r="G46" s="36">
        <v>0.04805555555555555</v>
      </c>
      <c r="H46" s="12" t="str">
        <f t="shared" si="3"/>
        <v>4.15/km</v>
      </c>
      <c r="I46" s="13">
        <f t="shared" si="4"/>
        <v>0.011956018518518519</v>
      </c>
      <c r="J46" s="13">
        <f t="shared" si="5"/>
        <v>0.0036111111111111066</v>
      </c>
    </row>
    <row r="47" spans="1:10" ht="15" customHeight="1">
      <c r="A47" s="12">
        <v>43</v>
      </c>
      <c r="B47" s="21" t="s">
        <v>180</v>
      </c>
      <c r="C47" s="21" t="s">
        <v>25</v>
      </c>
      <c r="D47" s="12" t="s">
        <v>64</v>
      </c>
      <c r="E47" s="21" t="s">
        <v>181</v>
      </c>
      <c r="F47" s="36">
        <v>0.04805555555555555</v>
      </c>
      <c r="G47" s="36">
        <v>0.04805555555555555</v>
      </c>
      <c r="H47" s="12" t="str">
        <f t="shared" si="3"/>
        <v>4.15/km</v>
      </c>
      <c r="I47" s="13">
        <f t="shared" si="4"/>
        <v>0.011956018518518519</v>
      </c>
      <c r="J47" s="13">
        <f t="shared" si="5"/>
        <v>0.0036111111111111066</v>
      </c>
    </row>
    <row r="48" spans="1:10" ht="15" customHeight="1">
      <c r="A48" s="12">
        <v>44</v>
      </c>
      <c r="B48" s="21" t="s">
        <v>182</v>
      </c>
      <c r="C48" s="21" t="s">
        <v>48</v>
      </c>
      <c r="D48" s="12" t="s">
        <v>64</v>
      </c>
      <c r="E48" s="21" t="s">
        <v>183</v>
      </c>
      <c r="F48" s="36">
        <v>0.04809027777777778</v>
      </c>
      <c r="G48" s="36">
        <v>0.04809027777777778</v>
      </c>
      <c r="H48" s="12" t="str">
        <f t="shared" si="3"/>
        <v>4.15/km</v>
      </c>
      <c r="I48" s="13">
        <f t="shared" si="4"/>
        <v>0.011990740740740746</v>
      </c>
      <c r="J48" s="13">
        <f t="shared" si="5"/>
        <v>0.0036458333333333343</v>
      </c>
    </row>
    <row r="49" spans="1:10" ht="15" customHeight="1">
      <c r="A49" s="12">
        <v>45</v>
      </c>
      <c r="B49" s="21" t="s">
        <v>184</v>
      </c>
      <c r="C49" s="21" t="s">
        <v>18</v>
      </c>
      <c r="D49" s="12" t="s">
        <v>58</v>
      </c>
      <c r="E49" s="21" t="s">
        <v>185</v>
      </c>
      <c r="F49" s="36">
        <v>0.048136574074074075</v>
      </c>
      <c r="G49" s="36">
        <v>0.048136574074074075</v>
      </c>
      <c r="H49" s="12" t="str">
        <f t="shared" si="3"/>
        <v>4.15/km</v>
      </c>
      <c r="I49" s="13">
        <f t="shared" si="4"/>
        <v>0.01203703703703704</v>
      </c>
      <c r="J49" s="13">
        <f t="shared" si="5"/>
        <v>0.01203703703703704</v>
      </c>
    </row>
    <row r="50" spans="1:10" ht="15" customHeight="1">
      <c r="A50" s="12">
        <v>46</v>
      </c>
      <c r="B50" s="21" t="s">
        <v>186</v>
      </c>
      <c r="C50" s="21" t="s">
        <v>59</v>
      </c>
      <c r="D50" s="12" t="s">
        <v>57</v>
      </c>
      <c r="E50" s="21" t="s">
        <v>72</v>
      </c>
      <c r="F50" s="36">
        <v>0.04822916666666666</v>
      </c>
      <c r="G50" s="36">
        <v>0.04822916666666666</v>
      </c>
      <c r="H50" s="12" t="str">
        <f t="shared" si="3"/>
        <v>4.16/km</v>
      </c>
      <c r="I50" s="13">
        <f t="shared" si="4"/>
        <v>0.012129629629629629</v>
      </c>
      <c r="J50" s="13">
        <f t="shared" si="5"/>
        <v>0.011192129629629621</v>
      </c>
    </row>
    <row r="51" spans="1:10" ht="15" customHeight="1">
      <c r="A51" s="12">
        <v>47</v>
      </c>
      <c r="B51" s="21" t="s">
        <v>187</v>
      </c>
      <c r="C51" s="21" t="s">
        <v>26</v>
      </c>
      <c r="D51" s="12" t="s">
        <v>58</v>
      </c>
      <c r="E51" s="21" t="s">
        <v>188</v>
      </c>
      <c r="F51" s="36">
        <v>0.04822916666666666</v>
      </c>
      <c r="G51" s="36">
        <v>0.04822916666666666</v>
      </c>
      <c r="H51" s="12" t="str">
        <f t="shared" si="3"/>
        <v>4.16/km</v>
      </c>
      <c r="I51" s="13">
        <f t="shared" si="4"/>
        <v>0.012129629629629629</v>
      </c>
      <c r="J51" s="13">
        <f t="shared" si="5"/>
        <v>0.012129629629629629</v>
      </c>
    </row>
    <row r="52" spans="1:10" ht="15" customHeight="1">
      <c r="A52" s="15">
        <v>48</v>
      </c>
      <c r="B52" s="22" t="s">
        <v>189</v>
      </c>
      <c r="C52" s="22" t="s">
        <v>190</v>
      </c>
      <c r="D52" s="15" t="s">
        <v>80</v>
      </c>
      <c r="E52" s="22" t="s">
        <v>104</v>
      </c>
      <c r="F52" s="38">
        <v>0.048321759259259266</v>
      </c>
      <c r="G52" s="38">
        <v>0.048321759259259266</v>
      </c>
      <c r="H52" s="15" t="str">
        <f t="shared" si="3"/>
        <v>4.16/km</v>
      </c>
      <c r="I52" s="18">
        <f t="shared" si="4"/>
        <v>0.012222222222222232</v>
      </c>
      <c r="J52" s="18">
        <f t="shared" si="5"/>
        <v>0.0005555555555555591</v>
      </c>
    </row>
    <row r="53" spans="1:10" ht="15" customHeight="1">
      <c r="A53" s="12">
        <v>49</v>
      </c>
      <c r="B53" s="21" t="s">
        <v>191</v>
      </c>
      <c r="C53" s="21" t="s">
        <v>13</v>
      </c>
      <c r="D53" s="12" t="s">
        <v>64</v>
      </c>
      <c r="E53" s="21" t="s">
        <v>117</v>
      </c>
      <c r="F53" s="36">
        <v>0.04835648148148148</v>
      </c>
      <c r="G53" s="36">
        <v>0.04835648148148148</v>
      </c>
      <c r="H53" s="12" t="str">
        <f t="shared" si="3"/>
        <v>4.16/km</v>
      </c>
      <c r="I53" s="13">
        <f t="shared" si="4"/>
        <v>0.012256944444444445</v>
      </c>
      <c r="J53" s="13">
        <f t="shared" si="5"/>
        <v>0.003912037037037033</v>
      </c>
    </row>
    <row r="54" spans="1:10" ht="15" customHeight="1">
      <c r="A54" s="12">
        <v>50</v>
      </c>
      <c r="B54" s="21" t="s">
        <v>192</v>
      </c>
      <c r="C54" s="21" t="s">
        <v>137</v>
      </c>
      <c r="D54" s="12" t="s">
        <v>58</v>
      </c>
      <c r="E54" s="21" t="s">
        <v>188</v>
      </c>
      <c r="F54" s="36">
        <v>0.048657407407407406</v>
      </c>
      <c r="G54" s="36">
        <v>0.048657407407407406</v>
      </c>
      <c r="H54" s="12" t="str">
        <f t="shared" si="3"/>
        <v>4.18/km</v>
      </c>
      <c r="I54" s="13">
        <f t="shared" si="4"/>
        <v>0.012557870370370372</v>
      </c>
      <c r="J54" s="13">
        <f t="shared" si="5"/>
        <v>0.012557870370370372</v>
      </c>
    </row>
    <row r="55" spans="1:10" ht="15" customHeight="1">
      <c r="A55" s="12">
        <v>51</v>
      </c>
      <c r="B55" s="21" t="s">
        <v>193</v>
      </c>
      <c r="C55" s="21" t="s">
        <v>25</v>
      </c>
      <c r="D55" s="12" t="s">
        <v>58</v>
      </c>
      <c r="E55" s="21" t="s">
        <v>108</v>
      </c>
      <c r="F55" s="36">
        <v>0.048657407407407406</v>
      </c>
      <c r="G55" s="36">
        <v>0.048657407407407406</v>
      </c>
      <c r="H55" s="12" t="str">
        <f t="shared" si="3"/>
        <v>4.18/km</v>
      </c>
      <c r="I55" s="13">
        <f t="shared" si="4"/>
        <v>0.012557870370370372</v>
      </c>
      <c r="J55" s="13">
        <f t="shared" si="5"/>
        <v>0.012557870370370372</v>
      </c>
    </row>
    <row r="56" spans="1:10" ht="15" customHeight="1">
      <c r="A56" s="12">
        <v>52</v>
      </c>
      <c r="B56" s="21" t="s">
        <v>194</v>
      </c>
      <c r="C56" s="21" t="s">
        <v>34</v>
      </c>
      <c r="D56" s="12" t="s">
        <v>58</v>
      </c>
      <c r="E56" s="21" t="s">
        <v>108</v>
      </c>
      <c r="F56" s="36">
        <v>0.0488425925925926</v>
      </c>
      <c r="G56" s="36">
        <v>0.0488425925925926</v>
      </c>
      <c r="H56" s="12" t="str">
        <f t="shared" si="3"/>
        <v>4.19/km</v>
      </c>
      <c r="I56" s="13">
        <f t="shared" si="4"/>
        <v>0.012743055555555563</v>
      </c>
      <c r="J56" s="13">
        <f t="shared" si="5"/>
        <v>0.012743055555555563</v>
      </c>
    </row>
    <row r="57" spans="1:10" ht="15" customHeight="1">
      <c r="A57" s="12">
        <v>53</v>
      </c>
      <c r="B57" s="21" t="s">
        <v>195</v>
      </c>
      <c r="C57" s="21" t="s">
        <v>196</v>
      </c>
      <c r="D57" s="12" t="s">
        <v>82</v>
      </c>
      <c r="E57" s="21" t="s">
        <v>76</v>
      </c>
      <c r="F57" s="36">
        <v>0.04886574074074074</v>
      </c>
      <c r="G57" s="36">
        <v>0.04886574074074074</v>
      </c>
      <c r="H57" s="12" t="str">
        <f t="shared" si="3"/>
        <v>4.19/km</v>
      </c>
      <c r="I57" s="13">
        <f t="shared" si="4"/>
        <v>0.012766203703703703</v>
      </c>
      <c r="J57" s="13">
        <f t="shared" si="5"/>
        <v>0.0019328703703703695</v>
      </c>
    </row>
    <row r="58" spans="1:10" ht="15" customHeight="1">
      <c r="A58" s="12">
        <v>54</v>
      </c>
      <c r="B58" s="21" t="s">
        <v>197</v>
      </c>
      <c r="C58" s="21" t="s">
        <v>198</v>
      </c>
      <c r="D58" s="12" t="s">
        <v>58</v>
      </c>
      <c r="E58" s="21" t="s">
        <v>76</v>
      </c>
      <c r="F58" s="36">
        <v>0.04887731481481481</v>
      </c>
      <c r="G58" s="36">
        <v>0.04887731481481481</v>
      </c>
      <c r="H58" s="12" t="str">
        <f t="shared" si="3"/>
        <v>4.19/km</v>
      </c>
      <c r="I58" s="13">
        <f t="shared" si="4"/>
        <v>0.012777777777777777</v>
      </c>
      <c r="J58" s="13">
        <f t="shared" si="5"/>
        <v>0.012777777777777777</v>
      </c>
    </row>
    <row r="59" spans="1:10" ht="15" customHeight="1">
      <c r="A59" s="12">
        <v>55</v>
      </c>
      <c r="B59" s="21" t="s">
        <v>199</v>
      </c>
      <c r="C59" s="21" t="s">
        <v>14</v>
      </c>
      <c r="D59" s="12" t="s">
        <v>57</v>
      </c>
      <c r="E59" s="21" t="s">
        <v>117</v>
      </c>
      <c r="F59" s="36">
        <v>0.048923611111111105</v>
      </c>
      <c r="G59" s="36">
        <v>0.048923611111111105</v>
      </c>
      <c r="H59" s="12" t="str">
        <f t="shared" si="3"/>
        <v>4.19/km</v>
      </c>
      <c r="I59" s="13">
        <f t="shared" si="4"/>
        <v>0.012824074074074071</v>
      </c>
      <c r="J59" s="13">
        <f t="shared" si="5"/>
        <v>0.011886574074074063</v>
      </c>
    </row>
    <row r="60" spans="1:10" ht="15" customHeight="1">
      <c r="A60" s="15">
        <v>56</v>
      </c>
      <c r="B60" s="22" t="s">
        <v>200</v>
      </c>
      <c r="C60" s="22" t="s">
        <v>30</v>
      </c>
      <c r="D60" s="15" t="s">
        <v>57</v>
      </c>
      <c r="E60" s="22" t="s">
        <v>104</v>
      </c>
      <c r="F60" s="38">
        <v>0.04912037037037037</v>
      </c>
      <c r="G60" s="38">
        <v>0.04912037037037037</v>
      </c>
      <c r="H60" s="15" t="str">
        <f t="shared" si="3"/>
        <v>4.20/km</v>
      </c>
      <c r="I60" s="18">
        <f t="shared" si="4"/>
        <v>0.013020833333333336</v>
      </c>
      <c r="J60" s="18">
        <f t="shared" si="5"/>
        <v>0.012083333333333328</v>
      </c>
    </row>
    <row r="61" spans="1:10" ht="15" customHeight="1">
      <c r="A61" s="12">
        <v>57</v>
      </c>
      <c r="B61" s="21" t="s">
        <v>201</v>
      </c>
      <c r="C61" s="21" t="s">
        <v>14</v>
      </c>
      <c r="D61" s="12" t="s">
        <v>110</v>
      </c>
      <c r="E61" s="21" t="s">
        <v>108</v>
      </c>
      <c r="F61" s="36">
        <v>0.04918981481481482</v>
      </c>
      <c r="G61" s="36">
        <v>0.04918981481481482</v>
      </c>
      <c r="H61" s="12" t="str">
        <f t="shared" si="3"/>
        <v>4.21/km</v>
      </c>
      <c r="I61" s="13">
        <f t="shared" si="4"/>
        <v>0.013090277777777784</v>
      </c>
      <c r="J61" s="13">
        <f t="shared" si="5"/>
        <v>0.012245370370370372</v>
      </c>
    </row>
    <row r="62" spans="1:10" ht="15" customHeight="1">
      <c r="A62" s="12">
        <v>58</v>
      </c>
      <c r="B62" s="21" t="s">
        <v>202</v>
      </c>
      <c r="C62" s="21" t="s">
        <v>43</v>
      </c>
      <c r="D62" s="12" t="s">
        <v>58</v>
      </c>
      <c r="E62" s="21" t="s">
        <v>117</v>
      </c>
      <c r="F62" s="36">
        <v>0.04951388888888889</v>
      </c>
      <c r="G62" s="36">
        <v>0.04951388888888889</v>
      </c>
      <c r="H62" s="12" t="str">
        <f t="shared" si="3"/>
        <v>4.22/km</v>
      </c>
      <c r="I62" s="13">
        <f t="shared" si="4"/>
        <v>0.013414351851851858</v>
      </c>
      <c r="J62" s="13">
        <f t="shared" si="5"/>
        <v>0.013414351851851858</v>
      </c>
    </row>
    <row r="63" spans="1:10" ht="15" customHeight="1">
      <c r="A63" s="12">
        <v>59</v>
      </c>
      <c r="B63" s="21" t="s">
        <v>203</v>
      </c>
      <c r="C63" s="21" t="s">
        <v>34</v>
      </c>
      <c r="D63" s="12" t="s">
        <v>58</v>
      </c>
      <c r="E63" s="21" t="s">
        <v>108</v>
      </c>
      <c r="F63" s="36">
        <v>0.04958333333333333</v>
      </c>
      <c r="G63" s="36">
        <v>0.04958333333333333</v>
      </c>
      <c r="H63" s="12" t="str">
        <f t="shared" si="3"/>
        <v>4.23/km</v>
      </c>
      <c r="I63" s="13">
        <f t="shared" si="4"/>
        <v>0.0134837962962963</v>
      </c>
      <c r="J63" s="13">
        <f t="shared" si="5"/>
        <v>0.0134837962962963</v>
      </c>
    </row>
    <row r="64" spans="1:10" ht="15" customHeight="1">
      <c r="A64" s="12">
        <v>60</v>
      </c>
      <c r="B64" s="21" t="s">
        <v>204</v>
      </c>
      <c r="C64" s="21" t="s">
        <v>205</v>
      </c>
      <c r="D64" s="12" t="s">
        <v>94</v>
      </c>
      <c r="E64" s="21" t="s">
        <v>138</v>
      </c>
      <c r="F64" s="36">
        <v>0.04969907407407407</v>
      </c>
      <c r="G64" s="36">
        <v>0.04969907407407407</v>
      </c>
      <c r="H64" s="12" t="str">
        <f t="shared" si="3"/>
        <v>4.23/km</v>
      </c>
      <c r="I64" s="13">
        <f t="shared" si="4"/>
        <v>0.013599537037037035</v>
      </c>
      <c r="J64" s="13">
        <f t="shared" si="5"/>
        <v>0.002615740740740738</v>
      </c>
    </row>
    <row r="65" spans="1:10" ht="15" customHeight="1">
      <c r="A65" s="12">
        <v>61</v>
      </c>
      <c r="B65" s="21" t="s">
        <v>206</v>
      </c>
      <c r="C65" s="21" t="s">
        <v>207</v>
      </c>
      <c r="D65" s="12" t="s">
        <v>82</v>
      </c>
      <c r="E65" s="21" t="s">
        <v>151</v>
      </c>
      <c r="F65" s="36">
        <v>0.04976851851851852</v>
      </c>
      <c r="G65" s="36">
        <v>0.04976851851851852</v>
      </c>
      <c r="H65" s="12" t="str">
        <f t="shared" si="3"/>
        <v>4.24/km</v>
      </c>
      <c r="I65" s="13">
        <f t="shared" si="4"/>
        <v>0.013668981481481483</v>
      </c>
      <c r="J65" s="13">
        <f t="shared" si="5"/>
        <v>0.0028356481481481496</v>
      </c>
    </row>
    <row r="66" spans="1:10" ht="15" customHeight="1">
      <c r="A66" s="12">
        <v>62</v>
      </c>
      <c r="B66" s="21" t="s">
        <v>208</v>
      </c>
      <c r="C66" s="21" t="s">
        <v>209</v>
      </c>
      <c r="D66" s="12" t="s">
        <v>64</v>
      </c>
      <c r="E66" s="21" t="s">
        <v>210</v>
      </c>
      <c r="F66" s="36">
        <v>0.049826388888888885</v>
      </c>
      <c r="G66" s="36">
        <v>0.049826388888888885</v>
      </c>
      <c r="H66" s="12" t="str">
        <f t="shared" si="3"/>
        <v>4.24/km</v>
      </c>
      <c r="I66" s="13">
        <f t="shared" si="4"/>
        <v>0.013726851851851851</v>
      </c>
      <c r="J66" s="13">
        <f t="shared" si="5"/>
        <v>0.005381944444444439</v>
      </c>
    </row>
    <row r="67" spans="1:10" ht="15" customHeight="1">
      <c r="A67" s="12">
        <v>63</v>
      </c>
      <c r="B67" s="21" t="s">
        <v>211</v>
      </c>
      <c r="C67" s="21" t="s">
        <v>40</v>
      </c>
      <c r="D67" s="12" t="s">
        <v>60</v>
      </c>
      <c r="E67" s="21" t="s">
        <v>117</v>
      </c>
      <c r="F67" s="36">
        <v>0.04988425925925926</v>
      </c>
      <c r="G67" s="36">
        <v>0.04988425925925926</v>
      </c>
      <c r="H67" s="12" t="str">
        <f t="shared" si="3"/>
        <v>4.24/km</v>
      </c>
      <c r="I67" s="13">
        <f t="shared" si="4"/>
        <v>0.013784722222222226</v>
      </c>
      <c r="J67" s="13">
        <f t="shared" si="5"/>
        <v>0.008310185185185184</v>
      </c>
    </row>
    <row r="68" spans="1:10" ht="15" customHeight="1">
      <c r="A68" s="12">
        <v>64</v>
      </c>
      <c r="B68" s="21" t="s">
        <v>212</v>
      </c>
      <c r="C68" s="21" t="s">
        <v>213</v>
      </c>
      <c r="D68" s="12" t="s">
        <v>82</v>
      </c>
      <c r="E68" s="21" t="s">
        <v>108</v>
      </c>
      <c r="F68" s="36">
        <v>0.04988425925925926</v>
      </c>
      <c r="G68" s="36">
        <v>0.04988425925925926</v>
      </c>
      <c r="H68" s="12" t="str">
        <f t="shared" si="3"/>
        <v>4.24/km</v>
      </c>
      <c r="I68" s="13">
        <f t="shared" si="4"/>
        <v>0.013784722222222226</v>
      </c>
      <c r="J68" s="13">
        <f t="shared" si="5"/>
        <v>0.0029513888888888923</v>
      </c>
    </row>
    <row r="69" spans="1:10" ht="15" customHeight="1">
      <c r="A69" s="12">
        <v>65</v>
      </c>
      <c r="B69" s="21" t="s">
        <v>214</v>
      </c>
      <c r="C69" s="21" t="s">
        <v>65</v>
      </c>
      <c r="D69" s="12" t="s">
        <v>110</v>
      </c>
      <c r="E69" s="21" t="s">
        <v>215</v>
      </c>
      <c r="F69" s="36">
        <v>0.04996527777777778</v>
      </c>
      <c r="G69" s="36">
        <v>0.04996527777777778</v>
      </c>
      <c r="H69" s="12" t="str">
        <f t="shared" si="3"/>
        <v>4.25/km</v>
      </c>
      <c r="I69" s="13">
        <f t="shared" si="4"/>
        <v>0.013865740740740748</v>
      </c>
      <c r="J69" s="13">
        <f aca="true" t="shared" si="6" ref="J69:J100">G69-INDEX($G$5:$G$637,MATCH(D69,$D$5:$D$637,0))</f>
        <v>0.013020833333333336</v>
      </c>
    </row>
    <row r="70" spans="1:10" ht="15" customHeight="1">
      <c r="A70" s="12">
        <v>66</v>
      </c>
      <c r="B70" s="21" t="s">
        <v>216</v>
      </c>
      <c r="C70" s="21" t="s">
        <v>24</v>
      </c>
      <c r="D70" s="12" t="s">
        <v>58</v>
      </c>
      <c r="E70" s="21" t="s">
        <v>217</v>
      </c>
      <c r="F70" s="36">
        <v>0.05018518518518519</v>
      </c>
      <c r="G70" s="36">
        <v>0.05018518518518519</v>
      </c>
      <c r="H70" s="12" t="str">
        <f t="shared" si="3"/>
        <v>4.26/km</v>
      </c>
      <c r="I70" s="13">
        <f t="shared" si="4"/>
        <v>0.014085648148148153</v>
      </c>
      <c r="J70" s="13">
        <f t="shared" si="6"/>
        <v>0.014085648148148153</v>
      </c>
    </row>
    <row r="71" spans="1:10" ht="15" customHeight="1">
      <c r="A71" s="15">
        <v>67</v>
      </c>
      <c r="B71" s="22" t="s">
        <v>218</v>
      </c>
      <c r="C71" s="22" t="s">
        <v>16</v>
      </c>
      <c r="D71" s="15" t="s">
        <v>82</v>
      </c>
      <c r="E71" s="22" t="s">
        <v>104</v>
      </c>
      <c r="F71" s="38">
        <v>0.05025462962962963</v>
      </c>
      <c r="G71" s="38">
        <v>0.05025462962962963</v>
      </c>
      <c r="H71" s="15" t="str">
        <f t="shared" si="3"/>
        <v>4.26/km</v>
      </c>
      <c r="I71" s="18">
        <f t="shared" si="4"/>
        <v>0.014155092592592594</v>
      </c>
      <c r="J71" s="18">
        <f t="shared" si="6"/>
        <v>0.0033217592592592604</v>
      </c>
    </row>
    <row r="72" spans="1:10" ht="15" customHeight="1">
      <c r="A72" s="12">
        <v>68</v>
      </c>
      <c r="B72" s="21" t="s">
        <v>219</v>
      </c>
      <c r="C72" s="21" t="s">
        <v>40</v>
      </c>
      <c r="D72" s="12" t="s">
        <v>58</v>
      </c>
      <c r="E72" s="21" t="s">
        <v>117</v>
      </c>
      <c r="F72" s="36">
        <v>0.05039351851851851</v>
      </c>
      <c r="G72" s="36">
        <v>0.05039351851851851</v>
      </c>
      <c r="H72" s="12" t="str">
        <f t="shared" si="3"/>
        <v>4.27/km</v>
      </c>
      <c r="I72" s="13">
        <f t="shared" si="4"/>
        <v>0.014293981481481477</v>
      </c>
      <c r="J72" s="13">
        <f t="shared" si="6"/>
        <v>0.014293981481481477</v>
      </c>
    </row>
    <row r="73" spans="1:10" ht="15" customHeight="1">
      <c r="A73" s="12">
        <v>69</v>
      </c>
      <c r="B73" s="21" t="s">
        <v>220</v>
      </c>
      <c r="C73" s="21" t="s">
        <v>56</v>
      </c>
      <c r="D73" s="12" t="s">
        <v>58</v>
      </c>
      <c r="E73" s="21" t="s">
        <v>76</v>
      </c>
      <c r="F73" s="36">
        <v>0.05052083333333333</v>
      </c>
      <c r="G73" s="36">
        <v>0.05052083333333333</v>
      </c>
      <c r="H73" s="12" t="str">
        <f t="shared" si="3"/>
        <v>4.28/km</v>
      </c>
      <c r="I73" s="13">
        <f t="shared" si="4"/>
        <v>0.014421296296296293</v>
      </c>
      <c r="J73" s="13">
        <f t="shared" si="6"/>
        <v>0.014421296296296293</v>
      </c>
    </row>
    <row r="74" spans="1:10" ht="15" customHeight="1">
      <c r="A74" s="12">
        <v>70</v>
      </c>
      <c r="B74" s="21" t="s">
        <v>221</v>
      </c>
      <c r="C74" s="21" t="s">
        <v>18</v>
      </c>
      <c r="D74" s="12" t="s">
        <v>58</v>
      </c>
      <c r="E74" s="21" t="s">
        <v>108</v>
      </c>
      <c r="F74" s="36">
        <v>0.05053240740740741</v>
      </c>
      <c r="G74" s="36">
        <v>0.05053240740740741</v>
      </c>
      <c r="H74" s="12" t="str">
        <f t="shared" si="3"/>
        <v>4.28/km</v>
      </c>
      <c r="I74" s="13">
        <f t="shared" si="4"/>
        <v>0.014432870370370374</v>
      </c>
      <c r="J74" s="13">
        <f t="shared" si="6"/>
        <v>0.014432870370370374</v>
      </c>
    </row>
    <row r="75" spans="1:10" ht="15" customHeight="1">
      <c r="A75" s="12">
        <v>71</v>
      </c>
      <c r="B75" s="21" t="s">
        <v>222</v>
      </c>
      <c r="C75" s="21" t="s">
        <v>223</v>
      </c>
      <c r="D75" s="12" t="s">
        <v>82</v>
      </c>
      <c r="E75" s="21" t="s">
        <v>215</v>
      </c>
      <c r="F75" s="36">
        <v>0.050567129629629635</v>
      </c>
      <c r="G75" s="36">
        <v>0.050567129629629635</v>
      </c>
      <c r="H75" s="12" t="str">
        <f t="shared" si="3"/>
        <v>4.28/km</v>
      </c>
      <c r="I75" s="13">
        <f t="shared" si="4"/>
        <v>0.014467592592592601</v>
      </c>
      <c r="J75" s="13">
        <f t="shared" si="6"/>
        <v>0.0036342592592592676</v>
      </c>
    </row>
    <row r="76" spans="1:10" ht="15" customHeight="1">
      <c r="A76" s="12">
        <v>72</v>
      </c>
      <c r="B76" s="21" t="s">
        <v>224</v>
      </c>
      <c r="C76" s="21" t="s">
        <v>137</v>
      </c>
      <c r="D76" s="12" t="s">
        <v>110</v>
      </c>
      <c r="E76" s="21" t="s">
        <v>225</v>
      </c>
      <c r="F76" s="36">
        <v>0.050625</v>
      </c>
      <c r="G76" s="36">
        <v>0.050625</v>
      </c>
      <c r="H76" s="12" t="str">
        <f t="shared" si="3"/>
        <v>4.28/km</v>
      </c>
      <c r="I76" s="13">
        <f t="shared" si="4"/>
        <v>0.01452546296296297</v>
      </c>
      <c r="J76" s="13">
        <f t="shared" si="6"/>
        <v>0.013680555555555557</v>
      </c>
    </row>
    <row r="77" spans="1:10" ht="15" customHeight="1">
      <c r="A77" s="12">
        <v>73</v>
      </c>
      <c r="B77" s="21" t="s">
        <v>226</v>
      </c>
      <c r="C77" s="21" t="s">
        <v>227</v>
      </c>
      <c r="D77" s="12" t="s">
        <v>82</v>
      </c>
      <c r="E77" s="21" t="s">
        <v>228</v>
      </c>
      <c r="F77" s="36">
        <v>0.050740740740740746</v>
      </c>
      <c r="G77" s="36">
        <v>0.050740740740740746</v>
      </c>
      <c r="H77" s="12" t="str">
        <f t="shared" si="3"/>
        <v>4.29/km</v>
      </c>
      <c r="I77" s="13">
        <f t="shared" si="4"/>
        <v>0.014641203703703712</v>
      </c>
      <c r="J77" s="13">
        <f t="shared" si="6"/>
        <v>0.003807870370370378</v>
      </c>
    </row>
    <row r="78" spans="1:10" ht="15" customHeight="1">
      <c r="A78" s="15">
        <v>74</v>
      </c>
      <c r="B78" s="22" t="s">
        <v>229</v>
      </c>
      <c r="C78" s="22" t="s">
        <v>15</v>
      </c>
      <c r="D78" s="15" t="s">
        <v>110</v>
      </c>
      <c r="E78" s="22" t="s">
        <v>104</v>
      </c>
      <c r="F78" s="38">
        <v>0.050763888888888886</v>
      </c>
      <c r="G78" s="38">
        <v>0.050763888888888886</v>
      </c>
      <c r="H78" s="15" t="str">
        <f t="shared" si="3"/>
        <v>4.29/km</v>
      </c>
      <c r="I78" s="18">
        <f t="shared" si="4"/>
        <v>0.014664351851851852</v>
      </c>
      <c r="J78" s="18">
        <f t="shared" si="6"/>
        <v>0.01381944444444444</v>
      </c>
    </row>
    <row r="79" spans="1:10" ht="15" customHeight="1">
      <c r="A79" s="12">
        <v>75</v>
      </c>
      <c r="B79" s="21" t="s">
        <v>230</v>
      </c>
      <c r="C79" s="21" t="s">
        <v>34</v>
      </c>
      <c r="D79" s="12" t="s">
        <v>64</v>
      </c>
      <c r="E79" s="21" t="s">
        <v>231</v>
      </c>
      <c r="F79" s="36">
        <v>0.050821759259259254</v>
      </c>
      <c r="G79" s="36">
        <v>0.050821759259259254</v>
      </c>
      <c r="H79" s="12" t="str">
        <f t="shared" si="3"/>
        <v>4.29/km</v>
      </c>
      <c r="I79" s="13">
        <f t="shared" si="4"/>
        <v>0.01472222222222222</v>
      </c>
      <c r="J79" s="13">
        <f t="shared" si="6"/>
        <v>0.006377314814814808</v>
      </c>
    </row>
    <row r="80" spans="1:10" ht="15" customHeight="1">
      <c r="A80" s="15">
        <v>76</v>
      </c>
      <c r="B80" s="22" t="s">
        <v>232</v>
      </c>
      <c r="C80" s="22" t="s">
        <v>233</v>
      </c>
      <c r="D80" s="15" t="s">
        <v>60</v>
      </c>
      <c r="E80" s="22" t="s">
        <v>104</v>
      </c>
      <c r="F80" s="38">
        <v>0.0508912037037037</v>
      </c>
      <c r="G80" s="38">
        <v>0.0508912037037037</v>
      </c>
      <c r="H80" s="15" t="str">
        <f t="shared" si="3"/>
        <v>4.30/km</v>
      </c>
      <c r="I80" s="18">
        <f t="shared" si="4"/>
        <v>0.014791666666666668</v>
      </c>
      <c r="J80" s="18">
        <f t="shared" si="6"/>
        <v>0.009317129629629627</v>
      </c>
    </row>
    <row r="81" spans="1:10" ht="15" customHeight="1">
      <c r="A81" s="12">
        <v>77</v>
      </c>
      <c r="B81" s="21" t="s">
        <v>234</v>
      </c>
      <c r="C81" s="21" t="s">
        <v>63</v>
      </c>
      <c r="D81" s="12" t="s">
        <v>64</v>
      </c>
      <c r="E81" s="21" t="s">
        <v>108</v>
      </c>
      <c r="F81" s="36">
        <v>0.05092592592592593</v>
      </c>
      <c r="G81" s="36">
        <v>0.05092592592592593</v>
      </c>
      <c r="H81" s="12" t="str">
        <f t="shared" si="3"/>
        <v>4.30/km</v>
      </c>
      <c r="I81" s="13">
        <f t="shared" si="4"/>
        <v>0.014826388888888896</v>
      </c>
      <c r="J81" s="13">
        <f t="shared" si="6"/>
        <v>0.006481481481481484</v>
      </c>
    </row>
    <row r="82" spans="1:10" ht="15" customHeight="1">
      <c r="A82" s="12">
        <v>78</v>
      </c>
      <c r="B82" s="21" t="s">
        <v>235</v>
      </c>
      <c r="C82" s="21" t="s">
        <v>21</v>
      </c>
      <c r="D82" s="12" t="s">
        <v>57</v>
      </c>
      <c r="E82" s="21" t="s">
        <v>117</v>
      </c>
      <c r="F82" s="36">
        <v>0.05094907407407407</v>
      </c>
      <c r="G82" s="36">
        <v>0.05094907407407407</v>
      </c>
      <c r="H82" s="12" t="str">
        <f t="shared" si="3"/>
        <v>4.30/km</v>
      </c>
      <c r="I82" s="13">
        <f t="shared" si="4"/>
        <v>0.014849537037037036</v>
      </c>
      <c r="J82" s="13">
        <f t="shared" si="6"/>
        <v>0.013912037037037028</v>
      </c>
    </row>
    <row r="83" spans="1:10" ht="15" customHeight="1">
      <c r="A83" s="12">
        <v>79</v>
      </c>
      <c r="B83" s="21" t="s">
        <v>236</v>
      </c>
      <c r="C83" s="21" t="s">
        <v>47</v>
      </c>
      <c r="D83" s="12" t="s">
        <v>57</v>
      </c>
      <c r="E83" s="21" t="s">
        <v>237</v>
      </c>
      <c r="F83" s="36">
        <v>0.05103009259259259</v>
      </c>
      <c r="G83" s="36">
        <v>0.05103009259259259</v>
      </c>
      <c r="H83" s="12" t="str">
        <f aca="true" t="shared" si="7" ref="H83:H90">TEXT(INT((HOUR(G83)*3600+MINUTE(G83)*60+SECOND(G83))/$J$3/60),"0")&amp;"."&amp;TEXT(MOD((HOUR(G83)*3600+MINUTE(G83)*60+SECOND(G83))/$J$3,60),"00")&amp;"/km"</f>
        <v>4.30/km</v>
      </c>
      <c r="I83" s="13">
        <f aca="true" t="shared" si="8" ref="I83:I90">G83-$G$5</f>
        <v>0.014930555555555558</v>
      </c>
      <c r="J83" s="13">
        <f t="shared" si="6"/>
        <v>0.01399305555555555</v>
      </c>
    </row>
    <row r="84" spans="1:10" ht="15" customHeight="1">
      <c r="A84" s="12">
        <v>80</v>
      </c>
      <c r="B84" s="21" t="s">
        <v>238</v>
      </c>
      <c r="C84" s="21" t="s">
        <v>239</v>
      </c>
      <c r="D84" s="12" t="s">
        <v>67</v>
      </c>
      <c r="E84" s="21" t="s">
        <v>117</v>
      </c>
      <c r="F84" s="36">
        <v>0.05104166666666667</v>
      </c>
      <c r="G84" s="36">
        <v>0.05104166666666667</v>
      </c>
      <c r="H84" s="12" t="str">
        <f t="shared" si="7"/>
        <v>4.31/km</v>
      </c>
      <c r="I84" s="13">
        <f t="shared" si="8"/>
        <v>0.014942129629629639</v>
      </c>
      <c r="J84" s="13">
        <f t="shared" si="6"/>
        <v>0</v>
      </c>
    </row>
    <row r="85" spans="1:10" ht="15" customHeight="1">
      <c r="A85" s="12">
        <v>81</v>
      </c>
      <c r="B85" s="21" t="s">
        <v>240</v>
      </c>
      <c r="C85" s="21" t="s">
        <v>21</v>
      </c>
      <c r="D85" s="12" t="s">
        <v>64</v>
      </c>
      <c r="E85" s="21" t="s">
        <v>241</v>
      </c>
      <c r="F85" s="36">
        <v>0.05104166666666667</v>
      </c>
      <c r="G85" s="36">
        <v>0.05104166666666667</v>
      </c>
      <c r="H85" s="12" t="str">
        <f t="shared" si="7"/>
        <v>4.31/km</v>
      </c>
      <c r="I85" s="13">
        <f t="shared" si="8"/>
        <v>0.014942129629629639</v>
      </c>
      <c r="J85" s="13">
        <f t="shared" si="6"/>
        <v>0.0065972222222222265</v>
      </c>
    </row>
    <row r="86" spans="1:10" ht="15" customHeight="1">
      <c r="A86" s="12">
        <v>82</v>
      </c>
      <c r="B86" s="21" t="s">
        <v>242</v>
      </c>
      <c r="C86" s="21" t="s">
        <v>243</v>
      </c>
      <c r="D86" s="12" t="s">
        <v>95</v>
      </c>
      <c r="E86" s="21" t="s">
        <v>108</v>
      </c>
      <c r="F86" s="36">
        <v>0.051180555555555556</v>
      </c>
      <c r="G86" s="36">
        <v>0.051180555555555556</v>
      </c>
      <c r="H86" s="12" t="str">
        <f t="shared" si="7"/>
        <v>4.31/km</v>
      </c>
      <c r="I86" s="13">
        <f t="shared" si="8"/>
        <v>0.015081018518518521</v>
      </c>
      <c r="J86" s="13">
        <f t="shared" si="6"/>
        <v>0</v>
      </c>
    </row>
    <row r="87" spans="1:10" ht="15" customHeight="1">
      <c r="A87" s="12">
        <v>83</v>
      </c>
      <c r="B87" s="21" t="s">
        <v>244</v>
      </c>
      <c r="C87" s="21" t="s">
        <v>51</v>
      </c>
      <c r="D87" s="12" t="s">
        <v>60</v>
      </c>
      <c r="E87" s="21" t="s">
        <v>245</v>
      </c>
      <c r="F87" s="36">
        <v>0.05126157407407408</v>
      </c>
      <c r="G87" s="36">
        <v>0.05126157407407408</v>
      </c>
      <c r="H87" s="12" t="str">
        <f t="shared" si="7"/>
        <v>4.32/km</v>
      </c>
      <c r="I87" s="13">
        <f t="shared" si="8"/>
        <v>0.015162037037037043</v>
      </c>
      <c r="J87" s="13">
        <f t="shared" si="6"/>
        <v>0.009687500000000002</v>
      </c>
    </row>
    <row r="88" spans="1:10" ht="15" customHeight="1">
      <c r="A88" s="12">
        <v>84</v>
      </c>
      <c r="B88" s="21" t="s">
        <v>246</v>
      </c>
      <c r="C88" s="21" t="s">
        <v>247</v>
      </c>
      <c r="D88" s="12" t="s">
        <v>124</v>
      </c>
      <c r="E88" s="21" t="s">
        <v>245</v>
      </c>
      <c r="F88" s="36">
        <v>0.05126157407407408</v>
      </c>
      <c r="G88" s="36">
        <v>0.05126157407407408</v>
      </c>
      <c r="H88" s="12" t="str">
        <f t="shared" si="7"/>
        <v>4.32/km</v>
      </c>
      <c r="I88" s="13">
        <f t="shared" si="8"/>
        <v>0.015162037037037043</v>
      </c>
      <c r="J88" s="13">
        <f t="shared" si="6"/>
        <v>0.007974537037037037</v>
      </c>
    </row>
    <row r="89" spans="1:10" ht="15" customHeight="1">
      <c r="A89" s="12">
        <v>85</v>
      </c>
      <c r="B89" s="21" t="s">
        <v>248</v>
      </c>
      <c r="C89" s="21" t="s">
        <v>126</v>
      </c>
      <c r="D89" s="12" t="s">
        <v>57</v>
      </c>
      <c r="E89" s="21" t="s">
        <v>231</v>
      </c>
      <c r="F89" s="36">
        <v>0.05136574074074074</v>
      </c>
      <c r="G89" s="36">
        <v>0.05136574074074074</v>
      </c>
      <c r="H89" s="12" t="str">
        <f t="shared" si="7"/>
        <v>4.32/km</v>
      </c>
      <c r="I89" s="13">
        <f t="shared" si="8"/>
        <v>0.015266203703703705</v>
      </c>
      <c r="J89" s="13">
        <f t="shared" si="6"/>
        <v>0.014328703703703698</v>
      </c>
    </row>
    <row r="90" spans="1:10" ht="15" customHeight="1">
      <c r="A90" s="12">
        <v>86</v>
      </c>
      <c r="B90" s="21" t="s">
        <v>249</v>
      </c>
      <c r="C90" s="21" t="s">
        <v>19</v>
      </c>
      <c r="D90" s="12" t="s">
        <v>82</v>
      </c>
      <c r="E90" s="21" t="s">
        <v>76</v>
      </c>
      <c r="F90" s="36">
        <v>0.051388888888888894</v>
      </c>
      <c r="G90" s="36">
        <v>0.051388888888888894</v>
      </c>
      <c r="H90" s="12" t="str">
        <f t="shared" si="7"/>
        <v>4.32/km</v>
      </c>
      <c r="I90" s="13">
        <f t="shared" si="8"/>
        <v>0.01528935185185186</v>
      </c>
      <c r="J90" s="13">
        <f t="shared" si="6"/>
        <v>0.004456018518518526</v>
      </c>
    </row>
    <row r="91" spans="1:10" ht="15" customHeight="1">
      <c r="A91" s="12">
        <v>87</v>
      </c>
      <c r="B91" s="21" t="s">
        <v>250</v>
      </c>
      <c r="C91" s="21" t="s">
        <v>251</v>
      </c>
      <c r="D91" s="12" t="s">
        <v>71</v>
      </c>
      <c r="E91" s="21" t="s">
        <v>252</v>
      </c>
      <c r="F91" s="36">
        <v>0.05140046296296297</v>
      </c>
      <c r="G91" s="36">
        <v>0.05140046296296297</v>
      </c>
      <c r="H91" s="12" t="str">
        <f aca="true" t="shared" si="9" ref="H91:H154">TEXT(INT((HOUR(G91)*3600+MINUTE(G91)*60+SECOND(G91))/$J$3/60),"0")&amp;"."&amp;TEXT(MOD((HOUR(G91)*3600+MINUTE(G91)*60+SECOND(G91))/$J$3,60),"00")&amp;"/km"</f>
        <v>4.32/km</v>
      </c>
      <c r="I91" s="13">
        <f aca="true" t="shared" si="10" ref="I91:I154">G91-$G$5</f>
        <v>0.015300925925925933</v>
      </c>
      <c r="J91" s="13">
        <f t="shared" si="6"/>
        <v>0.005335648148148152</v>
      </c>
    </row>
    <row r="92" spans="1:10" ht="15" customHeight="1">
      <c r="A92" s="12">
        <v>88</v>
      </c>
      <c r="B92" s="21" t="s">
        <v>253</v>
      </c>
      <c r="C92" s="21" t="s">
        <v>254</v>
      </c>
      <c r="D92" s="12" t="s">
        <v>255</v>
      </c>
      <c r="E92" s="21" t="s">
        <v>237</v>
      </c>
      <c r="F92" s="36">
        <v>0.051666666666666666</v>
      </c>
      <c r="G92" s="36">
        <v>0.051666666666666666</v>
      </c>
      <c r="H92" s="12" t="str">
        <f t="shared" si="9"/>
        <v>4.34/km</v>
      </c>
      <c r="I92" s="13">
        <f t="shared" si="10"/>
        <v>0.015567129629629632</v>
      </c>
      <c r="J92" s="13">
        <f t="shared" si="6"/>
        <v>0</v>
      </c>
    </row>
    <row r="93" spans="1:10" ht="15" customHeight="1">
      <c r="A93" s="12">
        <v>89</v>
      </c>
      <c r="B93" s="21" t="s">
        <v>256</v>
      </c>
      <c r="C93" s="21" t="s">
        <v>257</v>
      </c>
      <c r="D93" s="12" t="s">
        <v>64</v>
      </c>
      <c r="E93" s="21" t="s">
        <v>108</v>
      </c>
      <c r="F93" s="36">
        <v>0.05170138888888889</v>
      </c>
      <c r="G93" s="36">
        <v>0.05170138888888889</v>
      </c>
      <c r="H93" s="12" t="str">
        <f t="shared" si="9"/>
        <v>4.34/km</v>
      </c>
      <c r="I93" s="13">
        <f t="shared" si="10"/>
        <v>0.015601851851851853</v>
      </c>
      <c r="J93" s="13">
        <f t="shared" si="6"/>
        <v>0.007256944444444441</v>
      </c>
    </row>
    <row r="94" spans="1:10" ht="15" customHeight="1">
      <c r="A94" s="12">
        <v>90</v>
      </c>
      <c r="B94" s="21" t="s">
        <v>258</v>
      </c>
      <c r="C94" s="21" t="s">
        <v>37</v>
      </c>
      <c r="D94" s="12" t="s">
        <v>110</v>
      </c>
      <c r="E94" s="21" t="s">
        <v>245</v>
      </c>
      <c r="F94" s="36">
        <v>0.05174768518518519</v>
      </c>
      <c r="G94" s="36">
        <v>0.05174768518518519</v>
      </c>
      <c r="H94" s="12" t="str">
        <f t="shared" si="9"/>
        <v>4.34/km</v>
      </c>
      <c r="I94" s="13">
        <f t="shared" si="10"/>
        <v>0.015648148148148154</v>
      </c>
      <c r="J94" s="13">
        <f t="shared" si="6"/>
        <v>0.014803240740740742</v>
      </c>
    </row>
    <row r="95" spans="1:10" ht="15" customHeight="1">
      <c r="A95" s="12">
        <v>91</v>
      </c>
      <c r="B95" s="21" t="s">
        <v>259</v>
      </c>
      <c r="C95" s="21" t="s">
        <v>37</v>
      </c>
      <c r="D95" s="12" t="s">
        <v>110</v>
      </c>
      <c r="E95" s="21" t="s">
        <v>260</v>
      </c>
      <c r="F95" s="36">
        <v>0.05174768518518519</v>
      </c>
      <c r="G95" s="36">
        <v>0.05174768518518519</v>
      </c>
      <c r="H95" s="12" t="str">
        <f t="shared" si="9"/>
        <v>4.34/km</v>
      </c>
      <c r="I95" s="13">
        <f t="shared" si="10"/>
        <v>0.015648148148148154</v>
      </c>
      <c r="J95" s="13">
        <f t="shared" si="6"/>
        <v>0.014803240740740742</v>
      </c>
    </row>
    <row r="96" spans="1:10" ht="15" customHeight="1">
      <c r="A96" s="12">
        <v>92</v>
      </c>
      <c r="B96" s="21" t="s">
        <v>261</v>
      </c>
      <c r="C96" s="21" t="s">
        <v>17</v>
      </c>
      <c r="D96" s="12" t="s">
        <v>64</v>
      </c>
      <c r="E96" s="21" t="s">
        <v>262</v>
      </c>
      <c r="F96" s="36">
        <v>0.05194444444444444</v>
      </c>
      <c r="G96" s="36">
        <v>0.05194444444444444</v>
      </c>
      <c r="H96" s="12" t="str">
        <f t="shared" si="9"/>
        <v>4.35/km</v>
      </c>
      <c r="I96" s="13">
        <f t="shared" si="10"/>
        <v>0.015844907407407405</v>
      </c>
      <c r="J96" s="13">
        <f t="shared" si="6"/>
        <v>0.007499999999999993</v>
      </c>
    </row>
    <row r="97" spans="1:10" ht="15" customHeight="1">
      <c r="A97" s="15">
        <v>93</v>
      </c>
      <c r="B97" s="22" t="s">
        <v>263</v>
      </c>
      <c r="C97" s="22" t="s">
        <v>23</v>
      </c>
      <c r="D97" s="15" t="s">
        <v>60</v>
      </c>
      <c r="E97" s="22" t="s">
        <v>104</v>
      </c>
      <c r="F97" s="38">
        <v>0.05196759259259259</v>
      </c>
      <c r="G97" s="38">
        <v>0.05196759259259259</v>
      </c>
      <c r="H97" s="15" t="str">
        <f t="shared" si="9"/>
        <v>4.35/km</v>
      </c>
      <c r="I97" s="18">
        <f t="shared" si="10"/>
        <v>0.01586805555555556</v>
      </c>
      <c r="J97" s="18">
        <f t="shared" si="6"/>
        <v>0.010393518518518517</v>
      </c>
    </row>
    <row r="98" spans="1:10" ht="15" customHeight="1">
      <c r="A98" s="12">
        <v>94</v>
      </c>
      <c r="B98" s="21" t="s">
        <v>264</v>
      </c>
      <c r="C98" s="21" t="s">
        <v>42</v>
      </c>
      <c r="D98" s="12" t="s">
        <v>82</v>
      </c>
      <c r="E98" s="21" t="s">
        <v>265</v>
      </c>
      <c r="F98" s="36">
        <v>0.05202546296296296</v>
      </c>
      <c r="G98" s="36">
        <v>0.05202546296296296</v>
      </c>
      <c r="H98" s="12" t="str">
        <f t="shared" si="9"/>
        <v>4.36/km</v>
      </c>
      <c r="I98" s="13">
        <f t="shared" si="10"/>
        <v>0.015925925925925927</v>
      </c>
      <c r="J98" s="13">
        <f t="shared" si="6"/>
        <v>0.005092592592592593</v>
      </c>
    </row>
    <row r="99" spans="1:10" ht="15" customHeight="1">
      <c r="A99" s="12">
        <v>95</v>
      </c>
      <c r="B99" s="21" t="s">
        <v>266</v>
      </c>
      <c r="C99" s="21" t="s">
        <v>53</v>
      </c>
      <c r="D99" s="12" t="s">
        <v>67</v>
      </c>
      <c r="E99" s="21" t="s">
        <v>117</v>
      </c>
      <c r="F99" s="36">
        <v>0.052175925925925924</v>
      </c>
      <c r="G99" s="36">
        <v>0.052175925925925924</v>
      </c>
      <c r="H99" s="12" t="str">
        <f t="shared" si="9"/>
        <v>4.37/km</v>
      </c>
      <c r="I99" s="13">
        <f t="shared" si="10"/>
        <v>0.01607638888888889</v>
      </c>
      <c r="J99" s="13">
        <f t="shared" si="6"/>
        <v>0.0011342592592592515</v>
      </c>
    </row>
    <row r="100" spans="1:10" ht="15" customHeight="1">
      <c r="A100" s="12">
        <v>96</v>
      </c>
      <c r="B100" s="21" t="s">
        <v>267</v>
      </c>
      <c r="C100" s="21" t="s">
        <v>23</v>
      </c>
      <c r="D100" s="12" t="s">
        <v>82</v>
      </c>
      <c r="E100" s="21" t="s">
        <v>108</v>
      </c>
      <c r="F100" s="36">
        <v>0.052222222222222225</v>
      </c>
      <c r="G100" s="36">
        <v>0.052222222222222225</v>
      </c>
      <c r="H100" s="12" t="str">
        <f t="shared" si="9"/>
        <v>4.37/km</v>
      </c>
      <c r="I100" s="13">
        <f t="shared" si="10"/>
        <v>0.01612268518518519</v>
      </c>
      <c r="J100" s="13">
        <f t="shared" si="6"/>
        <v>0.005289351851851858</v>
      </c>
    </row>
    <row r="101" spans="1:10" ht="15" customHeight="1">
      <c r="A101" s="12">
        <v>97</v>
      </c>
      <c r="B101" s="21" t="s">
        <v>268</v>
      </c>
      <c r="C101" s="21" t="s">
        <v>68</v>
      </c>
      <c r="D101" s="12" t="s">
        <v>58</v>
      </c>
      <c r="E101" s="21" t="s">
        <v>151</v>
      </c>
      <c r="F101" s="36">
        <v>0.052222222222222225</v>
      </c>
      <c r="G101" s="36">
        <v>0.052222222222222225</v>
      </c>
      <c r="H101" s="12" t="str">
        <f t="shared" si="9"/>
        <v>4.37/km</v>
      </c>
      <c r="I101" s="13">
        <f t="shared" si="10"/>
        <v>0.01612268518518519</v>
      </c>
      <c r="J101" s="13">
        <f aca="true" t="shared" si="11" ref="J101:J132">G101-INDEX($G$5:$G$637,MATCH(D101,$D$5:$D$637,0))</f>
        <v>0.01612268518518519</v>
      </c>
    </row>
    <row r="102" spans="1:10" ht="15" customHeight="1">
      <c r="A102" s="15">
        <v>98</v>
      </c>
      <c r="B102" s="22" t="s">
        <v>269</v>
      </c>
      <c r="C102" s="22" t="s">
        <v>270</v>
      </c>
      <c r="D102" s="15" t="s">
        <v>124</v>
      </c>
      <c r="E102" s="22" t="s">
        <v>104</v>
      </c>
      <c r="F102" s="38">
        <v>0.052245370370370366</v>
      </c>
      <c r="G102" s="38">
        <v>0.052245370370370366</v>
      </c>
      <c r="H102" s="15" t="str">
        <f t="shared" si="9"/>
        <v>4.37/km</v>
      </c>
      <c r="I102" s="18">
        <f t="shared" si="10"/>
        <v>0.01614583333333333</v>
      </c>
      <c r="J102" s="18">
        <f t="shared" si="11"/>
        <v>0.008958333333333325</v>
      </c>
    </row>
    <row r="103" spans="1:10" ht="15" customHeight="1">
      <c r="A103" s="12">
        <v>99</v>
      </c>
      <c r="B103" s="21" t="s">
        <v>199</v>
      </c>
      <c r="C103" s="21" t="s">
        <v>271</v>
      </c>
      <c r="D103" s="12" t="s">
        <v>60</v>
      </c>
      <c r="E103" s="21" t="s">
        <v>272</v>
      </c>
      <c r="F103" s="36">
        <v>0.052256944444444446</v>
      </c>
      <c r="G103" s="36">
        <v>0.052256944444444446</v>
      </c>
      <c r="H103" s="12" t="str">
        <f t="shared" si="9"/>
        <v>4.37/km</v>
      </c>
      <c r="I103" s="13">
        <f t="shared" si="10"/>
        <v>0.016157407407407412</v>
      </c>
      <c r="J103" s="13">
        <f t="shared" si="11"/>
        <v>0.01068287037037037</v>
      </c>
    </row>
    <row r="104" spans="1:10" ht="15" customHeight="1">
      <c r="A104" s="12">
        <v>100</v>
      </c>
      <c r="B104" s="21" t="s">
        <v>273</v>
      </c>
      <c r="C104" s="21" t="s">
        <v>25</v>
      </c>
      <c r="D104" s="12" t="s">
        <v>60</v>
      </c>
      <c r="E104" s="21" t="s">
        <v>262</v>
      </c>
      <c r="F104" s="36">
        <v>0.05228009259259259</v>
      </c>
      <c r="G104" s="36">
        <v>0.05228009259259259</v>
      </c>
      <c r="H104" s="12" t="str">
        <f t="shared" si="9"/>
        <v>4.37/km</v>
      </c>
      <c r="I104" s="13">
        <f t="shared" si="10"/>
        <v>0.01618055555555556</v>
      </c>
      <c r="J104" s="13">
        <f t="shared" si="11"/>
        <v>0.010706018518518517</v>
      </c>
    </row>
    <row r="105" spans="1:10" ht="15" customHeight="1">
      <c r="A105" s="12">
        <v>101</v>
      </c>
      <c r="B105" s="21" t="s">
        <v>274</v>
      </c>
      <c r="C105" s="21" t="s">
        <v>13</v>
      </c>
      <c r="D105" s="12" t="s">
        <v>64</v>
      </c>
      <c r="E105" s="21" t="s">
        <v>225</v>
      </c>
      <c r="F105" s="36">
        <v>0.05232638888888889</v>
      </c>
      <c r="G105" s="36">
        <v>0.05232638888888889</v>
      </c>
      <c r="H105" s="12" t="str">
        <f t="shared" si="9"/>
        <v>4.37/km</v>
      </c>
      <c r="I105" s="13">
        <f t="shared" si="10"/>
        <v>0.016226851851851853</v>
      </c>
      <c r="J105" s="13">
        <f t="shared" si="11"/>
        <v>0.007881944444444441</v>
      </c>
    </row>
    <row r="106" spans="1:10" ht="15" customHeight="1">
      <c r="A106" s="12">
        <v>102</v>
      </c>
      <c r="B106" s="21" t="s">
        <v>275</v>
      </c>
      <c r="C106" s="21" t="s">
        <v>38</v>
      </c>
      <c r="D106" s="12" t="s">
        <v>64</v>
      </c>
      <c r="E106" s="21" t="s">
        <v>237</v>
      </c>
      <c r="F106" s="36">
        <v>0.052395833333333336</v>
      </c>
      <c r="G106" s="36">
        <v>0.052395833333333336</v>
      </c>
      <c r="H106" s="12" t="str">
        <f t="shared" si="9"/>
        <v>4.38/km</v>
      </c>
      <c r="I106" s="13">
        <f t="shared" si="10"/>
        <v>0.016296296296296302</v>
      </c>
      <c r="J106" s="13">
        <f t="shared" si="11"/>
        <v>0.00795138888888889</v>
      </c>
    </row>
    <row r="107" spans="1:10" ht="15" customHeight="1">
      <c r="A107" s="12">
        <v>103</v>
      </c>
      <c r="B107" s="21" t="s">
        <v>276</v>
      </c>
      <c r="C107" s="21" t="s">
        <v>89</v>
      </c>
      <c r="D107" s="12" t="s">
        <v>77</v>
      </c>
      <c r="E107" s="21" t="s">
        <v>128</v>
      </c>
      <c r="F107" s="36">
        <v>0.05251157407407408</v>
      </c>
      <c r="G107" s="36">
        <v>0.05251157407407408</v>
      </c>
      <c r="H107" s="12" t="str">
        <f t="shared" si="9"/>
        <v>4.38/km</v>
      </c>
      <c r="I107" s="13">
        <f t="shared" si="10"/>
        <v>0.016412037037037044</v>
      </c>
      <c r="J107" s="13">
        <f t="shared" si="11"/>
        <v>0.008240740740740743</v>
      </c>
    </row>
    <row r="108" spans="1:10" ht="15" customHeight="1">
      <c r="A108" s="12">
        <v>104</v>
      </c>
      <c r="B108" s="21" t="s">
        <v>277</v>
      </c>
      <c r="C108" s="21" t="s">
        <v>15</v>
      </c>
      <c r="D108" s="12" t="s">
        <v>58</v>
      </c>
      <c r="E108" s="21" t="s">
        <v>151</v>
      </c>
      <c r="F108" s="36">
        <v>0.05258101851851852</v>
      </c>
      <c r="G108" s="36">
        <v>0.05258101851851852</v>
      </c>
      <c r="H108" s="12" t="str">
        <f t="shared" si="9"/>
        <v>4.39/km</v>
      </c>
      <c r="I108" s="13">
        <f t="shared" si="10"/>
        <v>0.016481481481481486</v>
      </c>
      <c r="J108" s="13">
        <f t="shared" si="11"/>
        <v>0.016481481481481486</v>
      </c>
    </row>
    <row r="109" spans="1:10" ht="15" customHeight="1">
      <c r="A109" s="12">
        <v>105</v>
      </c>
      <c r="B109" s="21" t="s">
        <v>278</v>
      </c>
      <c r="C109" s="21" t="s">
        <v>271</v>
      </c>
      <c r="D109" s="12" t="s">
        <v>60</v>
      </c>
      <c r="E109" s="21" t="s">
        <v>117</v>
      </c>
      <c r="F109" s="36">
        <v>0.05268518518518519</v>
      </c>
      <c r="G109" s="36">
        <v>0.05268518518518519</v>
      </c>
      <c r="H109" s="12" t="str">
        <f t="shared" si="9"/>
        <v>4.39/km</v>
      </c>
      <c r="I109" s="13">
        <f t="shared" si="10"/>
        <v>0.016585648148148155</v>
      </c>
      <c r="J109" s="13">
        <f t="shared" si="11"/>
        <v>0.011111111111111113</v>
      </c>
    </row>
    <row r="110" spans="1:10" ht="15" customHeight="1">
      <c r="A110" s="12">
        <v>106</v>
      </c>
      <c r="B110" s="21" t="s">
        <v>279</v>
      </c>
      <c r="C110" s="21" t="s">
        <v>12</v>
      </c>
      <c r="D110" s="12" t="s">
        <v>64</v>
      </c>
      <c r="E110" s="21" t="s">
        <v>280</v>
      </c>
      <c r="F110" s="36">
        <v>0.0527199074074074</v>
      </c>
      <c r="G110" s="36">
        <v>0.0527199074074074</v>
      </c>
      <c r="H110" s="12" t="str">
        <f t="shared" si="9"/>
        <v>4.39/km</v>
      </c>
      <c r="I110" s="13">
        <f t="shared" si="10"/>
        <v>0.01662037037037037</v>
      </c>
      <c r="J110" s="13">
        <f t="shared" si="11"/>
        <v>0.008275462962962957</v>
      </c>
    </row>
    <row r="111" spans="1:10" ht="15" customHeight="1">
      <c r="A111" s="12">
        <v>107</v>
      </c>
      <c r="B111" s="21" t="s">
        <v>281</v>
      </c>
      <c r="C111" s="21" t="s">
        <v>19</v>
      </c>
      <c r="D111" s="12" t="s">
        <v>60</v>
      </c>
      <c r="E111" s="21" t="s">
        <v>76</v>
      </c>
      <c r="F111" s="36">
        <v>0.05288194444444444</v>
      </c>
      <c r="G111" s="36">
        <v>0.05288194444444444</v>
      </c>
      <c r="H111" s="12" t="str">
        <f t="shared" si="9"/>
        <v>4.40/km</v>
      </c>
      <c r="I111" s="13">
        <f t="shared" si="10"/>
        <v>0.016782407407407406</v>
      </c>
      <c r="J111" s="13">
        <f t="shared" si="11"/>
        <v>0.011307870370370364</v>
      </c>
    </row>
    <row r="112" spans="1:10" ht="15" customHeight="1">
      <c r="A112" s="12">
        <v>108</v>
      </c>
      <c r="B112" s="21" t="s">
        <v>282</v>
      </c>
      <c r="C112" s="21" t="s">
        <v>99</v>
      </c>
      <c r="D112" s="12" t="s">
        <v>67</v>
      </c>
      <c r="E112" s="21" t="s">
        <v>115</v>
      </c>
      <c r="F112" s="36">
        <v>0.05288194444444444</v>
      </c>
      <c r="G112" s="36">
        <v>0.05288194444444444</v>
      </c>
      <c r="H112" s="12" t="str">
        <f t="shared" si="9"/>
        <v>4.40/km</v>
      </c>
      <c r="I112" s="13">
        <f t="shared" si="10"/>
        <v>0.016782407407407406</v>
      </c>
      <c r="J112" s="13">
        <f t="shared" si="11"/>
        <v>0.001840277777777767</v>
      </c>
    </row>
    <row r="113" spans="1:10" ht="15" customHeight="1">
      <c r="A113" s="15">
        <v>109</v>
      </c>
      <c r="B113" s="22" t="s">
        <v>39</v>
      </c>
      <c r="C113" s="22" t="s">
        <v>13</v>
      </c>
      <c r="D113" s="15" t="s">
        <v>57</v>
      </c>
      <c r="E113" s="22" t="s">
        <v>104</v>
      </c>
      <c r="F113" s="38">
        <v>0.05293981481481482</v>
      </c>
      <c r="G113" s="38">
        <v>0.05293981481481482</v>
      </c>
      <c r="H113" s="15" t="str">
        <f t="shared" si="9"/>
        <v>4.41/km</v>
      </c>
      <c r="I113" s="18">
        <f t="shared" si="10"/>
        <v>0.016840277777777787</v>
      </c>
      <c r="J113" s="18">
        <f t="shared" si="11"/>
        <v>0.01590277777777778</v>
      </c>
    </row>
    <row r="114" spans="1:10" ht="15" customHeight="1">
      <c r="A114" s="12">
        <v>110</v>
      </c>
      <c r="B114" s="21" t="s">
        <v>283</v>
      </c>
      <c r="C114" s="21" t="s">
        <v>25</v>
      </c>
      <c r="D114" s="12" t="s">
        <v>60</v>
      </c>
      <c r="E114" s="21" t="s">
        <v>108</v>
      </c>
      <c r="F114" s="36">
        <v>0.05302083333333333</v>
      </c>
      <c r="G114" s="36">
        <v>0.05302083333333333</v>
      </c>
      <c r="H114" s="12" t="str">
        <f t="shared" si="9"/>
        <v>4.41/km</v>
      </c>
      <c r="I114" s="13">
        <f t="shared" si="10"/>
        <v>0.016921296296296295</v>
      </c>
      <c r="J114" s="13">
        <f t="shared" si="11"/>
        <v>0.011446759259259254</v>
      </c>
    </row>
    <row r="115" spans="1:10" ht="15" customHeight="1">
      <c r="A115" s="12">
        <v>111</v>
      </c>
      <c r="B115" s="21" t="s">
        <v>284</v>
      </c>
      <c r="C115" s="21" t="s">
        <v>285</v>
      </c>
      <c r="D115" s="12" t="s">
        <v>71</v>
      </c>
      <c r="E115" s="21" t="s">
        <v>105</v>
      </c>
      <c r="F115" s="36">
        <v>0.05306712962962964</v>
      </c>
      <c r="G115" s="36">
        <v>0.05306712962962964</v>
      </c>
      <c r="H115" s="12" t="str">
        <f t="shared" si="9"/>
        <v>4.41/km</v>
      </c>
      <c r="I115" s="13">
        <f t="shared" si="10"/>
        <v>0.016967592592592604</v>
      </c>
      <c r="J115" s="13">
        <f t="shared" si="11"/>
        <v>0.007002314814814822</v>
      </c>
    </row>
    <row r="116" spans="1:10" ht="15" customHeight="1">
      <c r="A116" s="12">
        <v>112</v>
      </c>
      <c r="B116" s="21" t="s">
        <v>133</v>
      </c>
      <c r="C116" s="21" t="s">
        <v>23</v>
      </c>
      <c r="D116" s="12" t="s">
        <v>58</v>
      </c>
      <c r="E116" s="21" t="s">
        <v>231</v>
      </c>
      <c r="F116" s="36">
        <v>0.05313657407407407</v>
      </c>
      <c r="G116" s="36">
        <v>0.05313657407407407</v>
      </c>
      <c r="H116" s="12" t="str">
        <f t="shared" si="9"/>
        <v>4.42/km</v>
      </c>
      <c r="I116" s="13">
        <f t="shared" si="10"/>
        <v>0.017037037037037038</v>
      </c>
      <c r="J116" s="13">
        <f t="shared" si="11"/>
        <v>0.017037037037037038</v>
      </c>
    </row>
    <row r="117" spans="1:10" ht="15" customHeight="1">
      <c r="A117" s="12">
        <v>113</v>
      </c>
      <c r="B117" s="21" t="s">
        <v>286</v>
      </c>
      <c r="C117" s="21" t="s">
        <v>41</v>
      </c>
      <c r="D117" s="12" t="s">
        <v>64</v>
      </c>
      <c r="E117" s="21" t="s">
        <v>108</v>
      </c>
      <c r="F117" s="36">
        <v>0.05322916666666666</v>
      </c>
      <c r="G117" s="36">
        <v>0.05322916666666666</v>
      </c>
      <c r="H117" s="12" t="str">
        <f t="shared" si="9"/>
        <v>4.42/km</v>
      </c>
      <c r="I117" s="13">
        <f t="shared" si="10"/>
        <v>0.017129629629629627</v>
      </c>
      <c r="J117" s="13">
        <f t="shared" si="11"/>
        <v>0.008784722222222215</v>
      </c>
    </row>
    <row r="118" spans="1:10" ht="15" customHeight="1">
      <c r="A118" s="12">
        <v>114</v>
      </c>
      <c r="B118" s="21" t="s">
        <v>287</v>
      </c>
      <c r="C118" s="21" t="s">
        <v>12</v>
      </c>
      <c r="D118" s="12" t="s">
        <v>64</v>
      </c>
      <c r="E118" s="21" t="s">
        <v>108</v>
      </c>
      <c r="F118" s="36">
        <v>0.05327546296296296</v>
      </c>
      <c r="G118" s="36">
        <v>0.05327546296296296</v>
      </c>
      <c r="H118" s="12" t="str">
        <f t="shared" si="9"/>
        <v>4.42/km</v>
      </c>
      <c r="I118" s="13">
        <f t="shared" si="10"/>
        <v>0.017175925925925928</v>
      </c>
      <c r="J118" s="13">
        <f t="shared" si="11"/>
        <v>0.008831018518518516</v>
      </c>
    </row>
    <row r="119" spans="1:10" ht="15" customHeight="1">
      <c r="A119" s="12">
        <v>115</v>
      </c>
      <c r="B119" s="21" t="s">
        <v>288</v>
      </c>
      <c r="C119" s="21" t="s">
        <v>35</v>
      </c>
      <c r="D119" s="12" t="s">
        <v>82</v>
      </c>
      <c r="E119" s="21" t="s">
        <v>121</v>
      </c>
      <c r="F119" s="36">
        <v>0.05336805555555555</v>
      </c>
      <c r="G119" s="36">
        <v>0.05336805555555555</v>
      </c>
      <c r="H119" s="12" t="str">
        <f t="shared" si="9"/>
        <v>4.43/km</v>
      </c>
      <c r="I119" s="13">
        <f t="shared" si="10"/>
        <v>0.017268518518518516</v>
      </c>
      <c r="J119" s="13">
        <f t="shared" si="11"/>
        <v>0.006435185185185183</v>
      </c>
    </row>
    <row r="120" spans="1:10" ht="15" customHeight="1">
      <c r="A120" s="12">
        <v>116</v>
      </c>
      <c r="B120" s="21" t="s">
        <v>289</v>
      </c>
      <c r="C120" s="21" t="s">
        <v>20</v>
      </c>
      <c r="D120" s="12" t="s">
        <v>58</v>
      </c>
      <c r="E120" s="21" t="s">
        <v>290</v>
      </c>
      <c r="F120" s="36">
        <v>0.053391203703703705</v>
      </c>
      <c r="G120" s="36">
        <v>0.053391203703703705</v>
      </c>
      <c r="H120" s="12" t="str">
        <f t="shared" si="9"/>
        <v>4.43/km</v>
      </c>
      <c r="I120" s="13">
        <f t="shared" si="10"/>
        <v>0.01729166666666667</v>
      </c>
      <c r="J120" s="13">
        <f t="shared" si="11"/>
        <v>0.01729166666666667</v>
      </c>
    </row>
    <row r="121" spans="1:10" ht="15" customHeight="1">
      <c r="A121" s="12">
        <v>117</v>
      </c>
      <c r="B121" s="21" t="s">
        <v>291</v>
      </c>
      <c r="C121" s="21" t="s">
        <v>292</v>
      </c>
      <c r="D121" s="12" t="s">
        <v>64</v>
      </c>
      <c r="E121" s="21" t="s">
        <v>108</v>
      </c>
      <c r="F121" s="36">
        <v>0.05344907407407407</v>
      </c>
      <c r="G121" s="36">
        <v>0.05344907407407407</v>
      </c>
      <c r="H121" s="12" t="str">
        <f t="shared" si="9"/>
        <v>4.43/km</v>
      </c>
      <c r="I121" s="13">
        <f t="shared" si="10"/>
        <v>0.01734953703703704</v>
      </c>
      <c r="J121" s="13">
        <f t="shared" si="11"/>
        <v>0.009004629629629626</v>
      </c>
    </row>
    <row r="122" spans="1:10" ht="15" customHeight="1">
      <c r="A122" s="12">
        <v>118</v>
      </c>
      <c r="B122" s="21" t="s">
        <v>293</v>
      </c>
      <c r="C122" s="21" t="s">
        <v>18</v>
      </c>
      <c r="D122" s="12" t="s">
        <v>110</v>
      </c>
      <c r="E122" s="21" t="s">
        <v>75</v>
      </c>
      <c r="F122" s="36">
        <v>0.05355324074074074</v>
      </c>
      <c r="G122" s="36">
        <v>0.05355324074074074</v>
      </c>
      <c r="H122" s="12" t="str">
        <f t="shared" si="9"/>
        <v>4.44/km</v>
      </c>
      <c r="I122" s="13">
        <f t="shared" si="10"/>
        <v>0.017453703703703707</v>
      </c>
      <c r="J122" s="13">
        <f t="shared" si="11"/>
        <v>0.016608796296296295</v>
      </c>
    </row>
    <row r="123" spans="1:10" ht="15" customHeight="1">
      <c r="A123" s="12">
        <v>119</v>
      </c>
      <c r="B123" s="21" t="s">
        <v>294</v>
      </c>
      <c r="C123" s="21" t="s">
        <v>15</v>
      </c>
      <c r="D123" s="12" t="s">
        <v>57</v>
      </c>
      <c r="E123" s="21" t="s">
        <v>85</v>
      </c>
      <c r="F123" s="36">
        <v>0.053657407407407404</v>
      </c>
      <c r="G123" s="36">
        <v>0.053657407407407404</v>
      </c>
      <c r="H123" s="12" t="str">
        <f t="shared" si="9"/>
        <v>4.44/km</v>
      </c>
      <c r="I123" s="13">
        <f t="shared" si="10"/>
        <v>0.01755787037037037</v>
      </c>
      <c r="J123" s="13">
        <f t="shared" si="11"/>
        <v>0.016620370370370362</v>
      </c>
    </row>
    <row r="124" spans="1:10" ht="15" customHeight="1">
      <c r="A124" s="12">
        <v>120</v>
      </c>
      <c r="B124" s="21" t="s">
        <v>295</v>
      </c>
      <c r="C124" s="21" t="s">
        <v>296</v>
      </c>
      <c r="D124" s="12" t="s">
        <v>71</v>
      </c>
      <c r="E124" s="21" t="s">
        <v>117</v>
      </c>
      <c r="F124" s="36">
        <v>0.05385416666666667</v>
      </c>
      <c r="G124" s="36">
        <v>0.05385416666666667</v>
      </c>
      <c r="H124" s="12" t="str">
        <f t="shared" si="9"/>
        <v>4.45/km</v>
      </c>
      <c r="I124" s="13">
        <f t="shared" si="10"/>
        <v>0.017754629629629634</v>
      </c>
      <c r="J124" s="13">
        <f t="shared" si="11"/>
        <v>0.007789351851851853</v>
      </c>
    </row>
    <row r="125" spans="1:10" ht="15" customHeight="1">
      <c r="A125" s="12">
        <v>121</v>
      </c>
      <c r="B125" s="21" t="s">
        <v>297</v>
      </c>
      <c r="C125" s="21" t="s">
        <v>298</v>
      </c>
      <c r="D125" s="12" t="s">
        <v>102</v>
      </c>
      <c r="E125" s="21" t="s">
        <v>76</v>
      </c>
      <c r="F125" s="36">
        <v>0.05400462962962963</v>
      </c>
      <c r="G125" s="36">
        <v>0.05400462962962963</v>
      </c>
      <c r="H125" s="12" t="str">
        <f t="shared" si="9"/>
        <v>4.46/km</v>
      </c>
      <c r="I125" s="13">
        <f t="shared" si="10"/>
        <v>0.017905092592592597</v>
      </c>
      <c r="J125" s="13">
        <f t="shared" si="11"/>
        <v>0</v>
      </c>
    </row>
    <row r="126" spans="1:10" ht="15" customHeight="1">
      <c r="A126" s="12">
        <v>122</v>
      </c>
      <c r="B126" s="21" t="s">
        <v>299</v>
      </c>
      <c r="C126" s="21" t="s">
        <v>20</v>
      </c>
      <c r="D126" s="12" t="s">
        <v>58</v>
      </c>
      <c r="E126" s="21" t="s">
        <v>108</v>
      </c>
      <c r="F126" s="36">
        <v>0.05407407407407407</v>
      </c>
      <c r="G126" s="36">
        <v>0.05407407407407407</v>
      </c>
      <c r="H126" s="12" t="str">
        <f t="shared" si="9"/>
        <v>4.47/km</v>
      </c>
      <c r="I126" s="13">
        <f t="shared" si="10"/>
        <v>0.01797453703703704</v>
      </c>
      <c r="J126" s="13">
        <f t="shared" si="11"/>
        <v>0.01797453703703704</v>
      </c>
    </row>
    <row r="127" spans="1:10" ht="15" customHeight="1">
      <c r="A127" s="12">
        <v>123</v>
      </c>
      <c r="B127" s="21" t="s">
        <v>300</v>
      </c>
      <c r="C127" s="21" t="s">
        <v>43</v>
      </c>
      <c r="D127" s="12" t="s">
        <v>82</v>
      </c>
      <c r="E127" s="21" t="s">
        <v>108</v>
      </c>
      <c r="F127" s="36">
        <v>0.0541087962962963</v>
      </c>
      <c r="G127" s="36">
        <v>0.0541087962962963</v>
      </c>
      <c r="H127" s="12" t="str">
        <f t="shared" si="9"/>
        <v>4.47/km</v>
      </c>
      <c r="I127" s="13">
        <f t="shared" si="10"/>
        <v>0.018009259259259267</v>
      </c>
      <c r="J127" s="13">
        <f t="shared" si="11"/>
        <v>0.007175925925925933</v>
      </c>
    </row>
    <row r="128" spans="1:10" ht="15" customHeight="1">
      <c r="A128" s="12">
        <v>124</v>
      </c>
      <c r="B128" s="21" t="s">
        <v>301</v>
      </c>
      <c r="C128" s="21" t="s">
        <v>302</v>
      </c>
      <c r="D128" s="12" t="s">
        <v>57</v>
      </c>
      <c r="E128" s="21" t="s">
        <v>303</v>
      </c>
      <c r="F128" s="36">
        <v>0.05418981481481481</v>
      </c>
      <c r="G128" s="36">
        <v>0.05418981481481481</v>
      </c>
      <c r="H128" s="12" t="str">
        <f t="shared" si="9"/>
        <v>4.47/km</v>
      </c>
      <c r="I128" s="13">
        <f t="shared" si="10"/>
        <v>0.018090277777777775</v>
      </c>
      <c r="J128" s="13">
        <f t="shared" si="11"/>
        <v>0.017152777777777767</v>
      </c>
    </row>
    <row r="129" spans="1:10" ht="15" customHeight="1">
      <c r="A129" s="15">
        <v>125</v>
      </c>
      <c r="B129" s="22" t="s">
        <v>304</v>
      </c>
      <c r="C129" s="22" t="s">
        <v>86</v>
      </c>
      <c r="D129" s="15" t="s">
        <v>58</v>
      </c>
      <c r="E129" s="22" t="s">
        <v>104</v>
      </c>
      <c r="F129" s="38">
        <v>0.05421296296296296</v>
      </c>
      <c r="G129" s="38">
        <v>0.05421296296296296</v>
      </c>
      <c r="H129" s="15" t="str">
        <f t="shared" si="9"/>
        <v>4.47/km</v>
      </c>
      <c r="I129" s="18">
        <f t="shared" si="10"/>
        <v>0.01811342592592593</v>
      </c>
      <c r="J129" s="18">
        <f t="shared" si="11"/>
        <v>0.01811342592592593</v>
      </c>
    </row>
    <row r="130" spans="1:10" ht="15" customHeight="1">
      <c r="A130" s="12">
        <v>126</v>
      </c>
      <c r="B130" s="21" t="s">
        <v>305</v>
      </c>
      <c r="C130" s="21" t="s">
        <v>306</v>
      </c>
      <c r="D130" s="12" t="s">
        <v>64</v>
      </c>
      <c r="E130" s="21" t="s">
        <v>108</v>
      </c>
      <c r="F130" s="36">
        <v>0.05425925925925926</v>
      </c>
      <c r="G130" s="36">
        <v>0.05425925925925926</v>
      </c>
      <c r="H130" s="12" t="str">
        <f t="shared" si="9"/>
        <v>4.48/km</v>
      </c>
      <c r="I130" s="13">
        <f t="shared" si="10"/>
        <v>0.018159722222222223</v>
      </c>
      <c r="J130" s="13">
        <f t="shared" si="11"/>
        <v>0.009814814814814811</v>
      </c>
    </row>
    <row r="131" spans="1:10" ht="15" customHeight="1">
      <c r="A131" s="12">
        <v>127</v>
      </c>
      <c r="B131" s="21" t="s">
        <v>307</v>
      </c>
      <c r="C131" s="21" t="s">
        <v>19</v>
      </c>
      <c r="D131" s="12" t="s">
        <v>82</v>
      </c>
      <c r="E131" s="21" t="s">
        <v>108</v>
      </c>
      <c r="F131" s="36">
        <v>0.05427083333333333</v>
      </c>
      <c r="G131" s="36">
        <v>0.05427083333333333</v>
      </c>
      <c r="H131" s="12" t="str">
        <f t="shared" si="9"/>
        <v>4.48/km</v>
      </c>
      <c r="I131" s="13">
        <f t="shared" si="10"/>
        <v>0.018171296296296297</v>
      </c>
      <c r="J131" s="13">
        <f t="shared" si="11"/>
        <v>0.007337962962962963</v>
      </c>
    </row>
    <row r="132" spans="1:10" ht="15" customHeight="1">
      <c r="A132" s="12">
        <v>128</v>
      </c>
      <c r="B132" s="21" t="s">
        <v>103</v>
      </c>
      <c r="C132" s="21" t="s">
        <v>13</v>
      </c>
      <c r="D132" s="12" t="s">
        <v>60</v>
      </c>
      <c r="E132" s="21" t="s">
        <v>108</v>
      </c>
      <c r="F132" s="36">
        <v>0.054293981481481485</v>
      </c>
      <c r="G132" s="36">
        <v>0.054293981481481485</v>
      </c>
      <c r="H132" s="12" t="str">
        <f t="shared" si="9"/>
        <v>4.48/km</v>
      </c>
      <c r="I132" s="13">
        <f t="shared" si="10"/>
        <v>0.01819444444444445</v>
      </c>
      <c r="J132" s="13">
        <f t="shared" si="11"/>
        <v>0.012719907407407409</v>
      </c>
    </row>
    <row r="133" spans="1:10" ht="15" customHeight="1">
      <c r="A133" s="12">
        <v>129</v>
      </c>
      <c r="B133" s="21" t="s">
        <v>308</v>
      </c>
      <c r="C133" s="21" t="s">
        <v>48</v>
      </c>
      <c r="D133" s="12" t="s">
        <v>77</v>
      </c>
      <c r="E133" s="21" t="s">
        <v>309</v>
      </c>
      <c r="F133" s="36">
        <v>0.054375</v>
      </c>
      <c r="G133" s="36">
        <v>0.054375</v>
      </c>
      <c r="H133" s="12" t="str">
        <f t="shared" si="9"/>
        <v>4.48/km</v>
      </c>
      <c r="I133" s="13">
        <f t="shared" si="10"/>
        <v>0.018275462962962966</v>
      </c>
      <c r="J133" s="13">
        <f aca="true" t="shared" si="12" ref="J133:J164">G133-INDEX($G$5:$G$637,MATCH(D133,$D$5:$D$637,0))</f>
        <v>0.010104166666666664</v>
      </c>
    </row>
    <row r="134" spans="1:10" ht="15" customHeight="1">
      <c r="A134" s="12">
        <v>130</v>
      </c>
      <c r="B134" s="21" t="s">
        <v>310</v>
      </c>
      <c r="C134" s="21" t="s">
        <v>311</v>
      </c>
      <c r="D134" s="12" t="s">
        <v>64</v>
      </c>
      <c r="E134" s="21" t="s">
        <v>108</v>
      </c>
      <c r="F134" s="36">
        <v>0.05443287037037037</v>
      </c>
      <c r="G134" s="36">
        <v>0.05443287037037037</v>
      </c>
      <c r="H134" s="12" t="str">
        <f t="shared" si="9"/>
        <v>4.49/km</v>
      </c>
      <c r="I134" s="13">
        <f t="shared" si="10"/>
        <v>0.018333333333333333</v>
      </c>
      <c r="J134" s="13">
        <f t="shared" si="12"/>
        <v>0.009988425925925921</v>
      </c>
    </row>
    <row r="135" spans="1:10" ht="15" customHeight="1">
      <c r="A135" s="12">
        <v>131</v>
      </c>
      <c r="B135" s="21" t="s">
        <v>312</v>
      </c>
      <c r="C135" s="21" t="s">
        <v>65</v>
      </c>
      <c r="D135" s="12" t="s">
        <v>57</v>
      </c>
      <c r="E135" s="21" t="s">
        <v>117</v>
      </c>
      <c r="F135" s="36">
        <v>0.05447916666666667</v>
      </c>
      <c r="G135" s="36">
        <v>0.05447916666666667</v>
      </c>
      <c r="H135" s="12" t="str">
        <f t="shared" si="9"/>
        <v>4.49/km</v>
      </c>
      <c r="I135" s="13">
        <f t="shared" si="10"/>
        <v>0.018379629629629635</v>
      </c>
      <c r="J135" s="13">
        <f t="shared" si="12"/>
        <v>0.017442129629629627</v>
      </c>
    </row>
    <row r="136" spans="1:10" ht="15" customHeight="1">
      <c r="A136" s="12">
        <v>132</v>
      </c>
      <c r="B136" s="21" t="s">
        <v>313</v>
      </c>
      <c r="C136" s="21" t="s">
        <v>17</v>
      </c>
      <c r="D136" s="12" t="s">
        <v>80</v>
      </c>
      <c r="E136" s="21" t="s">
        <v>314</v>
      </c>
      <c r="F136" s="36">
        <v>0.054490740740740735</v>
      </c>
      <c r="G136" s="36">
        <v>0.054490740740740735</v>
      </c>
      <c r="H136" s="12" t="str">
        <f t="shared" si="9"/>
        <v>4.49/km</v>
      </c>
      <c r="I136" s="13">
        <f t="shared" si="10"/>
        <v>0.0183912037037037</v>
      </c>
      <c r="J136" s="13">
        <f t="shared" si="12"/>
        <v>0.006724537037037029</v>
      </c>
    </row>
    <row r="137" spans="1:10" ht="15" customHeight="1">
      <c r="A137" s="12">
        <v>133</v>
      </c>
      <c r="B137" s="21" t="s">
        <v>315</v>
      </c>
      <c r="C137" s="21" t="s">
        <v>316</v>
      </c>
      <c r="D137" s="12" t="s">
        <v>94</v>
      </c>
      <c r="E137" s="21" t="s">
        <v>245</v>
      </c>
      <c r="F137" s="36">
        <v>0.054490740740740735</v>
      </c>
      <c r="G137" s="36">
        <v>0.054490740740740735</v>
      </c>
      <c r="H137" s="12" t="str">
        <f t="shared" si="9"/>
        <v>4.49/km</v>
      </c>
      <c r="I137" s="13">
        <f t="shared" si="10"/>
        <v>0.0183912037037037</v>
      </c>
      <c r="J137" s="13">
        <f t="shared" si="12"/>
        <v>0.007407407407407404</v>
      </c>
    </row>
    <row r="138" spans="1:10" ht="15" customHeight="1">
      <c r="A138" s="12">
        <v>134</v>
      </c>
      <c r="B138" s="21" t="s">
        <v>33</v>
      </c>
      <c r="C138" s="21" t="s">
        <v>317</v>
      </c>
      <c r="D138" s="12" t="s">
        <v>88</v>
      </c>
      <c r="E138" s="21" t="s">
        <v>314</v>
      </c>
      <c r="F138" s="36">
        <v>0.054502314814814816</v>
      </c>
      <c r="G138" s="36">
        <v>0.054502314814814816</v>
      </c>
      <c r="H138" s="12" t="str">
        <f t="shared" si="9"/>
        <v>4.49/km</v>
      </c>
      <c r="I138" s="13">
        <f t="shared" si="10"/>
        <v>0.018402777777777782</v>
      </c>
      <c r="J138" s="13">
        <f t="shared" si="12"/>
        <v>0</v>
      </c>
    </row>
    <row r="139" spans="1:10" ht="15" customHeight="1">
      <c r="A139" s="12">
        <v>135</v>
      </c>
      <c r="B139" s="21" t="s">
        <v>318</v>
      </c>
      <c r="C139" s="21" t="s">
        <v>319</v>
      </c>
      <c r="D139" s="12" t="s">
        <v>94</v>
      </c>
      <c r="E139" s="21" t="s">
        <v>108</v>
      </c>
      <c r="F139" s="36">
        <v>0.05454861111111111</v>
      </c>
      <c r="G139" s="36">
        <v>0.05454861111111111</v>
      </c>
      <c r="H139" s="12" t="str">
        <f t="shared" si="9"/>
        <v>4.49/km</v>
      </c>
      <c r="I139" s="13">
        <f t="shared" si="10"/>
        <v>0.018449074074074076</v>
      </c>
      <c r="J139" s="13">
        <f t="shared" si="12"/>
        <v>0.007465277777777779</v>
      </c>
    </row>
    <row r="140" spans="1:10" ht="15" customHeight="1">
      <c r="A140" s="12">
        <v>136</v>
      </c>
      <c r="B140" s="21" t="s">
        <v>320</v>
      </c>
      <c r="C140" s="21" t="s">
        <v>321</v>
      </c>
      <c r="D140" s="12" t="s">
        <v>82</v>
      </c>
      <c r="E140" s="21" t="s">
        <v>108</v>
      </c>
      <c r="F140" s="36">
        <v>0.054560185185185184</v>
      </c>
      <c r="G140" s="36">
        <v>0.054560185185185184</v>
      </c>
      <c r="H140" s="12" t="str">
        <f t="shared" si="9"/>
        <v>4.49/km</v>
      </c>
      <c r="I140" s="13">
        <f t="shared" si="10"/>
        <v>0.01846064814814815</v>
      </c>
      <c r="J140" s="13">
        <f t="shared" si="12"/>
        <v>0.007627314814814816</v>
      </c>
    </row>
    <row r="141" spans="1:10" ht="15" customHeight="1">
      <c r="A141" s="12">
        <v>137</v>
      </c>
      <c r="B141" s="21" t="s">
        <v>322</v>
      </c>
      <c r="C141" s="21" t="s">
        <v>27</v>
      </c>
      <c r="D141" s="12" t="s">
        <v>77</v>
      </c>
      <c r="E141" s="21" t="s">
        <v>91</v>
      </c>
      <c r="F141" s="36">
        <v>0.054699074074074074</v>
      </c>
      <c r="G141" s="36">
        <v>0.054699074074074074</v>
      </c>
      <c r="H141" s="12" t="str">
        <f t="shared" si="9"/>
        <v>4.50/km</v>
      </c>
      <c r="I141" s="13">
        <f t="shared" si="10"/>
        <v>0.01859953703703704</v>
      </c>
      <c r="J141" s="13">
        <f t="shared" si="12"/>
        <v>0.010428240740740738</v>
      </c>
    </row>
    <row r="142" spans="1:10" ht="15" customHeight="1">
      <c r="A142" s="12">
        <v>138</v>
      </c>
      <c r="B142" s="21" t="s">
        <v>323</v>
      </c>
      <c r="C142" s="21" t="s">
        <v>324</v>
      </c>
      <c r="D142" s="12" t="s">
        <v>80</v>
      </c>
      <c r="E142" s="21" t="s">
        <v>108</v>
      </c>
      <c r="F142" s="36">
        <v>0.054907407407407405</v>
      </c>
      <c r="G142" s="36">
        <v>0.054907407407407405</v>
      </c>
      <c r="H142" s="12" t="str">
        <f t="shared" si="9"/>
        <v>4.51/km</v>
      </c>
      <c r="I142" s="13">
        <f t="shared" si="10"/>
        <v>0.01880787037037037</v>
      </c>
      <c r="J142" s="13">
        <f t="shared" si="12"/>
        <v>0.007141203703703698</v>
      </c>
    </row>
    <row r="143" spans="1:10" ht="15" customHeight="1">
      <c r="A143" s="12">
        <v>139</v>
      </c>
      <c r="B143" s="21" t="s">
        <v>325</v>
      </c>
      <c r="C143" s="21" t="s">
        <v>326</v>
      </c>
      <c r="D143" s="12" t="s">
        <v>77</v>
      </c>
      <c r="E143" s="21" t="s">
        <v>108</v>
      </c>
      <c r="F143" s="36">
        <v>0.054907407407407405</v>
      </c>
      <c r="G143" s="36">
        <v>0.054907407407407405</v>
      </c>
      <c r="H143" s="12" t="str">
        <f t="shared" si="9"/>
        <v>4.51/km</v>
      </c>
      <c r="I143" s="13">
        <f t="shared" si="10"/>
        <v>0.01880787037037037</v>
      </c>
      <c r="J143" s="13">
        <f t="shared" si="12"/>
        <v>0.010636574074074069</v>
      </c>
    </row>
    <row r="144" spans="1:10" ht="15" customHeight="1">
      <c r="A144" s="15">
        <v>140</v>
      </c>
      <c r="B144" s="22" t="s">
        <v>327</v>
      </c>
      <c r="C144" s="22" t="s">
        <v>317</v>
      </c>
      <c r="D144" s="15" t="s">
        <v>71</v>
      </c>
      <c r="E144" s="22" t="s">
        <v>104</v>
      </c>
      <c r="F144" s="38">
        <v>0.05520833333333333</v>
      </c>
      <c r="G144" s="38">
        <v>0.05520833333333333</v>
      </c>
      <c r="H144" s="15" t="str">
        <f t="shared" si="9"/>
        <v>4.53/km</v>
      </c>
      <c r="I144" s="18">
        <f t="shared" si="10"/>
        <v>0.019108796296296297</v>
      </c>
      <c r="J144" s="18">
        <f t="shared" si="12"/>
        <v>0.009143518518518516</v>
      </c>
    </row>
    <row r="145" spans="1:10" ht="15" customHeight="1">
      <c r="A145" s="15">
        <v>141</v>
      </c>
      <c r="B145" s="22" t="s">
        <v>328</v>
      </c>
      <c r="C145" s="22" t="s">
        <v>329</v>
      </c>
      <c r="D145" s="15" t="s">
        <v>60</v>
      </c>
      <c r="E145" s="22" t="s">
        <v>104</v>
      </c>
      <c r="F145" s="38">
        <v>0.05520833333333333</v>
      </c>
      <c r="G145" s="38">
        <v>0.05520833333333333</v>
      </c>
      <c r="H145" s="15" t="str">
        <f t="shared" si="9"/>
        <v>4.53/km</v>
      </c>
      <c r="I145" s="18">
        <f t="shared" si="10"/>
        <v>0.019108796296296297</v>
      </c>
      <c r="J145" s="18">
        <f t="shared" si="12"/>
        <v>0.013634259259259256</v>
      </c>
    </row>
    <row r="146" spans="1:10" ht="15" customHeight="1">
      <c r="A146" s="12">
        <v>142</v>
      </c>
      <c r="B146" s="21" t="s">
        <v>330</v>
      </c>
      <c r="C146" s="21" t="s">
        <v>19</v>
      </c>
      <c r="D146" s="12" t="s">
        <v>58</v>
      </c>
      <c r="E146" s="21" t="s">
        <v>108</v>
      </c>
      <c r="F146" s="36">
        <v>0.05527777777777778</v>
      </c>
      <c r="G146" s="36">
        <v>0.05527777777777778</v>
      </c>
      <c r="H146" s="12" t="str">
        <f t="shared" si="9"/>
        <v>4.53/km</v>
      </c>
      <c r="I146" s="13">
        <f t="shared" si="10"/>
        <v>0.019178240740740746</v>
      </c>
      <c r="J146" s="13">
        <f t="shared" si="12"/>
        <v>0.019178240740740746</v>
      </c>
    </row>
    <row r="147" spans="1:10" ht="15" customHeight="1">
      <c r="A147" s="12">
        <v>143</v>
      </c>
      <c r="B147" s="21" t="s">
        <v>331</v>
      </c>
      <c r="C147" s="21" t="s">
        <v>332</v>
      </c>
      <c r="D147" s="12" t="s">
        <v>64</v>
      </c>
      <c r="E147" s="21" t="s">
        <v>75</v>
      </c>
      <c r="F147" s="36">
        <v>0.055312499999999994</v>
      </c>
      <c r="G147" s="36">
        <v>0.055312499999999994</v>
      </c>
      <c r="H147" s="12" t="str">
        <f t="shared" si="9"/>
        <v>4.53/km</v>
      </c>
      <c r="I147" s="13">
        <f t="shared" si="10"/>
        <v>0.01921296296296296</v>
      </c>
      <c r="J147" s="13">
        <f t="shared" si="12"/>
        <v>0.010868055555555547</v>
      </c>
    </row>
    <row r="148" spans="1:10" ht="15" customHeight="1">
      <c r="A148" s="12">
        <v>144</v>
      </c>
      <c r="B148" s="21" t="s">
        <v>333</v>
      </c>
      <c r="C148" s="21" t="s">
        <v>334</v>
      </c>
      <c r="D148" s="12" t="s">
        <v>95</v>
      </c>
      <c r="E148" s="21" t="s">
        <v>262</v>
      </c>
      <c r="F148" s="36">
        <v>0.055324074074074074</v>
      </c>
      <c r="G148" s="36">
        <v>0.055324074074074074</v>
      </c>
      <c r="H148" s="12" t="str">
        <f t="shared" si="9"/>
        <v>4.53/km</v>
      </c>
      <c r="I148" s="13">
        <f t="shared" si="10"/>
        <v>0.01922453703703704</v>
      </c>
      <c r="J148" s="13">
        <f t="shared" si="12"/>
        <v>0.004143518518518519</v>
      </c>
    </row>
    <row r="149" spans="1:10" ht="15" customHeight="1">
      <c r="A149" s="12">
        <v>145</v>
      </c>
      <c r="B149" s="21" t="s">
        <v>335</v>
      </c>
      <c r="C149" s="21" t="s">
        <v>20</v>
      </c>
      <c r="D149" s="12" t="s">
        <v>64</v>
      </c>
      <c r="E149" s="21" t="s">
        <v>108</v>
      </c>
      <c r="F149" s="36">
        <v>0.055405092592592596</v>
      </c>
      <c r="G149" s="36">
        <v>0.055405092592592596</v>
      </c>
      <c r="H149" s="12" t="str">
        <f t="shared" si="9"/>
        <v>4.54/km</v>
      </c>
      <c r="I149" s="13">
        <f t="shared" si="10"/>
        <v>0.019305555555555562</v>
      </c>
      <c r="J149" s="13">
        <f t="shared" si="12"/>
        <v>0.01096064814814815</v>
      </c>
    </row>
    <row r="150" spans="1:10" ht="15" customHeight="1">
      <c r="A150" s="12">
        <v>146</v>
      </c>
      <c r="B150" s="21" t="s">
        <v>336</v>
      </c>
      <c r="C150" s="21" t="s">
        <v>337</v>
      </c>
      <c r="D150" s="12" t="s">
        <v>60</v>
      </c>
      <c r="E150" s="21" t="s">
        <v>91</v>
      </c>
      <c r="F150" s="36">
        <v>0.055405092592592596</v>
      </c>
      <c r="G150" s="36">
        <v>0.055405092592592596</v>
      </c>
      <c r="H150" s="12" t="str">
        <f t="shared" si="9"/>
        <v>4.54/km</v>
      </c>
      <c r="I150" s="13">
        <f t="shared" si="10"/>
        <v>0.019305555555555562</v>
      </c>
      <c r="J150" s="13">
        <f t="shared" si="12"/>
        <v>0.01383101851851852</v>
      </c>
    </row>
    <row r="151" spans="1:10" ht="15" customHeight="1">
      <c r="A151" s="12">
        <v>147</v>
      </c>
      <c r="B151" s="21" t="s">
        <v>338</v>
      </c>
      <c r="C151" s="21" t="s">
        <v>339</v>
      </c>
      <c r="D151" s="12" t="s">
        <v>82</v>
      </c>
      <c r="E151" s="21" t="s">
        <v>340</v>
      </c>
      <c r="F151" s="36">
        <v>0.05547453703703704</v>
      </c>
      <c r="G151" s="36">
        <v>0.05547453703703704</v>
      </c>
      <c r="H151" s="12" t="str">
        <f t="shared" si="9"/>
        <v>4.54/km</v>
      </c>
      <c r="I151" s="13">
        <f t="shared" si="10"/>
        <v>0.019375000000000003</v>
      </c>
      <c r="J151" s="13">
        <f t="shared" si="12"/>
        <v>0.00854166666666667</v>
      </c>
    </row>
    <row r="152" spans="1:10" ht="15" customHeight="1">
      <c r="A152" s="12">
        <v>148</v>
      </c>
      <c r="B152" s="21" t="s">
        <v>341</v>
      </c>
      <c r="C152" s="21" t="s">
        <v>342</v>
      </c>
      <c r="D152" s="12" t="s">
        <v>60</v>
      </c>
      <c r="E152" s="21" t="s">
        <v>72</v>
      </c>
      <c r="F152" s="36">
        <v>0.05597222222222222</v>
      </c>
      <c r="G152" s="36">
        <v>0.05597222222222222</v>
      </c>
      <c r="H152" s="12" t="str">
        <f t="shared" si="9"/>
        <v>4.57/km</v>
      </c>
      <c r="I152" s="13">
        <f t="shared" si="10"/>
        <v>0.019872685185185188</v>
      </c>
      <c r="J152" s="13">
        <f t="shared" si="12"/>
        <v>0.014398148148148146</v>
      </c>
    </row>
    <row r="153" spans="1:10" ht="15" customHeight="1">
      <c r="A153" s="12">
        <v>149</v>
      </c>
      <c r="B153" s="21" t="s">
        <v>277</v>
      </c>
      <c r="C153" s="21" t="s">
        <v>343</v>
      </c>
      <c r="D153" s="12" t="s">
        <v>80</v>
      </c>
      <c r="E153" s="21" t="s">
        <v>108</v>
      </c>
      <c r="F153" s="36">
        <v>0.05600694444444445</v>
      </c>
      <c r="G153" s="36">
        <v>0.05600694444444445</v>
      </c>
      <c r="H153" s="12" t="str">
        <f t="shared" si="9"/>
        <v>4.57/km</v>
      </c>
      <c r="I153" s="13">
        <f t="shared" si="10"/>
        <v>0.019907407407407415</v>
      </c>
      <c r="J153" s="13">
        <f t="shared" si="12"/>
        <v>0.008240740740740743</v>
      </c>
    </row>
    <row r="154" spans="1:10" ht="15" customHeight="1">
      <c r="A154" s="12">
        <v>150</v>
      </c>
      <c r="B154" s="21" t="s">
        <v>344</v>
      </c>
      <c r="C154" s="21" t="s">
        <v>345</v>
      </c>
      <c r="D154" s="12" t="s">
        <v>60</v>
      </c>
      <c r="E154" s="21" t="s">
        <v>262</v>
      </c>
      <c r="F154" s="36">
        <v>0.05606481481481482</v>
      </c>
      <c r="G154" s="36">
        <v>0.05606481481481482</v>
      </c>
      <c r="H154" s="12" t="str">
        <f t="shared" si="9"/>
        <v>4.57/km</v>
      </c>
      <c r="I154" s="13">
        <f t="shared" si="10"/>
        <v>0.019965277777777783</v>
      </c>
      <c r="J154" s="13">
        <f t="shared" si="12"/>
        <v>0.014490740740740742</v>
      </c>
    </row>
    <row r="155" spans="1:10" ht="15" customHeight="1">
      <c r="A155" s="12">
        <v>151</v>
      </c>
      <c r="B155" s="21" t="s">
        <v>73</v>
      </c>
      <c r="C155" s="21" t="s">
        <v>28</v>
      </c>
      <c r="D155" s="12" t="s">
        <v>77</v>
      </c>
      <c r="E155" s="21" t="s">
        <v>117</v>
      </c>
      <c r="F155" s="36">
        <v>0.056122685185185185</v>
      </c>
      <c r="G155" s="36">
        <v>0.056122685185185185</v>
      </c>
      <c r="H155" s="12" t="str">
        <f aca="true" t="shared" si="13" ref="H155:H190">TEXT(INT((HOUR(G155)*3600+MINUTE(G155)*60+SECOND(G155))/$J$3/60),"0")&amp;"."&amp;TEXT(MOD((HOUR(G155)*3600+MINUTE(G155)*60+SECOND(G155))/$J$3,60),"00")&amp;"/km"</f>
        <v>4.57/km</v>
      </c>
      <c r="I155" s="13">
        <f aca="true" t="shared" si="14" ref="I155:I190">G155-$G$5</f>
        <v>0.02002314814814815</v>
      </c>
      <c r="J155" s="13">
        <f t="shared" si="12"/>
        <v>0.01185185185185185</v>
      </c>
    </row>
    <row r="156" spans="1:10" ht="15" customHeight="1">
      <c r="A156" s="12">
        <v>152</v>
      </c>
      <c r="B156" s="21" t="s">
        <v>346</v>
      </c>
      <c r="C156" s="21" t="s">
        <v>15</v>
      </c>
      <c r="D156" s="12" t="s">
        <v>64</v>
      </c>
      <c r="E156" s="21" t="s">
        <v>138</v>
      </c>
      <c r="F156" s="36">
        <v>0.05623842592592593</v>
      </c>
      <c r="G156" s="36">
        <v>0.05623842592592593</v>
      </c>
      <c r="H156" s="12" t="str">
        <f t="shared" si="13"/>
        <v>4.58/km</v>
      </c>
      <c r="I156" s="13">
        <f t="shared" si="14"/>
        <v>0.020138888888888894</v>
      </c>
      <c r="J156" s="13">
        <f t="shared" si="12"/>
        <v>0.011793981481481482</v>
      </c>
    </row>
    <row r="157" spans="1:10" ht="15" customHeight="1">
      <c r="A157" s="12">
        <v>153</v>
      </c>
      <c r="B157" s="21" t="s">
        <v>347</v>
      </c>
      <c r="C157" s="21" t="s">
        <v>49</v>
      </c>
      <c r="D157" s="12" t="s">
        <v>57</v>
      </c>
      <c r="E157" s="21" t="s">
        <v>131</v>
      </c>
      <c r="F157" s="36">
        <v>0.05627314814814815</v>
      </c>
      <c r="G157" s="36">
        <v>0.05627314814814815</v>
      </c>
      <c r="H157" s="12" t="str">
        <f t="shared" si="13"/>
        <v>4.58/km</v>
      </c>
      <c r="I157" s="13">
        <f t="shared" si="14"/>
        <v>0.020173611111111114</v>
      </c>
      <c r="J157" s="13">
        <f t="shared" si="12"/>
        <v>0.019236111111111107</v>
      </c>
    </row>
    <row r="158" spans="1:10" ht="15" customHeight="1">
      <c r="A158" s="12">
        <v>154</v>
      </c>
      <c r="B158" s="21" t="s">
        <v>348</v>
      </c>
      <c r="C158" s="21" t="s">
        <v>42</v>
      </c>
      <c r="D158" s="12" t="s">
        <v>82</v>
      </c>
      <c r="E158" s="21" t="s">
        <v>349</v>
      </c>
      <c r="F158" s="36">
        <v>0.05631944444444444</v>
      </c>
      <c r="G158" s="36">
        <v>0.05631944444444444</v>
      </c>
      <c r="H158" s="12" t="str">
        <f t="shared" si="13"/>
        <v>4.59/km</v>
      </c>
      <c r="I158" s="13">
        <f t="shared" si="14"/>
        <v>0.02021990740740741</v>
      </c>
      <c r="J158" s="13">
        <f t="shared" si="12"/>
        <v>0.009386574074074075</v>
      </c>
    </row>
    <row r="159" spans="1:10" ht="15" customHeight="1">
      <c r="A159" s="12">
        <v>155</v>
      </c>
      <c r="B159" s="21" t="s">
        <v>350</v>
      </c>
      <c r="C159" s="21" t="s">
        <v>51</v>
      </c>
      <c r="D159" s="12" t="s">
        <v>77</v>
      </c>
      <c r="E159" s="21" t="s">
        <v>117</v>
      </c>
      <c r="F159" s="36">
        <v>0.056365740740740744</v>
      </c>
      <c r="G159" s="36">
        <v>0.056365740740740744</v>
      </c>
      <c r="H159" s="12" t="str">
        <f t="shared" si="13"/>
        <v>4.59/km</v>
      </c>
      <c r="I159" s="13">
        <f t="shared" si="14"/>
        <v>0.02026620370370371</v>
      </c>
      <c r="J159" s="13">
        <f t="shared" si="12"/>
        <v>0.012094907407407408</v>
      </c>
    </row>
    <row r="160" spans="1:10" ht="15" customHeight="1">
      <c r="A160" s="12">
        <v>156</v>
      </c>
      <c r="B160" s="21" t="s">
        <v>351</v>
      </c>
      <c r="C160" s="21" t="s">
        <v>317</v>
      </c>
      <c r="D160" s="12" t="s">
        <v>124</v>
      </c>
      <c r="E160" s="21" t="s">
        <v>151</v>
      </c>
      <c r="F160" s="36">
        <v>0.056388888888888884</v>
      </c>
      <c r="G160" s="36">
        <v>0.056388888888888884</v>
      </c>
      <c r="H160" s="12" t="str">
        <f t="shared" si="13"/>
        <v>4.59/km</v>
      </c>
      <c r="I160" s="13">
        <f t="shared" si="14"/>
        <v>0.02028935185185185</v>
      </c>
      <c r="J160" s="13">
        <f t="shared" si="12"/>
        <v>0.013101851851851844</v>
      </c>
    </row>
    <row r="161" spans="1:10" ht="15" customHeight="1">
      <c r="A161" s="12">
        <v>157</v>
      </c>
      <c r="B161" s="21" t="s">
        <v>352</v>
      </c>
      <c r="C161" s="21" t="s">
        <v>34</v>
      </c>
      <c r="D161" s="12" t="s">
        <v>58</v>
      </c>
      <c r="E161" s="21" t="s">
        <v>76</v>
      </c>
      <c r="F161" s="36">
        <v>0.05645833333333333</v>
      </c>
      <c r="G161" s="36">
        <v>0.05645833333333333</v>
      </c>
      <c r="H161" s="12" t="str">
        <f t="shared" si="13"/>
        <v>4.59/km</v>
      </c>
      <c r="I161" s="13">
        <f t="shared" si="14"/>
        <v>0.0203587962962963</v>
      </c>
      <c r="J161" s="13">
        <f t="shared" si="12"/>
        <v>0.0203587962962963</v>
      </c>
    </row>
    <row r="162" spans="1:10" ht="15" customHeight="1">
      <c r="A162" s="12">
        <v>158</v>
      </c>
      <c r="B162" s="21" t="s">
        <v>353</v>
      </c>
      <c r="C162" s="21" t="s">
        <v>23</v>
      </c>
      <c r="D162" s="12" t="s">
        <v>60</v>
      </c>
      <c r="E162" s="21" t="s">
        <v>117</v>
      </c>
      <c r="F162" s="36">
        <v>0.05648148148148149</v>
      </c>
      <c r="G162" s="36">
        <v>0.05648148148148149</v>
      </c>
      <c r="H162" s="12" t="str">
        <f t="shared" si="13"/>
        <v>4.59/km</v>
      </c>
      <c r="I162" s="13">
        <f t="shared" si="14"/>
        <v>0.020381944444444453</v>
      </c>
      <c r="J162" s="13">
        <f t="shared" si="12"/>
        <v>0.014907407407407411</v>
      </c>
    </row>
    <row r="163" spans="1:10" ht="15" customHeight="1">
      <c r="A163" s="12">
        <v>159</v>
      </c>
      <c r="B163" s="21" t="s">
        <v>354</v>
      </c>
      <c r="C163" s="21" t="s">
        <v>355</v>
      </c>
      <c r="D163" s="12" t="s">
        <v>82</v>
      </c>
      <c r="E163" s="21" t="s">
        <v>108</v>
      </c>
      <c r="F163" s="36">
        <v>0.0566550925925926</v>
      </c>
      <c r="G163" s="36">
        <v>0.0566550925925926</v>
      </c>
      <c r="H163" s="12" t="str">
        <f t="shared" si="13"/>
        <v>5.00/km</v>
      </c>
      <c r="I163" s="13">
        <f t="shared" si="14"/>
        <v>0.020555555555555563</v>
      </c>
      <c r="J163" s="13">
        <f t="shared" si="12"/>
        <v>0.00972222222222223</v>
      </c>
    </row>
    <row r="164" spans="1:10" ht="15" customHeight="1">
      <c r="A164" s="12">
        <v>160</v>
      </c>
      <c r="B164" s="21" t="s">
        <v>356</v>
      </c>
      <c r="C164" s="21" t="s">
        <v>13</v>
      </c>
      <c r="D164" s="12" t="s">
        <v>110</v>
      </c>
      <c r="E164" s="21" t="s">
        <v>166</v>
      </c>
      <c r="F164" s="36">
        <v>0.05667824074074074</v>
      </c>
      <c r="G164" s="36">
        <v>0.05667824074074074</v>
      </c>
      <c r="H164" s="12" t="str">
        <f t="shared" si="13"/>
        <v>5.00/km</v>
      </c>
      <c r="I164" s="13">
        <f t="shared" si="14"/>
        <v>0.020578703703703703</v>
      </c>
      <c r="J164" s="13">
        <f t="shared" si="12"/>
        <v>0.01973379629629629</v>
      </c>
    </row>
    <row r="165" spans="1:10" ht="15" customHeight="1">
      <c r="A165" s="12">
        <v>161</v>
      </c>
      <c r="B165" s="21" t="s">
        <v>357</v>
      </c>
      <c r="C165" s="21" t="s">
        <v>44</v>
      </c>
      <c r="D165" s="12" t="s">
        <v>71</v>
      </c>
      <c r="E165" s="21" t="s">
        <v>108</v>
      </c>
      <c r="F165" s="36">
        <v>0.05668981481481481</v>
      </c>
      <c r="G165" s="36">
        <v>0.05668981481481481</v>
      </c>
      <c r="H165" s="12" t="str">
        <f t="shared" si="13"/>
        <v>5.00/km</v>
      </c>
      <c r="I165" s="13">
        <f t="shared" si="14"/>
        <v>0.020590277777777777</v>
      </c>
      <c r="J165" s="13">
        <f aca="true" t="shared" si="15" ref="J165:J190">G165-INDEX($G$5:$G$637,MATCH(D165,$D$5:$D$637,0))</f>
        <v>0.010624999999999996</v>
      </c>
    </row>
    <row r="166" spans="1:10" ht="15" customHeight="1">
      <c r="A166" s="12">
        <v>162</v>
      </c>
      <c r="B166" s="21" t="s">
        <v>358</v>
      </c>
      <c r="C166" s="21" t="s">
        <v>50</v>
      </c>
      <c r="D166" s="12" t="s">
        <v>58</v>
      </c>
      <c r="E166" s="21" t="s">
        <v>117</v>
      </c>
      <c r="F166" s="36">
        <v>0.056712962962962965</v>
      </c>
      <c r="G166" s="36">
        <v>0.056712962962962965</v>
      </c>
      <c r="H166" s="12" t="str">
        <f t="shared" si="13"/>
        <v>5.01/km</v>
      </c>
      <c r="I166" s="13">
        <f t="shared" si="14"/>
        <v>0.02061342592592593</v>
      </c>
      <c r="J166" s="13">
        <f t="shared" si="15"/>
        <v>0.02061342592592593</v>
      </c>
    </row>
    <row r="167" spans="1:10" ht="15" customHeight="1">
      <c r="A167" s="12">
        <v>163</v>
      </c>
      <c r="B167" s="21" t="s">
        <v>359</v>
      </c>
      <c r="C167" s="21" t="s">
        <v>196</v>
      </c>
      <c r="D167" s="12" t="s">
        <v>77</v>
      </c>
      <c r="E167" s="21" t="s">
        <v>237</v>
      </c>
      <c r="F167" s="36">
        <v>0.05675925925925926</v>
      </c>
      <c r="G167" s="36">
        <v>0.05675925925925926</v>
      </c>
      <c r="H167" s="12" t="str">
        <f t="shared" si="13"/>
        <v>5.01/km</v>
      </c>
      <c r="I167" s="13">
        <f t="shared" si="14"/>
        <v>0.020659722222222225</v>
      </c>
      <c r="J167" s="13">
        <f t="shared" si="15"/>
        <v>0.012488425925925924</v>
      </c>
    </row>
    <row r="168" spans="1:10" ht="15" customHeight="1">
      <c r="A168" s="12">
        <v>164</v>
      </c>
      <c r="B168" s="21" t="s">
        <v>356</v>
      </c>
      <c r="C168" s="21" t="s">
        <v>93</v>
      </c>
      <c r="D168" s="12" t="s">
        <v>94</v>
      </c>
      <c r="E168" s="21" t="s">
        <v>117</v>
      </c>
      <c r="F168" s="36">
        <v>0.05679398148148148</v>
      </c>
      <c r="G168" s="36">
        <v>0.05679398148148148</v>
      </c>
      <c r="H168" s="12" t="str">
        <f t="shared" si="13"/>
        <v>5.01/km</v>
      </c>
      <c r="I168" s="13">
        <f t="shared" si="14"/>
        <v>0.020694444444444446</v>
      </c>
      <c r="J168" s="13">
        <f t="shared" si="15"/>
        <v>0.009710648148148149</v>
      </c>
    </row>
    <row r="169" spans="1:10" ht="15" customHeight="1">
      <c r="A169" s="12">
        <v>165</v>
      </c>
      <c r="B169" s="21" t="s">
        <v>360</v>
      </c>
      <c r="C169" s="21" t="s">
        <v>65</v>
      </c>
      <c r="D169" s="12" t="s">
        <v>57</v>
      </c>
      <c r="E169" s="21" t="s">
        <v>108</v>
      </c>
      <c r="F169" s="36">
        <v>0.056805555555555554</v>
      </c>
      <c r="G169" s="36">
        <v>0.056805555555555554</v>
      </c>
      <c r="H169" s="12" t="str">
        <f t="shared" si="13"/>
        <v>5.01/km</v>
      </c>
      <c r="I169" s="13">
        <f t="shared" si="14"/>
        <v>0.02070601851851852</v>
      </c>
      <c r="J169" s="13">
        <f t="shared" si="15"/>
        <v>0.01976851851851851</v>
      </c>
    </row>
    <row r="170" spans="1:10" ht="15" customHeight="1">
      <c r="A170" s="12">
        <v>166</v>
      </c>
      <c r="B170" s="21" t="s">
        <v>361</v>
      </c>
      <c r="C170" s="21" t="s">
        <v>362</v>
      </c>
      <c r="D170" s="12" t="s">
        <v>80</v>
      </c>
      <c r="E170" s="21" t="s">
        <v>108</v>
      </c>
      <c r="F170" s="36">
        <v>0.05699074074074074</v>
      </c>
      <c r="G170" s="36">
        <v>0.05699074074074074</v>
      </c>
      <c r="H170" s="12" t="str">
        <f t="shared" si="13"/>
        <v>5.02/km</v>
      </c>
      <c r="I170" s="13">
        <f t="shared" si="14"/>
        <v>0.020891203703703703</v>
      </c>
      <c r="J170" s="13">
        <f t="shared" si="15"/>
        <v>0.009224537037037031</v>
      </c>
    </row>
    <row r="171" spans="1:10" ht="15" customHeight="1">
      <c r="A171" s="12">
        <v>167</v>
      </c>
      <c r="B171" s="21" t="s">
        <v>363</v>
      </c>
      <c r="C171" s="21" t="s">
        <v>20</v>
      </c>
      <c r="D171" s="12" t="s">
        <v>60</v>
      </c>
      <c r="E171" s="21" t="s">
        <v>364</v>
      </c>
      <c r="F171" s="36">
        <v>0.05709490740740741</v>
      </c>
      <c r="G171" s="36">
        <v>0.05709490740740741</v>
      </c>
      <c r="H171" s="12" t="str">
        <f t="shared" si="13"/>
        <v>5.03/km</v>
      </c>
      <c r="I171" s="13">
        <f t="shared" si="14"/>
        <v>0.020995370370370373</v>
      </c>
      <c r="J171" s="13">
        <f t="shared" si="15"/>
        <v>0.015520833333333331</v>
      </c>
    </row>
    <row r="172" spans="1:10" ht="15" customHeight="1">
      <c r="A172" s="12">
        <v>168</v>
      </c>
      <c r="B172" s="21" t="s">
        <v>365</v>
      </c>
      <c r="C172" s="21" t="s">
        <v>366</v>
      </c>
      <c r="D172" s="12" t="s">
        <v>57</v>
      </c>
      <c r="E172" s="21" t="s">
        <v>262</v>
      </c>
      <c r="F172" s="36">
        <v>0.057152777777777775</v>
      </c>
      <c r="G172" s="36">
        <v>0.057152777777777775</v>
      </c>
      <c r="H172" s="12" t="str">
        <f t="shared" si="13"/>
        <v>5.03/km</v>
      </c>
      <c r="I172" s="13">
        <f t="shared" si="14"/>
        <v>0.02105324074074074</v>
      </c>
      <c r="J172" s="13">
        <f t="shared" si="15"/>
        <v>0.020115740740740733</v>
      </c>
    </row>
    <row r="173" spans="1:10" ht="15" customHeight="1">
      <c r="A173" s="12">
        <v>169</v>
      </c>
      <c r="B173" s="21" t="s">
        <v>367</v>
      </c>
      <c r="C173" s="21" t="s">
        <v>47</v>
      </c>
      <c r="D173" s="12" t="s">
        <v>64</v>
      </c>
      <c r="E173" s="21" t="s">
        <v>108</v>
      </c>
      <c r="F173" s="36">
        <v>0.057303240740740745</v>
      </c>
      <c r="G173" s="36">
        <v>0.057303240740740745</v>
      </c>
      <c r="H173" s="12" t="str">
        <f t="shared" si="13"/>
        <v>5.04/km</v>
      </c>
      <c r="I173" s="13">
        <f t="shared" si="14"/>
        <v>0.02120370370370371</v>
      </c>
      <c r="J173" s="13">
        <f t="shared" si="15"/>
        <v>0.012858796296296299</v>
      </c>
    </row>
    <row r="174" spans="1:10" ht="15" customHeight="1">
      <c r="A174" s="12">
        <v>170</v>
      </c>
      <c r="B174" s="21" t="s">
        <v>368</v>
      </c>
      <c r="C174" s="21" t="s">
        <v>26</v>
      </c>
      <c r="D174" s="12" t="s">
        <v>110</v>
      </c>
      <c r="E174" s="21" t="s">
        <v>369</v>
      </c>
      <c r="F174" s="36">
        <v>0.05733796296296296</v>
      </c>
      <c r="G174" s="36">
        <v>0.05733796296296296</v>
      </c>
      <c r="H174" s="12" t="str">
        <f t="shared" si="13"/>
        <v>5.04/km</v>
      </c>
      <c r="I174" s="13">
        <f t="shared" si="14"/>
        <v>0.021238425925925924</v>
      </c>
      <c r="J174" s="13">
        <f t="shared" si="15"/>
        <v>0.020393518518518512</v>
      </c>
    </row>
    <row r="175" spans="1:10" ht="15" customHeight="1">
      <c r="A175" s="12">
        <v>171</v>
      </c>
      <c r="B175" s="21" t="s">
        <v>370</v>
      </c>
      <c r="C175" s="21" t="s">
        <v>371</v>
      </c>
      <c r="D175" s="12" t="s">
        <v>82</v>
      </c>
      <c r="E175" s="21" t="s">
        <v>108</v>
      </c>
      <c r="F175" s="36">
        <v>0.057372685185185186</v>
      </c>
      <c r="G175" s="36">
        <v>0.057372685185185186</v>
      </c>
      <c r="H175" s="12" t="str">
        <f t="shared" si="13"/>
        <v>5.04/km</v>
      </c>
      <c r="I175" s="13">
        <f t="shared" si="14"/>
        <v>0.021273148148148152</v>
      </c>
      <c r="J175" s="13">
        <f t="shared" si="15"/>
        <v>0.010439814814814818</v>
      </c>
    </row>
    <row r="176" spans="1:10" ht="15" customHeight="1">
      <c r="A176" s="12">
        <v>172</v>
      </c>
      <c r="B176" s="21" t="s">
        <v>372</v>
      </c>
      <c r="C176" s="21" t="s">
        <v>12</v>
      </c>
      <c r="D176" s="12" t="s">
        <v>64</v>
      </c>
      <c r="E176" s="21" t="s">
        <v>142</v>
      </c>
      <c r="F176" s="36">
        <v>0.05755787037037038</v>
      </c>
      <c r="G176" s="36">
        <v>0.05755787037037038</v>
      </c>
      <c r="H176" s="12" t="str">
        <f t="shared" si="13"/>
        <v>5.05/km</v>
      </c>
      <c r="I176" s="13">
        <f t="shared" si="14"/>
        <v>0.021458333333333343</v>
      </c>
      <c r="J176" s="13">
        <f t="shared" si="15"/>
        <v>0.013113425925925931</v>
      </c>
    </row>
    <row r="177" spans="1:10" ht="15" customHeight="1">
      <c r="A177" s="12">
        <v>173</v>
      </c>
      <c r="B177" s="21" t="s">
        <v>84</v>
      </c>
      <c r="C177" s="21" t="s">
        <v>42</v>
      </c>
      <c r="D177" s="12" t="s">
        <v>57</v>
      </c>
      <c r="E177" s="21" t="s">
        <v>75</v>
      </c>
      <c r="F177" s="36">
        <v>0.057650462962962966</v>
      </c>
      <c r="G177" s="36">
        <v>0.057650462962962966</v>
      </c>
      <c r="H177" s="12" t="str">
        <f t="shared" si="13"/>
        <v>5.06/km</v>
      </c>
      <c r="I177" s="13">
        <f t="shared" si="14"/>
        <v>0.02155092592592593</v>
      </c>
      <c r="J177" s="13">
        <f t="shared" si="15"/>
        <v>0.020613425925925924</v>
      </c>
    </row>
    <row r="178" spans="1:10" ht="15" customHeight="1">
      <c r="A178" s="12">
        <v>174</v>
      </c>
      <c r="B178" s="21" t="s">
        <v>373</v>
      </c>
      <c r="C178" s="21" t="s">
        <v>374</v>
      </c>
      <c r="D178" s="12" t="s">
        <v>82</v>
      </c>
      <c r="E178" s="21" t="s">
        <v>108</v>
      </c>
      <c r="F178" s="36">
        <v>0.057743055555555554</v>
      </c>
      <c r="G178" s="36">
        <v>0.057743055555555554</v>
      </c>
      <c r="H178" s="12" t="str">
        <f t="shared" si="13"/>
        <v>5.06/km</v>
      </c>
      <c r="I178" s="13">
        <f t="shared" si="14"/>
        <v>0.02164351851851852</v>
      </c>
      <c r="J178" s="13">
        <f t="shared" si="15"/>
        <v>0.010810185185185187</v>
      </c>
    </row>
    <row r="179" spans="1:10" ht="15" customHeight="1">
      <c r="A179" s="12">
        <v>175</v>
      </c>
      <c r="B179" s="21" t="s">
        <v>33</v>
      </c>
      <c r="C179" s="21" t="s">
        <v>13</v>
      </c>
      <c r="D179" s="12" t="s">
        <v>57</v>
      </c>
      <c r="E179" s="21" t="s">
        <v>108</v>
      </c>
      <c r="F179" s="36">
        <v>0.05775462962962963</v>
      </c>
      <c r="G179" s="36">
        <v>0.05775462962962963</v>
      </c>
      <c r="H179" s="12" t="str">
        <f t="shared" si="13"/>
        <v>5.06/km</v>
      </c>
      <c r="I179" s="13">
        <f t="shared" si="14"/>
        <v>0.021655092592592594</v>
      </c>
      <c r="J179" s="13">
        <f t="shared" si="15"/>
        <v>0.020717592592592586</v>
      </c>
    </row>
    <row r="180" spans="1:10" ht="15" customHeight="1">
      <c r="A180" s="12">
        <v>176</v>
      </c>
      <c r="B180" s="21" t="s">
        <v>375</v>
      </c>
      <c r="C180" s="21" t="s">
        <v>18</v>
      </c>
      <c r="D180" s="12" t="s">
        <v>58</v>
      </c>
      <c r="E180" s="21" t="s">
        <v>376</v>
      </c>
      <c r="F180" s="36">
        <v>0.05775462962962963</v>
      </c>
      <c r="G180" s="36">
        <v>0.05775462962962963</v>
      </c>
      <c r="H180" s="12" t="str">
        <f t="shared" si="13"/>
        <v>5.06/km</v>
      </c>
      <c r="I180" s="13">
        <f t="shared" si="14"/>
        <v>0.021655092592592594</v>
      </c>
      <c r="J180" s="13">
        <f t="shared" si="15"/>
        <v>0.021655092592592594</v>
      </c>
    </row>
    <row r="181" spans="1:10" ht="15" customHeight="1">
      <c r="A181" s="12">
        <v>177</v>
      </c>
      <c r="B181" s="21" t="s">
        <v>377</v>
      </c>
      <c r="C181" s="21" t="s">
        <v>35</v>
      </c>
      <c r="D181" s="12" t="s">
        <v>57</v>
      </c>
      <c r="E181" s="21" t="s">
        <v>378</v>
      </c>
      <c r="F181" s="36">
        <v>0.05777777777777778</v>
      </c>
      <c r="G181" s="36">
        <v>0.05777777777777778</v>
      </c>
      <c r="H181" s="12" t="str">
        <f t="shared" si="13"/>
        <v>5.06/km</v>
      </c>
      <c r="I181" s="13">
        <f t="shared" si="14"/>
        <v>0.021678240740740748</v>
      </c>
      <c r="J181" s="13">
        <f t="shared" si="15"/>
        <v>0.02074074074074074</v>
      </c>
    </row>
    <row r="182" spans="1:10" ht="15" customHeight="1">
      <c r="A182" s="12">
        <v>178</v>
      </c>
      <c r="B182" s="21" t="s">
        <v>379</v>
      </c>
      <c r="C182" s="21" t="s">
        <v>68</v>
      </c>
      <c r="D182" s="12" t="s">
        <v>58</v>
      </c>
      <c r="E182" s="21" t="s">
        <v>380</v>
      </c>
      <c r="F182" s="36">
        <v>0.05783564814814815</v>
      </c>
      <c r="G182" s="36">
        <v>0.05783564814814815</v>
      </c>
      <c r="H182" s="12" t="str">
        <f t="shared" si="13"/>
        <v>5.07/km</v>
      </c>
      <c r="I182" s="13">
        <f t="shared" si="14"/>
        <v>0.021736111111111116</v>
      </c>
      <c r="J182" s="13">
        <f t="shared" si="15"/>
        <v>0.021736111111111116</v>
      </c>
    </row>
    <row r="183" spans="1:10" ht="15" customHeight="1">
      <c r="A183" s="12">
        <v>179</v>
      </c>
      <c r="B183" s="21" t="s">
        <v>381</v>
      </c>
      <c r="C183" s="21" t="s">
        <v>23</v>
      </c>
      <c r="D183" s="12" t="s">
        <v>64</v>
      </c>
      <c r="E183" s="21" t="s">
        <v>382</v>
      </c>
      <c r="F183" s="36">
        <v>0.05785879629629629</v>
      </c>
      <c r="G183" s="36">
        <v>0.05785879629629629</v>
      </c>
      <c r="H183" s="12" t="str">
        <f t="shared" si="13"/>
        <v>5.07/km</v>
      </c>
      <c r="I183" s="13">
        <f t="shared" si="14"/>
        <v>0.021759259259259256</v>
      </c>
      <c r="J183" s="13">
        <f t="shared" si="15"/>
        <v>0.013414351851851844</v>
      </c>
    </row>
    <row r="184" spans="1:10" ht="15" customHeight="1">
      <c r="A184" s="12">
        <v>180</v>
      </c>
      <c r="B184" s="21" t="s">
        <v>383</v>
      </c>
      <c r="C184" s="21" t="s">
        <v>317</v>
      </c>
      <c r="D184" s="12" t="s">
        <v>94</v>
      </c>
      <c r="E184" s="21" t="s">
        <v>75</v>
      </c>
      <c r="F184" s="36">
        <v>0.05785879629629629</v>
      </c>
      <c r="G184" s="36">
        <v>0.05785879629629629</v>
      </c>
      <c r="H184" s="12" t="str">
        <f t="shared" si="13"/>
        <v>5.07/km</v>
      </c>
      <c r="I184" s="13">
        <f t="shared" si="14"/>
        <v>0.021759259259259256</v>
      </c>
      <c r="J184" s="13">
        <f t="shared" si="15"/>
        <v>0.010775462962962959</v>
      </c>
    </row>
    <row r="185" spans="1:10" ht="15" customHeight="1">
      <c r="A185" s="12">
        <v>181</v>
      </c>
      <c r="B185" s="21" t="s">
        <v>384</v>
      </c>
      <c r="C185" s="21" t="s">
        <v>137</v>
      </c>
      <c r="D185" s="12" t="s">
        <v>82</v>
      </c>
      <c r="E185" s="21" t="s">
        <v>75</v>
      </c>
      <c r="F185" s="36">
        <v>0.0579050925925926</v>
      </c>
      <c r="G185" s="36">
        <v>0.0579050925925926</v>
      </c>
      <c r="H185" s="12" t="str">
        <f t="shared" si="13"/>
        <v>5.07/km</v>
      </c>
      <c r="I185" s="13">
        <f t="shared" si="14"/>
        <v>0.021805555555555564</v>
      </c>
      <c r="J185" s="13">
        <f t="shared" si="15"/>
        <v>0.01097222222222223</v>
      </c>
    </row>
    <row r="186" spans="1:10" ht="15" customHeight="1">
      <c r="A186" s="12">
        <v>182</v>
      </c>
      <c r="B186" s="21" t="s">
        <v>385</v>
      </c>
      <c r="C186" s="21" t="s">
        <v>48</v>
      </c>
      <c r="D186" s="12" t="s">
        <v>60</v>
      </c>
      <c r="E186" s="21" t="s">
        <v>108</v>
      </c>
      <c r="F186" s="36">
        <v>0.05797453703703703</v>
      </c>
      <c r="G186" s="36">
        <v>0.05797453703703703</v>
      </c>
      <c r="H186" s="12" t="str">
        <f t="shared" si="13"/>
        <v>5.07/km</v>
      </c>
      <c r="I186" s="13">
        <f t="shared" si="14"/>
        <v>0.021875</v>
      </c>
      <c r="J186" s="13">
        <f t="shared" si="15"/>
        <v>0.016400462962962957</v>
      </c>
    </row>
    <row r="187" spans="1:10" ht="15" customHeight="1">
      <c r="A187" s="12">
        <v>183</v>
      </c>
      <c r="B187" s="21" t="s">
        <v>386</v>
      </c>
      <c r="C187" s="21" t="s">
        <v>317</v>
      </c>
      <c r="D187" s="12" t="s">
        <v>94</v>
      </c>
      <c r="E187" s="21" t="s">
        <v>262</v>
      </c>
      <c r="F187" s="36">
        <v>0.05799768518518519</v>
      </c>
      <c r="G187" s="36">
        <v>0.05799768518518519</v>
      </c>
      <c r="H187" s="12" t="str">
        <f t="shared" si="13"/>
        <v>5.07/km</v>
      </c>
      <c r="I187" s="13">
        <f t="shared" si="14"/>
        <v>0.021898148148148153</v>
      </c>
      <c r="J187" s="13">
        <f t="shared" si="15"/>
        <v>0.010914351851851856</v>
      </c>
    </row>
    <row r="188" spans="1:10" ht="15" customHeight="1">
      <c r="A188" s="12">
        <v>184</v>
      </c>
      <c r="B188" s="21" t="s">
        <v>387</v>
      </c>
      <c r="C188" s="21" t="s">
        <v>45</v>
      </c>
      <c r="D188" s="12" t="s">
        <v>110</v>
      </c>
      <c r="E188" s="21" t="s">
        <v>262</v>
      </c>
      <c r="F188" s="36">
        <v>0.05799768518518519</v>
      </c>
      <c r="G188" s="36">
        <v>0.05799768518518519</v>
      </c>
      <c r="H188" s="12" t="str">
        <f t="shared" si="13"/>
        <v>5.07/km</v>
      </c>
      <c r="I188" s="13">
        <f t="shared" si="14"/>
        <v>0.021898148148148153</v>
      </c>
      <c r="J188" s="13">
        <f t="shared" si="15"/>
        <v>0.02105324074074074</v>
      </c>
    </row>
    <row r="189" spans="1:10" ht="15" customHeight="1">
      <c r="A189" s="12">
        <v>185</v>
      </c>
      <c r="B189" s="21" t="s">
        <v>388</v>
      </c>
      <c r="C189" s="21" t="s">
        <v>50</v>
      </c>
      <c r="D189" s="12" t="s">
        <v>60</v>
      </c>
      <c r="E189" s="21" t="s">
        <v>105</v>
      </c>
      <c r="F189" s="36">
        <v>0.05815972222222222</v>
      </c>
      <c r="G189" s="36">
        <v>0.05815972222222222</v>
      </c>
      <c r="H189" s="12" t="str">
        <f t="shared" si="13"/>
        <v>5.08/km</v>
      </c>
      <c r="I189" s="13">
        <f t="shared" si="14"/>
        <v>0.022060185185185183</v>
      </c>
      <c r="J189" s="13">
        <f t="shared" si="15"/>
        <v>0.01658564814814814</v>
      </c>
    </row>
    <row r="190" spans="1:10" ht="15" customHeight="1">
      <c r="A190" s="12">
        <v>186</v>
      </c>
      <c r="B190" s="21" t="s">
        <v>389</v>
      </c>
      <c r="C190" s="21" t="s">
        <v>18</v>
      </c>
      <c r="D190" s="12" t="s">
        <v>64</v>
      </c>
      <c r="E190" s="21" t="s">
        <v>66</v>
      </c>
      <c r="F190" s="36">
        <v>0.0581712962962963</v>
      </c>
      <c r="G190" s="36">
        <v>0.0581712962962963</v>
      </c>
      <c r="H190" s="12" t="str">
        <f t="shared" si="13"/>
        <v>5.08/km</v>
      </c>
      <c r="I190" s="13">
        <f t="shared" si="14"/>
        <v>0.022071759259259263</v>
      </c>
      <c r="J190" s="13">
        <f t="shared" si="15"/>
        <v>0.013726851851851851</v>
      </c>
    </row>
    <row r="191" spans="1:10" ht="15" customHeight="1">
      <c r="A191" s="12">
        <v>187</v>
      </c>
      <c r="B191" s="21" t="s">
        <v>390</v>
      </c>
      <c r="C191" s="21" t="s">
        <v>126</v>
      </c>
      <c r="D191" s="12" t="s">
        <v>58</v>
      </c>
      <c r="E191" s="21" t="s">
        <v>225</v>
      </c>
      <c r="F191" s="36">
        <v>0.05826388888888889</v>
      </c>
      <c r="G191" s="36">
        <v>0.05826388888888889</v>
      </c>
      <c r="H191" s="12" t="str">
        <f aca="true" t="shared" si="16" ref="H191:H224">TEXT(INT((HOUR(G191)*3600+MINUTE(G191)*60+SECOND(G191))/$J$3/60),"0")&amp;"."&amp;TEXT(MOD((HOUR(G191)*3600+MINUTE(G191)*60+SECOND(G191))/$J$3,60),"00")&amp;"/km"</f>
        <v>5.09/km</v>
      </c>
      <c r="I191" s="13">
        <f aca="true" t="shared" si="17" ref="I191:I224">G191-$G$5</f>
        <v>0.02216435185185186</v>
      </c>
      <c r="J191" s="13">
        <f aca="true" t="shared" si="18" ref="J191:J224">G191-INDEX($G$5:$G$637,MATCH(D191,$D$5:$D$637,0))</f>
        <v>0.02216435185185186</v>
      </c>
    </row>
    <row r="192" spans="1:10" ht="15" customHeight="1">
      <c r="A192" s="12">
        <v>188</v>
      </c>
      <c r="B192" s="21" t="s">
        <v>391</v>
      </c>
      <c r="C192" s="21" t="s">
        <v>51</v>
      </c>
      <c r="D192" s="12" t="s">
        <v>60</v>
      </c>
      <c r="E192" s="21" t="s">
        <v>225</v>
      </c>
      <c r="F192" s="36">
        <v>0.05826388888888889</v>
      </c>
      <c r="G192" s="36">
        <v>0.05826388888888889</v>
      </c>
      <c r="H192" s="12" t="str">
        <f t="shared" si="16"/>
        <v>5.09/km</v>
      </c>
      <c r="I192" s="13">
        <f t="shared" si="17"/>
        <v>0.02216435185185186</v>
      </c>
      <c r="J192" s="13">
        <f t="shared" si="18"/>
        <v>0.016689814814814817</v>
      </c>
    </row>
    <row r="193" spans="1:10" ht="15" customHeight="1">
      <c r="A193" s="12">
        <v>189</v>
      </c>
      <c r="B193" s="21" t="s">
        <v>392</v>
      </c>
      <c r="C193" s="21" t="s">
        <v>393</v>
      </c>
      <c r="D193" s="12" t="s">
        <v>94</v>
      </c>
      <c r="E193" s="21" t="s">
        <v>108</v>
      </c>
      <c r="F193" s="36">
        <v>0.05831018518518519</v>
      </c>
      <c r="G193" s="36">
        <v>0.05831018518518519</v>
      </c>
      <c r="H193" s="12" t="str">
        <f t="shared" si="16"/>
        <v>5.09/km</v>
      </c>
      <c r="I193" s="13">
        <f t="shared" si="17"/>
        <v>0.022210648148148153</v>
      </c>
      <c r="J193" s="13">
        <f t="shared" si="18"/>
        <v>0.011226851851851856</v>
      </c>
    </row>
    <row r="194" spans="1:10" ht="15" customHeight="1">
      <c r="A194" s="12">
        <v>190</v>
      </c>
      <c r="B194" s="21" t="s">
        <v>34</v>
      </c>
      <c r="C194" s="21" t="s">
        <v>113</v>
      </c>
      <c r="D194" s="12" t="s">
        <v>58</v>
      </c>
      <c r="E194" s="21" t="s">
        <v>108</v>
      </c>
      <c r="F194" s="36">
        <v>0.05831018518518519</v>
      </c>
      <c r="G194" s="36">
        <v>0.05831018518518519</v>
      </c>
      <c r="H194" s="12" t="str">
        <f t="shared" si="16"/>
        <v>5.09/km</v>
      </c>
      <c r="I194" s="13">
        <f t="shared" si="17"/>
        <v>0.022210648148148153</v>
      </c>
      <c r="J194" s="13">
        <f t="shared" si="18"/>
        <v>0.022210648148148153</v>
      </c>
    </row>
    <row r="195" spans="1:10" ht="15" customHeight="1">
      <c r="A195" s="12">
        <v>191</v>
      </c>
      <c r="B195" s="21" t="s">
        <v>394</v>
      </c>
      <c r="C195" s="21" t="s">
        <v>196</v>
      </c>
      <c r="D195" s="12" t="s">
        <v>64</v>
      </c>
      <c r="E195" s="21" t="s">
        <v>108</v>
      </c>
      <c r="F195" s="36">
        <v>0.058368055555555555</v>
      </c>
      <c r="G195" s="36">
        <v>0.058368055555555555</v>
      </c>
      <c r="H195" s="12" t="str">
        <f t="shared" si="16"/>
        <v>5.09/km</v>
      </c>
      <c r="I195" s="13">
        <f t="shared" si="17"/>
        <v>0.02226851851851852</v>
      </c>
      <c r="J195" s="13">
        <f t="shared" si="18"/>
        <v>0.013923611111111109</v>
      </c>
    </row>
    <row r="196" spans="1:10" ht="15" customHeight="1">
      <c r="A196" s="12">
        <v>192</v>
      </c>
      <c r="B196" s="21" t="s">
        <v>395</v>
      </c>
      <c r="C196" s="21" t="s">
        <v>19</v>
      </c>
      <c r="D196" s="12" t="s">
        <v>58</v>
      </c>
      <c r="E196" s="21" t="s">
        <v>108</v>
      </c>
      <c r="F196" s="36">
        <v>0.0584837962962963</v>
      </c>
      <c r="G196" s="36">
        <v>0.0584837962962963</v>
      </c>
      <c r="H196" s="12" t="str">
        <f t="shared" si="16"/>
        <v>5.10/km</v>
      </c>
      <c r="I196" s="13">
        <f t="shared" si="17"/>
        <v>0.022384259259259263</v>
      </c>
      <c r="J196" s="13">
        <f t="shared" si="18"/>
        <v>0.022384259259259263</v>
      </c>
    </row>
    <row r="197" spans="1:10" ht="15" customHeight="1">
      <c r="A197" s="12">
        <v>193</v>
      </c>
      <c r="B197" s="21" t="s">
        <v>396</v>
      </c>
      <c r="C197" s="21" t="s">
        <v>40</v>
      </c>
      <c r="D197" s="12" t="s">
        <v>60</v>
      </c>
      <c r="E197" s="21" t="s">
        <v>66</v>
      </c>
      <c r="F197" s="36">
        <v>0.05853009259259259</v>
      </c>
      <c r="G197" s="36">
        <v>0.05853009259259259</v>
      </c>
      <c r="H197" s="12" t="str">
        <f t="shared" si="16"/>
        <v>5.10/km</v>
      </c>
      <c r="I197" s="13">
        <f t="shared" si="17"/>
        <v>0.022430555555555558</v>
      </c>
      <c r="J197" s="13">
        <f t="shared" si="18"/>
        <v>0.016956018518518516</v>
      </c>
    </row>
    <row r="198" spans="1:10" ht="15" customHeight="1">
      <c r="A198" s="12">
        <v>194</v>
      </c>
      <c r="B198" s="21" t="s">
        <v>397</v>
      </c>
      <c r="C198" s="21" t="s">
        <v>47</v>
      </c>
      <c r="D198" s="12" t="s">
        <v>58</v>
      </c>
      <c r="E198" s="21" t="s">
        <v>398</v>
      </c>
      <c r="F198" s="36">
        <v>0.058541666666666665</v>
      </c>
      <c r="G198" s="36">
        <v>0.058541666666666665</v>
      </c>
      <c r="H198" s="12" t="str">
        <f t="shared" si="16"/>
        <v>5.10/km</v>
      </c>
      <c r="I198" s="13">
        <f t="shared" si="17"/>
        <v>0.02244212962962963</v>
      </c>
      <c r="J198" s="13">
        <f t="shared" si="18"/>
        <v>0.02244212962962963</v>
      </c>
    </row>
    <row r="199" spans="1:10" ht="15" customHeight="1">
      <c r="A199" s="12">
        <v>195</v>
      </c>
      <c r="B199" s="21" t="s">
        <v>399</v>
      </c>
      <c r="C199" s="21" t="s">
        <v>400</v>
      </c>
      <c r="D199" s="12" t="s">
        <v>60</v>
      </c>
      <c r="E199" s="21" t="s">
        <v>401</v>
      </c>
      <c r="F199" s="36">
        <v>0.058576388888888886</v>
      </c>
      <c r="G199" s="36">
        <v>0.058576388888888886</v>
      </c>
      <c r="H199" s="12" t="str">
        <f t="shared" si="16"/>
        <v>5.10/km</v>
      </c>
      <c r="I199" s="13">
        <f t="shared" si="17"/>
        <v>0.022476851851851852</v>
      </c>
      <c r="J199" s="13">
        <f t="shared" si="18"/>
        <v>0.01700231481481481</v>
      </c>
    </row>
    <row r="200" spans="1:10" ht="15" customHeight="1">
      <c r="A200" s="12">
        <v>196</v>
      </c>
      <c r="B200" s="21" t="s">
        <v>402</v>
      </c>
      <c r="C200" s="21" t="s">
        <v>34</v>
      </c>
      <c r="D200" s="12" t="s">
        <v>64</v>
      </c>
      <c r="E200" s="21" t="s">
        <v>108</v>
      </c>
      <c r="F200" s="36">
        <v>0.058726851851851856</v>
      </c>
      <c r="G200" s="36">
        <v>0.058726851851851856</v>
      </c>
      <c r="H200" s="12" t="str">
        <f t="shared" si="16"/>
        <v>5.11/km</v>
      </c>
      <c r="I200" s="13">
        <f t="shared" si="17"/>
        <v>0.022627314814814822</v>
      </c>
      <c r="J200" s="13">
        <f t="shared" si="18"/>
        <v>0.01428240740740741</v>
      </c>
    </row>
    <row r="201" spans="1:10" ht="15" customHeight="1">
      <c r="A201" s="12">
        <v>197</v>
      </c>
      <c r="B201" s="21" t="s">
        <v>403</v>
      </c>
      <c r="C201" s="21" t="s">
        <v>404</v>
      </c>
      <c r="D201" s="12" t="s">
        <v>64</v>
      </c>
      <c r="E201" s="21" t="s">
        <v>75</v>
      </c>
      <c r="F201" s="36">
        <v>0.05873842592592593</v>
      </c>
      <c r="G201" s="36">
        <v>0.05873842592592593</v>
      </c>
      <c r="H201" s="12" t="str">
        <f t="shared" si="16"/>
        <v>5.11/km</v>
      </c>
      <c r="I201" s="13">
        <f t="shared" si="17"/>
        <v>0.022638888888888896</v>
      </c>
      <c r="J201" s="13">
        <f t="shared" si="18"/>
        <v>0.014293981481481484</v>
      </c>
    </row>
    <row r="202" spans="1:10" ht="15" customHeight="1">
      <c r="A202" s="12">
        <v>198</v>
      </c>
      <c r="B202" s="21" t="s">
        <v>405</v>
      </c>
      <c r="C202" s="21" t="s">
        <v>406</v>
      </c>
      <c r="D202" s="12" t="s">
        <v>94</v>
      </c>
      <c r="E202" s="21" t="s">
        <v>108</v>
      </c>
      <c r="F202" s="36">
        <v>0.05876157407407407</v>
      </c>
      <c r="G202" s="36">
        <v>0.05876157407407407</v>
      </c>
      <c r="H202" s="12" t="str">
        <f t="shared" si="16"/>
        <v>5.11/km</v>
      </c>
      <c r="I202" s="13">
        <f t="shared" si="17"/>
        <v>0.022662037037037036</v>
      </c>
      <c r="J202" s="13">
        <f t="shared" si="18"/>
        <v>0.011678240740740739</v>
      </c>
    </row>
    <row r="203" spans="1:10" ht="15" customHeight="1">
      <c r="A203" s="12">
        <v>199</v>
      </c>
      <c r="B203" s="21" t="s">
        <v>407</v>
      </c>
      <c r="C203" s="21" t="s">
        <v>26</v>
      </c>
      <c r="D203" s="12" t="s">
        <v>64</v>
      </c>
      <c r="E203" s="21" t="s">
        <v>76</v>
      </c>
      <c r="F203" s="36">
        <v>0.05877314814814815</v>
      </c>
      <c r="G203" s="36">
        <v>0.05877314814814815</v>
      </c>
      <c r="H203" s="12" t="str">
        <f t="shared" si="16"/>
        <v>5.12/km</v>
      </c>
      <c r="I203" s="13">
        <f t="shared" si="17"/>
        <v>0.022673611111111117</v>
      </c>
      <c r="J203" s="13">
        <f t="shared" si="18"/>
        <v>0.014328703703703705</v>
      </c>
    </row>
    <row r="204" spans="1:10" ht="15" customHeight="1">
      <c r="A204" s="12">
        <v>200</v>
      </c>
      <c r="B204" s="21" t="s">
        <v>408</v>
      </c>
      <c r="C204" s="21" t="s">
        <v>371</v>
      </c>
      <c r="D204" s="12" t="s">
        <v>80</v>
      </c>
      <c r="E204" s="21" t="s">
        <v>228</v>
      </c>
      <c r="F204" s="36">
        <v>0.05887731481481481</v>
      </c>
      <c r="G204" s="36">
        <v>0.05887731481481481</v>
      </c>
      <c r="H204" s="12" t="str">
        <f t="shared" si="16"/>
        <v>5.12/km</v>
      </c>
      <c r="I204" s="13">
        <f t="shared" si="17"/>
        <v>0.02277777777777778</v>
      </c>
      <c r="J204" s="13">
        <f t="shared" si="18"/>
        <v>0.011111111111111106</v>
      </c>
    </row>
    <row r="205" spans="1:10" ht="15" customHeight="1">
      <c r="A205" s="12">
        <v>201</v>
      </c>
      <c r="B205" s="21" t="s">
        <v>409</v>
      </c>
      <c r="C205" s="21" t="s">
        <v>55</v>
      </c>
      <c r="D205" s="12" t="s">
        <v>77</v>
      </c>
      <c r="E205" s="21" t="s">
        <v>72</v>
      </c>
      <c r="F205" s="36">
        <v>0.05893518518518518</v>
      </c>
      <c r="G205" s="36">
        <v>0.05893518518518518</v>
      </c>
      <c r="H205" s="12" t="str">
        <f t="shared" si="16"/>
        <v>5.12/km</v>
      </c>
      <c r="I205" s="13">
        <f t="shared" si="17"/>
        <v>0.022835648148148147</v>
      </c>
      <c r="J205" s="13">
        <f t="shared" si="18"/>
        <v>0.014664351851851845</v>
      </c>
    </row>
    <row r="206" spans="1:10" ht="15" customHeight="1">
      <c r="A206" s="12">
        <v>202</v>
      </c>
      <c r="B206" s="21" t="s">
        <v>410</v>
      </c>
      <c r="C206" s="21" t="s">
        <v>411</v>
      </c>
      <c r="D206" s="12" t="s">
        <v>80</v>
      </c>
      <c r="E206" s="21" t="s">
        <v>108</v>
      </c>
      <c r="F206" s="36">
        <v>0.05900462962962963</v>
      </c>
      <c r="G206" s="36">
        <v>0.05900462962962963</v>
      </c>
      <c r="H206" s="12" t="str">
        <f t="shared" si="16"/>
        <v>5.13/km</v>
      </c>
      <c r="I206" s="13">
        <f t="shared" si="17"/>
        <v>0.022905092592592595</v>
      </c>
      <c r="J206" s="13">
        <f t="shared" si="18"/>
        <v>0.011238425925925923</v>
      </c>
    </row>
    <row r="207" spans="1:10" ht="15" customHeight="1">
      <c r="A207" s="15">
        <v>203</v>
      </c>
      <c r="B207" s="22" t="s">
        <v>412</v>
      </c>
      <c r="C207" s="22" t="s">
        <v>53</v>
      </c>
      <c r="D207" s="15" t="s">
        <v>124</v>
      </c>
      <c r="E207" s="22" t="s">
        <v>104</v>
      </c>
      <c r="F207" s="38">
        <v>0.05907407407407408</v>
      </c>
      <c r="G207" s="38">
        <v>0.05907407407407408</v>
      </c>
      <c r="H207" s="15" t="str">
        <f t="shared" si="16"/>
        <v>5.13/km</v>
      </c>
      <c r="I207" s="18">
        <f t="shared" si="17"/>
        <v>0.022974537037037043</v>
      </c>
      <c r="J207" s="18">
        <f t="shared" si="18"/>
        <v>0.015787037037037037</v>
      </c>
    </row>
    <row r="208" spans="1:10" ht="15" customHeight="1">
      <c r="A208" s="12">
        <v>204</v>
      </c>
      <c r="B208" s="21" t="s">
        <v>413</v>
      </c>
      <c r="C208" s="21" t="s">
        <v>51</v>
      </c>
      <c r="D208" s="12" t="s">
        <v>57</v>
      </c>
      <c r="E208" s="21" t="s">
        <v>108</v>
      </c>
      <c r="F208" s="36">
        <v>0.05922453703703704</v>
      </c>
      <c r="G208" s="36">
        <v>0.05922453703703704</v>
      </c>
      <c r="H208" s="12" t="str">
        <f t="shared" si="16"/>
        <v>5.14/km</v>
      </c>
      <c r="I208" s="13">
        <f t="shared" si="17"/>
        <v>0.023125000000000007</v>
      </c>
      <c r="J208" s="13">
        <f t="shared" si="18"/>
        <v>0.0221875</v>
      </c>
    </row>
    <row r="209" spans="1:10" ht="15" customHeight="1">
      <c r="A209" s="12">
        <v>205</v>
      </c>
      <c r="B209" s="21" t="s">
        <v>414</v>
      </c>
      <c r="C209" s="21" t="s">
        <v>415</v>
      </c>
      <c r="D209" s="12" t="s">
        <v>95</v>
      </c>
      <c r="E209" s="21" t="s">
        <v>117</v>
      </c>
      <c r="F209" s="36">
        <v>0.059340277777777777</v>
      </c>
      <c r="G209" s="36">
        <v>0.059340277777777777</v>
      </c>
      <c r="H209" s="12" t="str">
        <f t="shared" si="16"/>
        <v>5.15/km</v>
      </c>
      <c r="I209" s="13">
        <f t="shared" si="17"/>
        <v>0.023240740740740742</v>
      </c>
      <c r="J209" s="13">
        <f t="shared" si="18"/>
        <v>0.008159722222222221</v>
      </c>
    </row>
    <row r="210" spans="1:10" ht="15" customHeight="1">
      <c r="A210" s="12">
        <v>206</v>
      </c>
      <c r="B210" s="21" t="s">
        <v>416</v>
      </c>
      <c r="C210" s="21" t="s">
        <v>63</v>
      </c>
      <c r="D210" s="12" t="s">
        <v>82</v>
      </c>
      <c r="E210" s="21" t="s">
        <v>66</v>
      </c>
      <c r="F210" s="36">
        <v>0.0594212962962963</v>
      </c>
      <c r="G210" s="36">
        <v>0.0594212962962963</v>
      </c>
      <c r="H210" s="12" t="str">
        <f t="shared" si="16"/>
        <v>5.15/km</v>
      </c>
      <c r="I210" s="13">
        <f t="shared" si="17"/>
        <v>0.023321759259259264</v>
      </c>
      <c r="J210" s="13">
        <f t="shared" si="18"/>
        <v>0.01248842592592593</v>
      </c>
    </row>
    <row r="211" spans="1:10" ht="15" customHeight="1">
      <c r="A211" s="12">
        <v>207</v>
      </c>
      <c r="B211" s="21" t="s">
        <v>417</v>
      </c>
      <c r="C211" s="21" t="s">
        <v>418</v>
      </c>
      <c r="D211" s="12" t="s">
        <v>64</v>
      </c>
      <c r="E211" s="21" t="s">
        <v>66</v>
      </c>
      <c r="F211" s="36">
        <v>0.0594212962962963</v>
      </c>
      <c r="G211" s="36">
        <v>0.0594212962962963</v>
      </c>
      <c r="H211" s="12" t="str">
        <f t="shared" si="16"/>
        <v>5.15/km</v>
      </c>
      <c r="I211" s="13">
        <f t="shared" si="17"/>
        <v>0.023321759259259264</v>
      </c>
      <c r="J211" s="13">
        <f t="shared" si="18"/>
        <v>0.014976851851851852</v>
      </c>
    </row>
    <row r="212" spans="1:10" ht="15" customHeight="1">
      <c r="A212" s="12">
        <v>208</v>
      </c>
      <c r="B212" s="21" t="s">
        <v>419</v>
      </c>
      <c r="C212" s="21" t="s">
        <v>26</v>
      </c>
      <c r="D212" s="12" t="s">
        <v>64</v>
      </c>
      <c r="E212" s="21" t="s">
        <v>420</v>
      </c>
      <c r="F212" s="36">
        <v>0.059456018518518526</v>
      </c>
      <c r="G212" s="36">
        <v>0.059456018518518526</v>
      </c>
      <c r="H212" s="12" t="str">
        <f t="shared" si="16"/>
        <v>5.15/km</v>
      </c>
      <c r="I212" s="13">
        <f t="shared" si="17"/>
        <v>0.023356481481481492</v>
      </c>
      <c r="J212" s="13">
        <f t="shared" si="18"/>
        <v>0.01501157407407408</v>
      </c>
    </row>
    <row r="213" spans="1:10" ht="15" customHeight="1">
      <c r="A213" s="12">
        <v>209</v>
      </c>
      <c r="B213" s="21" t="s">
        <v>421</v>
      </c>
      <c r="C213" s="21" t="s">
        <v>36</v>
      </c>
      <c r="D213" s="12" t="s">
        <v>95</v>
      </c>
      <c r="E213" s="21" t="s">
        <v>398</v>
      </c>
      <c r="F213" s="36">
        <v>0.05984953703703704</v>
      </c>
      <c r="G213" s="36">
        <v>0.05984953703703704</v>
      </c>
      <c r="H213" s="12" t="str">
        <f t="shared" si="16"/>
        <v>5.17/km</v>
      </c>
      <c r="I213" s="13">
        <f t="shared" si="17"/>
        <v>0.023750000000000007</v>
      </c>
      <c r="J213" s="13">
        <f t="shared" si="18"/>
        <v>0.008668981481481486</v>
      </c>
    </row>
    <row r="214" spans="1:10" ht="15" customHeight="1">
      <c r="A214" s="12">
        <v>210</v>
      </c>
      <c r="B214" s="21" t="s">
        <v>422</v>
      </c>
      <c r="C214" s="21" t="s">
        <v>324</v>
      </c>
      <c r="D214" s="12" t="s">
        <v>87</v>
      </c>
      <c r="E214" s="21" t="s">
        <v>108</v>
      </c>
      <c r="F214" s="36">
        <v>0.0605324074074074</v>
      </c>
      <c r="G214" s="36">
        <v>0.0605324074074074</v>
      </c>
      <c r="H214" s="12" t="str">
        <f t="shared" si="16"/>
        <v>5.21/km</v>
      </c>
      <c r="I214" s="13">
        <f t="shared" si="17"/>
        <v>0.02443287037037037</v>
      </c>
      <c r="J214" s="13">
        <f t="shared" si="18"/>
        <v>0</v>
      </c>
    </row>
    <row r="215" spans="1:10" ht="15" customHeight="1">
      <c r="A215" s="12">
        <v>211</v>
      </c>
      <c r="B215" s="21" t="s">
        <v>423</v>
      </c>
      <c r="C215" s="21" t="s">
        <v>424</v>
      </c>
      <c r="D215" s="12" t="s">
        <v>71</v>
      </c>
      <c r="E215" s="21" t="s">
        <v>151</v>
      </c>
      <c r="F215" s="36">
        <v>0.06054398148148148</v>
      </c>
      <c r="G215" s="36">
        <v>0.06054398148148148</v>
      </c>
      <c r="H215" s="12" t="str">
        <f t="shared" si="16"/>
        <v>5.21/km</v>
      </c>
      <c r="I215" s="13">
        <f t="shared" si="17"/>
        <v>0.02444444444444445</v>
      </c>
      <c r="J215" s="13">
        <f t="shared" si="18"/>
        <v>0.014479166666666668</v>
      </c>
    </row>
    <row r="216" spans="1:10" ht="15" customHeight="1">
      <c r="A216" s="12">
        <v>212</v>
      </c>
      <c r="B216" s="21" t="s">
        <v>425</v>
      </c>
      <c r="C216" s="21" t="s">
        <v>20</v>
      </c>
      <c r="D216" s="12" t="s">
        <v>82</v>
      </c>
      <c r="E216" s="21" t="s">
        <v>420</v>
      </c>
      <c r="F216" s="36">
        <v>0.06100694444444444</v>
      </c>
      <c r="G216" s="36">
        <v>0.06100694444444444</v>
      </c>
      <c r="H216" s="12" t="str">
        <f t="shared" si="16"/>
        <v>5.23/km</v>
      </c>
      <c r="I216" s="13">
        <f t="shared" si="17"/>
        <v>0.024907407407407406</v>
      </c>
      <c r="J216" s="13">
        <f t="shared" si="18"/>
        <v>0.014074074074074072</v>
      </c>
    </row>
    <row r="217" spans="1:10" ht="15" customHeight="1">
      <c r="A217" s="12">
        <v>213</v>
      </c>
      <c r="B217" s="21" t="s">
        <v>426</v>
      </c>
      <c r="C217" s="21" t="s">
        <v>22</v>
      </c>
      <c r="D217" s="12" t="s">
        <v>95</v>
      </c>
      <c r="E217" s="21" t="s">
        <v>398</v>
      </c>
      <c r="F217" s="36">
        <v>0.061064814814814815</v>
      </c>
      <c r="G217" s="36">
        <v>0.061064814814814815</v>
      </c>
      <c r="H217" s="12" t="str">
        <f t="shared" si="16"/>
        <v>5.24/km</v>
      </c>
      <c r="I217" s="13">
        <f t="shared" si="17"/>
        <v>0.02496527777777778</v>
      </c>
      <c r="J217" s="13">
        <f t="shared" si="18"/>
        <v>0.00988425925925926</v>
      </c>
    </row>
    <row r="218" spans="1:10" ht="15" customHeight="1">
      <c r="A218" s="12">
        <v>214</v>
      </c>
      <c r="B218" s="21" t="s">
        <v>427</v>
      </c>
      <c r="C218" s="21" t="s">
        <v>428</v>
      </c>
      <c r="D218" s="12" t="s">
        <v>82</v>
      </c>
      <c r="E218" s="21" t="s">
        <v>108</v>
      </c>
      <c r="F218" s="36">
        <v>0.06118055555555555</v>
      </c>
      <c r="G218" s="36">
        <v>0.06118055555555555</v>
      </c>
      <c r="H218" s="12" t="str">
        <f t="shared" si="16"/>
        <v>5.24/km</v>
      </c>
      <c r="I218" s="13">
        <f t="shared" si="17"/>
        <v>0.025081018518518516</v>
      </c>
      <c r="J218" s="13">
        <f t="shared" si="18"/>
        <v>0.014247685185185183</v>
      </c>
    </row>
    <row r="219" spans="1:10" ht="15" customHeight="1">
      <c r="A219" s="12">
        <v>215</v>
      </c>
      <c r="B219" s="21" t="s">
        <v>429</v>
      </c>
      <c r="C219" s="21" t="s">
        <v>23</v>
      </c>
      <c r="D219" s="12" t="s">
        <v>64</v>
      </c>
      <c r="E219" s="21" t="s">
        <v>430</v>
      </c>
      <c r="F219" s="36">
        <v>0.06119212962962963</v>
      </c>
      <c r="G219" s="36">
        <v>0.06119212962962963</v>
      </c>
      <c r="H219" s="12" t="str">
        <f t="shared" si="16"/>
        <v>5.24/km</v>
      </c>
      <c r="I219" s="13">
        <f t="shared" si="17"/>
        <v>0.025092592592592597</v>
      </c>
      <c r="J219" s="13">
        <f t="shared" si="18"/>
        <v>0.016747685185185185</v>
      </c>
    </row>
    <row r="220" spans="1:10" ht="15" customHeight="1">
      <c r="A220" s="15">
        <v>216</v>
      </c>
      <c r="B220" s="22" t="s">
        <v>431</v>
      </c>
      <c r="C220" s="22" t="s">
        <v>23</v>
      </c>
      <c r="D220" s="15" t="s">
        <v>57</v>
      </c>
      <c r="E220" s="22" t="s">
        <v>104</v>
      </c>
      <c r="F220" s="38">
        <v>0.061238425925925925</v>
      </c>
      <c r="G220" s="38">
        <v>0.061238425925925925</v>
      </c>
      <c r="H220" s="15" t="str">
        <f t="shared" si="16"/>
        <v>5.25/km</v>
      </c>
      <c r="I220" s="18">
        <f t="shared" si="17"/>
        <v>0.02513888888888889</v>
      </c>
      <c r="J220" s="18">
        <f t="shared" si="18"/>
        <v>0.024201388888888883</v>
      </c>
    </row>
    <row r="221" spans="1:10" ht="15" customHeight="1">
      <c r="A221" s="12">
        <v>217</v>
      </c>
      <c r="B221" s="21" t="s">
        <v>432</v>
      </c>
      <c r="C221" s="21" t="s">
        <v>19</v>
      </c>
      <c r="D221" s="12" t="s">
        <v>80</v>
      </c>
      <c r="E221" s="21" t="s">
        <v>433</v>
      </c>
      <c r="F221" s="36">
        <v>0.061354166666666675</v>
      </c>
      <c r="G221" s="36">
        <v>0.061354166666666675</v>
      </c>
      <c r="H221" s="12" t="str">
        <f t="shared" si="16"/>
        <v>5.25/km</v>
      </c>
      <c r="I221" s="13">
        <f t="shared" si="17"/>
        <v>0.02525462962962964</v>
      </c>
      <c r="J221" s="13">
        <f t="shared" si="18"/>
        <v>0.013587962962962968</v>
      </c>
    </row>
    <row r="222" spans="1:10" ht="15" customHeight="1">
      <c r="A222" s="12">
        <v>218</v>
      </c>
      <c r="B222" s="21" t="s">
        <v>69</v>
      </c>
      <c r="C222" s="21" t="s">
        <v>41</v>
      </c>
      <c r="D222" s="12" t="s">
        <v>110</v>
      </c>
      <c r="E222" s="21" t="s">
        <v>434</v>
      </c>
      <c r="F222" s="36">
        <v>0.061412037037037036</v>
      </c>
      <c r="G222" s="36">
        <v>0.061412037037037036</v>
      </c>
      <c r="H222" s="12" t="str">
        <f t="shared" si="16"/>
        <v>5.26/km</v>
      </c>
      <c r="I222" s="13">
        <f t="shared" si="17"/>
        <v>0.0253125</v>
      </c>
      <c r="J222" s="13">
        <f t="shared" si="18"/>
        <v>0.02446759259259259</v>
      </c>
    </row>
    <row r="223" spans="1:10" ht="15" customHeight="1">
      <c r="A223" s="12">
        <v>219</v>
      </c>
      <c r="B223" s="21" t="s">
        <v>435</v>
      </c>
      <c r="C223" s="21" t="s">
        <v>19</v>
      </c>
      <c r="D223" s="12" t="s">
        <v>57</v>
      </c>
      <c r="E223" s="21" t="s">
        <v>280</v>
      </c>
      <c r="F223" s="36">
        <v>0.0615162037037037</v>
      </c>
      <c r="G223" s="36">
        <v>0.0615162037037037</v>
      </c>
      <c r="H223" s="12" t="str">
        <f t="shared" si="16"/>
        <v>5.26/km</v>
      </c>
      <c r="I223" s="13">
        <f t="shared" si="17"/>
        <v>0.025416666666666664</v>
      </c>
      <c r="J223" s="13">
        <f t="shared" si="18"/>
        <v>0.024479166666666656</v>
      </c>
    </row>
    <row r="224" spans="1:10" ht="15" customHeight="1">
      <c r="A224" s="12">
        <v>220</v>
      </c>
      <c r="B224" s="21" t="s">
        <v>436</v>
      </c>
      <c r="C224" s="21" t="s">
        <v>437</v>
      </c>
      <c r="D224" s="12" t="s">
        <v>77</v>
      </c>
      <c r="E224" s="21" t="s">
        <v>280</v>
      </c>
      <c r="F224" s="36">
        <v>0.06152777777777777</v>
      </c>
      <c r="G224" s="36">
        <v>0.06152777777777777</v>
      </c>
      <c r="H224" s="12" t="str">
        <f t="shared" si="16"/>
        <v>5.26/km</v>
      </c>
      <c r="I224" s="13">
        <f t="shared" si="17"/>
        <v>0.025428240740740737</v>
      </c>
      <c r="J224" s="13">
        <f t="shared" si="18"/>
        <v>0.017256944444444436</v>
      </c>
    </row>
    <row r="225" spans="1:10" ht="15" customHeight="1">
      <c r="A225" s="12">
        <v>221</v>
      </c>
      <c r="B225" s="21" t="s">
        <v>438</v>
      </c>
      <c r="C225" s="21" t="s">
        <v>83</v>
      </c>
      <c r="D225" s="12" t="s">
        <v>64</v>
      </c>
      <c r="E225" s="21" t="s">
        <v>262</v>
      </c>
      <c r="F225" s="36">
        <v>0.06153935185185185</v>
      </c>
      <c r="G225" s="36">
        <v>0.06153935185185185</v>
      </c>
      <c r="H225" s="12" t="str">
        <f aca="true" t="shared" si="19" ref="H225:H288">TEXT(INT((HOUR(G225)*3600+MINUTE(G225)*60+SECOND(G225))/$J$3/60),"0")&amp;"."&amp;TEXT(MOD((HOUR(G225)*3600+MINUTE(G225)*60+SECOND(G225))/$J$3,60),"00")&amp;"/km"</f>
        <v>5.26/km</v>
      </c>
      <c r="I225" s="13">
        <f aca="true" t="shared" si="20" ref="I225:I288">G225-$G$5</f>
        <v>0.025439814814814818</v>
      </c>
      <c r="J225" s="13">
        <f aca="true" t="shared" si="21" ref="J225:J288">G225-INDEX($G$5:$G$637,MATCH(D225,$D$5:$D$637,0))</f>
        <v>0.017094907407407406</v>
      </c>
    </row>
    <row r="226" spans="1:10" ht="15" customHeight="1">
      <c r="A226" s="12">
        <v>222</v>
      </c>
      <c r="B226" s="21" t="s">
        <v>439</v>
      </c>
      <c r="C226" s="21" t="s">
        <v>12</v>
      </c>
      <c r="D226" s="12" t="s">
        <v>57</v>
      </c>
      <c r="E226" s="21" t="s">
        <v>262</v>
      </c>
      <c r="F226" s="36">
        <v>0.06153935185185185</v>
      </c>
      <c r="G226" s="36">
        <v>0.06153935185185185</v>
      </c>
      <c r="H226" s="12" t="str">
        <f t="shared" si="19"/>
        <v>5.26/km</v>
      </c>
      <c r="I226" s="13">
        <f t="shared" si="20"/>
        <v>0.025439814814814818</v>
      </c>
      <c r="J226" s="13">
        <f t="shared" si="21"/>
        <v>0.02450231481481481</v>
      </c>
    </row>
    <row r="227" spans="1:10" ht="15" customHeight="1">
      <c r="A227" s="15">
        <v>223</v>
      </c>
      <c r="B227" s="22" t="s">
        <v>62</v>
      </c>
      <c r="C227" s="22" t="s">
        <v>12</v>
      </c>
      <c r="D227" s="15" t="s">
        <v>57</v>
      </c>
      <c r="E227" s="22" t="s">
        <v>104</v>
      </c>
      <c r="F227" s="38">
        <v>0.061782407407407404</v>
      </c>
      <c r="G227" s="38">
        <v>0.061782407407407404</v>
      </c>
      <c r="H227" s="15" t="str">
        <f t="shared" si="19"/>
        <v>5.27/km</v>
      </c>
      <c r="I227" s="18">
        <f t="shared" si="20"/>
        <v>0.02568287037037037</v>
      </c>
      <c r="J227" s="18">
        <f t="shared" si="21"/>
        <v>0.024745370370370362</v>
      </c>
    </row>
    <row r="228" spans="1:10" ht="15" customHeight="1">
      <c r="A228" s="12">
        <v>224</v>
      </c>
      <c r="B228" s="21" t="s">
        <v>440</v>
      </c>
      <c r="C228" s="21" t="s">
        <v>441</v>
      </c>
      <c r="D228" s="12" t="s">
        <v>60</v>
      </c>
      <c r="E228" s="21" t="s">
        <v>245</v>
      </c>
      <c r="F228" s="36">
        <v>0.06202546296296296</v>
      </c>
      <c r="G228" s="36">
        <v>0.06202546296296296</v>
      </c>
      <c r="H228" s="12" t="str">
        <f t="shared" si="19"/>
        <v>5.29/km</v>
      </c>
      <c r="I228" s="13">
        <f t="shared" si="20"/>
        <v>0.02592592592592593</v>
      </c>
      <c r="J228" s="13">
        <f t="shared" si="21"/>
        <v>0.020451388888888887</v>
      </c>
    </row>
    <row r="229" spans="1:10" ht="15" customHeight="1">
      <c r="A229" s="12">
        <v>225</v>
      </c>
      <c r="B229" s="21" t="s">
        <v>442</v>
      </c>
      <c r="C229" s="21" t="s">
        <v>443</v>
      </c>
      <c r="D229" s="12" t="s">
        <v>60</v>
      </c>
      <c r="E229" s="21" t="s">
        <v>185</v>
      </c>
      <c r="F229" s="36">
        <v>0.06204861111111112</v>
      </c>
      <c r="G229" s="36">
        <v>0.06204861111111112</v>
      </c>
      <c r="H229" s="12" t="str">
        <f t="shared" si="19"/>
        <v>5.29/km</v>
      </c>
      <c r="I229" s="13">
        <f t="shared" si="20"/>
        <v>0.025949074074074083</v>
      </c>
      <c r="J229" s="13">
        <f t="shared" si="21"/>
        <v>0.02047453703703704</v>
      </c>
    </row>
    <row r="230" spans="1:10" ht="15" customHeight="1">
      <c r="A230" s="12">
        <v>226</v>
      </c>
      <c r="B230" s="21" t="s">
        <v>444</v>
      </c>
      <c r="C230" s="21" t="s">
        <v>445</v>
      </c>
      <c r="D230" s="12" t="s">
        <v>110</v>
      </c>
      <c r="E230" s="21" t="s">
        <v>75</v>
      </c>
      <c r="F230" s="36">
        <v>0.06204861111111112</v>
      </c>
      <c r="G230" s="36">
        <v>0.06204861111111112</v>
      </c>
      <c r="H230" s="12" t="str">
        <f t="shared" si="19"/>
        <v>5.29/km</v>
      </c>
      <c r="I230" s="13">
        <f t="shared" si="20"/>
        <v>0.025949074074074083</v>
      </c>
      <c r="J230" s="13">
        <f t="shared" si="21"/>
        <v>0.02510416666666667</v>
      </c>
    </row>
    <row r="231" spans="1:10" ht="15" customHeight="1">
      <c r="A231" s="12">
        <v>227</v>
      </c>
      <c r="B231" s="21" t="s">
        <v>441</v>
      </c>
      <c r="C231" s="21" t="s">
        <v>63</v>
      </c>
      <c r="D231" s="12" t="s">
        <v>82</v>
      </c>
      <c r="E231" s="21" t="s">
        <v>153</v>
      </c>
      <c r="F231" s="36">
        <v>0.06216435185185185</v>
      </c>
      <c r="G231" s="36">
        <v>0.06216435185185185</v>
      </c>
      <c r="H231" s="12" t="str">
        <f t="shared" si="19"/>
        <v>5.30/km</v>
      </c>
      <c r="I231" s="13">
        <f t="shared" si="20"/>
        <v>0.02606481481481482</v>
      </c>
      <c r="J231" s="13">
        <f t="shared" si="21"/>
        <v>0.015231481481481485</v>
      </c>
    </row>
    <row r="232" spans="1:10" ht="15" customHeight="1">
      <c r="A232" s="12">
        <v>228</v>
      </c>
      <c r="B232" s="21" t="s">
        <v>446</v>
      </c>
      <c r="C232" s="21" t="s">
        <v>362</v>
      </c>
      <c r="D232" s="12" t="s">
        <v>77</v>
      </c>
      <c r="E232" s="21" t="s">
        <v>91</v>
      </c>
      <c r="F232" s="36">
        <v>0.06236111111111111</v>
      </c>
      <c r="G232" s="36">
        <v>0.06236111111111111</v>
      </c>
      <c r="H232" s="12" t="str">
        <f t="shared" si="19"/>
        <v>5.31/km</v>
      </c>
      <c r="I232" s="13">
        <f t="shared" si="20"/>
        <v>0.026261574074074076</v>
      </c>
      <c r="J232" s="13">
        <f t="shared" si="21"/>
        <v>0.018090277777777775</v>
      </c>
    </row>
    <row r="233" spans="1:10" ht="15" customHeight="1">
      <c r="A233" s="12">
        <v>229</v>
      </c>
      <c r="B233" s="21" t="s">
        <v>447</v>
      </c>
      <c r="C233" s="21" t="s">
        <v>51</v>
      </c>
      <c r="D233" s="12" t="s">
        <v>60</v>
      </c>
      <c r="E233" s="21" t="s">
        <v>262</v>
      </c>
      <c r="F233" s="36">
        <v>0.06251157407407408</v>
      </c>
      <c r="G233" s="36">
        <v>0.06251157407407408</v>
      </c>
      <c r="H233" s="12" t="str">
        <f t="shared" si="19"/>
        <v>5.31/km</v>
      </c>
      <c r="I233" s="13">
        <f t="shared" si="20"/>
        <v>0.026412037037037046</v>
      </c>
      <c r="J233" s="13">
        <f t="shared" si="21"/>
        <v>0.020937500000000005</v>
      </c>
    </row>
    <row r="234" spans="1:10" ht="15" customHeight="1">
      <c r="A234" s="12">
        <v>230</v>
      </c>
      <c r="B234" s="21" t="s">
        <v>448</v>
      </c>
      <c r="C234" s="21" t="s">
        <v>12</v>
      </c>
      <c r="D234" s="12" t="s">
        <v>60</v>
      </c>
      <c r="E234" s="21" t="s">
        <v>262</v>
      </c>
      <c r="F234" s="36">
        <v>0.06251157407407408</v>
      </c>
      <c r="G234" s="36">
        <v>0.06251157407407408</v>
      </c>
      <c r="H234" s="12" t="str">
        <f t="shared" si="19"/>
        <v>5.31/km</v>
      </c>
      <c r="I234" s="13">
        <f t="shared" si="20"/>
        <v>0.026412037037037046</v>
      </c>
      <c r="J234" s="13">
        <f t="shared" si="21"/>
        <v>0.020937500000000005</v>
      </c>
    </row>
    <row r="235" spans="1:10" ht="15" customHeight="1">
      <c r="A235" s="12">
        <v>231</v>
      </c>
      <c r="B235" s="21" t="s">
        <v>449</v>
      </c>
      <c r="C235" s="21" t="s">
        <v>450</v>
      </c>
      <c r="D235" s="12" t="s">
        <v>71</v>
      </c>
      <c r="E235" s="21" t="s">
        <v>398</v>
      </c>
      <c r="F235" s="36">
        <v>0.06256944444444444</v>
      </c>
      <c r="G235" s="36">
        <v>0.06256944444444444</v>
      </c>
      <c r="H235" s="12" t="str">
        <f t="shared" si="19"/>
        <v>5.32/km</v>
      </c>
      <c r="I235" s="13">
        <f t="shared" si="20"/>
        <v>0.026469907407407407</v>
      </c>
      <c r="J235" s="13">
        <f t="shared" si="21"/>
        <v>0.016504629629629626</v>
      </c>
    </row>
    <row r="236" spans="1:10" ht="15" customHeight="1">
      <c r="A236" s="12">
        <v>232</v>
      </c>
      <c r="B236" s="21" t="s">
        <v>451</v>
      </c>
      <c r="C236" s="21" t="s">
        <v>452</v>
      </c>
      <c r="D236" s="12" t="s">
        <v>95</v>
      </c>
      <c r="E236" s="21" t="s">
        <v>398</v>
      </c>
      <c r="F236" s="36">
        <v>0.06256944444444444</v>
      </c>
      <c r="G236" s="36">
        <v>0.06256944444444444</v>
      </c>
      <c r="H236" s="12" t="str">
        <f t="shared" si="19"/>
        <v>5.32/km</v>
      </c>
      <c r="I236" s="13">
        <f t="shared" si="20"/>
        <v>0.026469907407407407</v>
      </c>
      <c r="J236" s="13">
        <f t="shared" si="21"/>
        <v>0.011388888888888886</v>
      </c>
    </row>
    <row r="237" spans="1:10" ht="15" customHeight="1">
      <c r="A237" s="12">
        <v>233</v>
      </c>
      <c r="B237" s="21" t="s">
        <v>453</v>
      </c>
      <c r="C237" s="21" t="s">
        <v>126</v>
      </c>
      <c r="D237" s="12" t="s">
        <v>60</v>
      </c>
      <c r="E237" s="21" t="s">
        <v>117</v>
      </c>
      <c r="F237" s="36">
        <v>0.0628587962962963</v>
      </c>
      <c r="G237" s="36">
        <v>0.0628587962962963</v>
      </c>
      <c r="H237" s="12" t="str">
        <f t="shared" si="19"/>
        <v>5.33/km</v>
      </c>
      <c r="I237" s="13">
        <f t="shared" si="20"/>
        <v>0.026759259259259267</v>
      </c>
      <c r="J237" s="13">
        <f t="shared" si="21"/>
        <v>0.021284722222222226</v>
      </c>
    </row>
    <row r="238" spans="1:10" ht="15" customHeight="1">
      <c r="A238" s="12">
        <v>234</v>
      </c>
      <c r="B238" s="21" t="s">
        <v>278</v>
      </c>
      <c r="C238" s="21" t="s">
        <v>12</v>
      </c>
      <c r="D238" s="12" t="s">
        <v>80</v>
      </c>
      <c r="E238" s="21" t="s">
        <v>72</v>
      </c>
      <c r="F238" s="36">
        <v>0.06306712962962963</v>
      </c>
      <c r="G238" s="36">
        <v>0.06306712962962963</v>
      </c>
      <c r="H238" s="12" t="str">
        <f t="shared" si="19"/>
        <v>5.34/km</v>
      </c>
      <c r="I238" s="13">
        <f t="shared" si="20"/>
        <v>0.02696759259259259</v>
      </c>
      <c r="J238" s="13">
        <f t="shared" si="21"/>
        <v>0.01530092592592592</v>
      </c>
    </row>
    <row r="239" spans="1:10" ht="15" customHeight="1">
      <c r="A239" s="12">
        <v>235</v>
      </c>
      <c r="B239" s="21" t="s">
        <v>454</v>
      </c>
      <c r="C239" s="21" t="s">
        <v>13</v>
      </c>
      <c r="D239" s="12" t="s">
        <v>82</v>
      </c>
      <c r="E239" s="21" t="s">
        <v>108</v>
      </c>
      <c r="F239" s="36">
        <v>0.0633449074074074</v>
      </c>
      <c r="G239" s="36">
        <v>0.0633449074074074</v>
      </c>
      <c r="H239" s="12" t="str">
        <f t="shared" si="19"/>
        <v>5.36/km</v>
      </c>
      <c r="I239" s="13">
        <f t="shared" si="20"/>
        <v>0.02724537037037037</v>
      </c>
      <c r="J239" s="13">
        <f t="shared" si="21"/>
        <v>0.016412037037037037</v>
      </c>
    </row>
    <row r="240" spans="1:10" ht="15" customHeight="1">
      <c r="A240" s="12">
        <v>236</v>
      </c>
      <c r="B240" s="21" t="s">
        <v>221</v>
      </c>
      <c r="C240" s="21" t="s">
        <v>20</v>
      </c>
      <c r="D240" s="12" t="s">
        <v>82</v>
      </c>
      <c r="E240" s="21" t="s">
        <v>108</v>
      </c>
      <c r="F240" s="36">
        <v>0.0633449074074074</v>
      </c>
      <c r="G240" s="36">
        <v>0.0633449074074074</v>
      </c>
      <c r="H240" s="12" t="str">
        <f t="shared" si="19"/>
        <v>5.36/km</v>
      </c>
      <c r="I240" s="13">
        <f t="shared" si="20"/>
        <v>0.02724537037037037</v>
      </c>
      <c r="J240" s="13">
        <f t="shared" si="21"/>
        <v>0.016412037037037037</v>
      </c>
    </row>
    <row r="241" spans="1:10" ht="15" customHeight="1">
      <c r="A241" s="12">
        <v>237</v>
      </c>
      <c r="B241" s="21" t="s">
        <v>455</v>
      </c>
      <c r="C241" s="21" t="s">
        <v>59</v>
      </c>
      <c r="D241" s="12" t="s">
        <v>80</v>
      </c>
      <c r="E241" s="21" t="s">
        <v>72</v>
      </c>
      <c r="F241" s="36">
        <v>0.06359953703703704</v>
      </c>
      <c r="G241" s="36">
        <v>0.06359953703703704</v>
      </c>
      <c r="H241" s="12" t="str">
        <f t="shared" si="19"/>
        <v>5.37/km</v>
      </c>
      <c r="I241" s="13">
        <f t="shared" si="20"/>
        <v>0.027500000000000004</v>
      </c>
      <c r="J241" s="13">
        <f t="shared" si="21"/>
        <v>0.01583333333333333</v>
      </c>
    </row>
    <row r="242" spans="1:10" ht="15" customHeight="1">
      <c r="A242" s="12">
        <v>238</v>
      </c>
      <c r="B242" s="21" t="s">
        <v>456</v>
      </c>
      <c r="C242" s="21" t="s">
        <v>74</v>
      </c>
      <c r="D242" s="12" t="s">
        <v>64</v>
      </c>
      <c r="E242" s="21" t="s">
        <v>457</v>
      </c>
      <c r="F242" s="36">
        <v>0.06377314814814815</v>
      </c>
      <c r="G242" s="36">
        <v>0.06377314814814815</v>
      </c>
      <c r="H242" s="12" t="str">
        <f t="shared" si="19"/>
        <v>5.38/km</v>
      </c>
      <c r="I242" s="13">
        <f t="shared" si="20"/>
        <v>0.027673611111111114</v>
      </c>
      <c r="J242" s="13">
        <f t="shared" si="21"/>
        <v>0.019328703703703702</v>
      </c>
    </row>
    <row r="243" spans="1:10" ht="15" customHeight="1">
      <c r="A243" s="12">
        <v>239</v>
      </c>
      <c r="B243" s="21" t="s">
        <v>458</v>
      </c>
      <c r="C243" s="21" t="s">
        <v>27</v>
      </c>
      <c r="D243" s="12" t="s">
        <v>77</v>
      </c>
      <c r="E243" s="21" t="s">
        <v>78</v>
      </c>
      <c r="F243" s="36">
        <v>0.06381944444444444</v>
      </c>
      <c r="G243" s="36">
        <v>0.06381944444444444</v>
      </c>
      <c r="H243" s="12" t="str">
        <f t="shared" si="19"/>
        <v>5.38/km</v>
      </c>
      <c r="I243" s="13">
        <f t="shared" si="20"/>
        <v>0.02771990740740741</v>
      </c>
      <c r="J243" s="13">
        <f t="shared" si="21"/>
        <v>0.019548611111111107</v>
      </c>
    </row>
    <row r="244" spans="1:10" ht="15" customHeight="1">
      <c r="A244" s="12">
        <v>240</v>
      </c>
      <c r="B244" s="21" t="s">
        <v>459</v>
      </c>
      <c r="C244" s="21" t="s">
        <v>50</v>
      </c>
      <c r="D244" s="12" t="s">
        <v>64</v>
      </c>
      <c r="E244" s="21" t="s">
        <v>185</v>
      </c>
      <c r="F244" s="36">
        <v>0.06390046296296296</v>
      </c>
      <c r="G244" s="36">
        <v>0.06390046296296296</v>
      </c>
      <c r="H244" s="12" t="str">
        <f t="shared" si="19"/>
        <v>5.39/km</v>
      </c>
      <c r="I244" s="13">
        <f t="shared" si="20"/>
        <v>0.02780092592592593</v>
      </c>
      <c r="J244" s="13">
        <f t="shared" si="21"/>
        <v>0.01945601851851852</v>
      </c>
    </row>
    <row r="245" spans="1:10" ht="15" customHeight="1">
      <c r="A245" s="12">
        <v>241</v>
      </c>
      <c r="B245" s="21" t="s">
        <v>32</v>
      </c>
      <c r="C245" s="21" t="s">
        <v>14</v>
      </c>
      <c r="D245" s="12" t="s">
        <v>60</v>
      </c>
      <c r="E245" s="21" t="s">
        <v>262</v>
      </c>
      <c r="F245" s="36">
        <v>0.06409722222222222</v>
      </c>
      <c r="G245" s="36">
        <v>0.06409722222222222</v>
      </c>
      <c r="H245" s="12" t="str">
        <f t="shared" si="19"/>
        <v>5.40/km</v>
      </c>
      <c r="I245" s="13">
        <f t="shared" si="20"/>
        <v>0.027997685185185188</v>
      </c>
      <c r="J245" s="13">
        <f t="shared" si="21"/>
        <v>0.022523148148148146</v>
      </c>
    </row>
    <row r="246" spans="1:10" ht="15" customHeight="1">
      <c r="A246" s="12">
        <v>242</v>
      </c>
      <c r="B246" s="21" t="s">
        <v>460</v>
      </c>
      <c r="C246" s="21" t="s">
        <v>461</v>
      </c>
      <c r="D246" s="12" t="s">
        <v>94</v>
      </c>
      <c r="E246" s="21" t="s">
        <v>108</v>
      </c>
      <c r="F246" s="36">
        <v>0.06422453703703704</v>
      </c>
      <c r="G246" s="36">
        <v>0.06422453703703704</v>
      </c>
      <c r="H246" s="12" t="str">
        <f t="shared" si="19"/>
        <v>5.40/km</v>
      </c>
      <c r="I246" s="13">
        <f t="shared" si="20"/>
        <v>0.028125000000000004</v>
      </c>
      <c r="J246" s="13">
        <f t="shared" si="21"/>
        <v>0.017141203703703707</v>
      </c>
    </row>
    <row r="247" spans="1:10" ht="15" customHeight="1">
      <c r="A247" s="15">
        <v>243</v>
      </c>
      <c r="B247" s="22" t="s">
        <v>462</v>
      </c>
      <c r="C247" s="22" t="s">
        <v>50</v>
      </c>
      <c r="D247" s="15" t="s">
        <v>64</v>
      </c>
      <c r="E247" s="22" t="s">
        <v>104</v>
      </c>
      <c r="F247" s="38">
        <v>0.06431712962962964</v>
      </c>
      <c r="G247" s="38">
        <v>0.06431712962962964</v>
      </c>
      <c r="H247" s="15" t="str">
        <f t="shared" si="19"/>
        <v>5.41/km</v>
      </c>
      <c r="I247" s="18">
        <f t="shared" si="20"/>
        <v>0.028217592592592607</v>
      </c>
      <c r="J247" s="18">
        <f t="shared" si="21"/>
        <v>0.019872685185185195</v>
      </c>
    </row>
    <row r="248" spans="1:10" ht="15" customHeight="1">
      <c r="A248" s="12">
        <v>244</v>
      </c>
      <c r="B248" s="21" t="s">
        <v>463</v>
      </c>
      <c r="C248" s="21" t="s">
        <v>296</v>
      </c>
      <c r="D248" s="12" t="s">
        <v>94</v>
      </c>
      <c r="E248" s="21" t="s">
        <v>272</v>
      </c>
      <c r="F248" s="36">
        <v>0.06446759259259259</v>
      </c>
      <c r="G248" s="36">
        <v>0.06446759259259259</v>
      </c>
      <c r="H248" s="12" t="str">
        <f t="shared" si="19"/>
        <v>5.42/km</v>
      </c>
      <c r="I248" s="13">
        <f t="shared" si="20"/>
        <v>0.028368055555555556</v>
      </c>
      <c r="J248" s="13">
        <f t="shared" si="21"/>
        <v>0.01738425925925926</v>
      </c>
    </row>
    <row r="249" spans="1:10" ht="15" customHeight="1">
      <c r="A249" s="12">
        <v>245</v>
      </c>
      <c r="B249" s="21" t="s">
        <v>464</v>
      </c>
      <c r="C249" s="21" t="s">
        <v>27</v>
      </c>
      <c r="D249" s="12" t="s">
        <v>97</v>
      </c>
      <c r="E249" s="21" t="s">
        <v>117</v>
      </c>
      <c r="F249" s="36">
        <v>0.06451388888888888</v>
      </c>
      <c r="G249" s="36">
        <v>0.06451388888888888</v>
      </c>
      <c r="H249" s="12" t="str">
        <f t="shared" si="19"/>
        <v>5.42/km</v>
      </c>
      <c r="I249" s="13">
        <f t="shared" si="20"/>
        <v>0.02841435185185185</v>
      </c>
      <c r="J249" s="13">
        <f t="shared" si="21"/>
        <v>0</v>
      </c>
    </row>
    <row r="250" spans="1:10" ht="15" customHeight="1">
      <c r="A250" s="12">
        <v>246</v>
      </c>
      <c r="B250" s="21" t="s">
        <v>465</v>
      </c>
      <c r="C250" s="21" t="s">
        <v>14</v>
      </c>
      <c r="D250" s="12" t="s">
        <v>58</v>
      </c>
      <c r="E250" s="21" t="s">
        <v>108</v>
      </c>
      <c r="F250" s="36">
        <v>0.06476851851851852</v>
      </c>
      <c r="G250" s="36">
        <v>0.06476851851851852</v>
      </c>
      <c r="H250" s="12" t="str">
        <f t="shared" si="19"/>
        <v>5.43/km</v>
      </c>
      <c r="I250" s="13">
        <f t="shared" si="20"/>
        <v>0.028668981481481483</v>
      </c>
      <c r="J250" s="13">
        <f t="shared" si="21"/>
        <v>0.028668981481481483</v>
      </c>
    </row>
    <row r="251" spans="1:10" ht="15" customHeight="1">
      <c r="A251" s="12">
        <v>247</v>
      </c>
      <c r="B251" s="21" t="s">
        <v>466</v>
      </c>
      <c r="C251" s="21" t="s">
        <v>467</v>
      </c>
      <c r="D251" s="12" t="s">
        <v>94</v>
      </c>
      <c r="E251" s="21" t="s">
        <v>349</v>
      </c>
      <c r="F251" s="36">
        <v>0.06480324074074074</v>
      </c>
      <c r="G251" s="36">
        <v>0.06480324074074074</v>
      </c>
      <c r="H251" s="12" t="str">
        <f t="shared" si="19"/>
        <v>5.43/km</v>
      </c>
      <c r="I251" s="13">
        <f t="shared" si="20"/>
        <v>0.02870370370370371</v>
      </c>
      <c r="J251" s="13">
        <f t="shared" si="21"/>
        <v>0.017719907407407413</v>
      </c>
    </row>
    <row r="252" spans="1:10" ht="15" customHeight="1">
      <c r="A252" s="12">
        <v>248</v>
      </c>
      <c r="B252" s="21" t="s">
        <v>468</v>
      </c>
      <c r="C252" s="21" t="s">
        <v>469</v>
      </c>
      <c r="D252" s="12" t="s">
        <v>102</v>
      </c>
      <c r="E252" s="21" t="s">
        <v>228</v>
      </c>
      <c r="F252" s="36">
        <v>0.06482638888888889</v>
      </c>
      <c r="G252" s="36">
        <v>0.06482638888888889</v>
      </c>
      <c r="H252" s="12" t="str">
        <f t="shared" si="19"/>
        <v>5.44/km</v>
      </c>
      <c r="I252" s="13">
        <f t="shared" si="20"/>
        <v>0.028726851851851858</v>
      </c>
      <c r="J252" s="13">
        <f t="shared" si="21"/>
        <v>0.01082175925925926</v>
      </c>
    </row>
    <row r="253" spans="1:10" ht="15" customHeight="1">
      <c r="A253" s="12">
        <v>249</v>
      </c>
      <c r="B253" s="21" t="s">
        <v>92</v>
      </c>
      <c r="C253" s="21" t="s">
        <v>470</v>
      </c>
      <c r="D253" s="12" t="s">
        <v>95</v>
      </c>
      <c r="E253" s="21" t="s">
        <v>153</v>
      </c>
      <c r="F253" s="36">
        <v>0.06489583333333333</v>
      </c>
      <c r="G253" s="36">
        <v>0.06489583333333333</v>
      </c>
      <c r="H253" s="12" t="str">
        <f t="shared" si="19"/>
        <v>5.44/km</v>
      </c>
      <c r="I253" s="13">
        <f t="shared" si="20"/>
        <v>0.0287962962962963</v>
      </c>
      <c r="J253" s="13">
        <f t="shared" si="21"/>
        <v>0.013715277777777778</v>
      </c>
    </row>
    <row r="254" spans="1:10" ht="15" customHeight="1">
      <c r="A254" s="12">
        <v>250</v>
      </c>
      <c r="B254" s="21" t="s">
        <v>471</v>
      </c>
      <c r="C254" s="21" t="s">
        <v>472</v>
      </c>
      <c r="D254" s="12" t="s">
        <v>255</v>
      </c>
      <c r="E254" s="21" t="s">
        <v>117</v>
      </c>
      <c r="F254" s="36">
        <v>0.06489583333333333</v>
      </c>
      <c r="G254" s="36">
        <v>0.06489583333333333</v>
      </c>
      <c r="H254" s="12" t="str">
        <f t="shared" si="19"/>
        <v>5.44/km</v>
      </c>
      <c r="I254" s="13">
        <f t="shared" si="20"/>
        <v>0.0287962962962963</v>
      </c>
      <c r="J254" s="13">
        <f t="shared" si="21"/>
        <v>0.013229166666666667</v>
      </c>
    </row>
    <row r="255" spans="1:10" ht="15" customHeight="1">
      <c r="A255" s="12">
        <v>251</v>
      </c>
      <c r="B255" s="21" t="s">
        <v>473</v>
      </c>
      <c r="C255" s="21" t="s">
        <v>196</v>
      </c>
      <c r="D255" s="12" t="s">
        <v>64</v>
      </c>
      <c r="E255" s="21" t="s">
        <v>245</v>
      </c>
      <c r="F255" s="36">
        <v>0.06498842592592592</v>
      </c>
      <c r="G255" s="36">
        <v>0.06498842592592592</v>
      </c>
      <c r="H255" s="12" t="str">
        <f t="shared" si="19"/>
        <v>5.44/km</v>
      </c>
      <c r="I255" s="13">
        <f t="shared" si="20"/>
        <v>0.028888888888888888</v>
      </c>
      <c r="J255" s="13">
        <f t="shared" si="21"/>
        <v>0.020543981481481476</v>
      </c>
    </row>
    <row r="256" spans="1:10" ht="15" customHeight="1">
      <c r="A256" s="12">
        <v>252</v>
      </c>
      <c r="B256" s="21" t="s">
        <v>474</v>
      </c>
      <c r="C256" s="21" t="s">
        <v>475</v>
      </c>
      <c r="D256" s="12" t="s">
        <v>102</v>
      </c>
      <c r="E256" s="21" t="s">
        <v>398</v>
      </c>
      <c r="F256" s="36">
        <v>0.065</v>
      </c>
      <c r="G256" s="36">
        <v>0.065</v>
      </c>
      <c r="H256" s="12" t="str">
        <f t="shared" si="19"/>
        <v>5.45/km</v>
      </c>
      <c r="I256" s="13">
        <f t="shared" si="20"/>
        <v>0.028900462962962968</v>
      </c>
      <c r="J256" s="13">
        <f t="shared" si="21"/>
        <v>0.01099537037037037</v>
      </c>
    </row>
    <row r="257" spans="1:10" ht="15" customHeight="1">
      <c r="A257" s="12">
        <v>253</v>
      </c>
      <c r="B257" s="21" t="s">
        <v>476</v>
      </c>
      <c r="C257" s="21" t="s">
        <v>15</v>
      </c>
      <c r="D257" s="12" t="s">
        <v>64</v>
      </c>
      <c r="E257" s="21" t="s">
        <v>108</v>
      </c>
      <c r="F257" s="36">
        <v>0.06546296296296296</v>
      </c>
      <c r="G257" s="36">
        <v>0.06546296296296296</v>
      </c>
      <c r="H257" s="12" t="str">
        <f t="shared" si="19"/>
        <v>5.47/km</v>
      </c>
      <c r="I257" s="13">
        <f t="shared" si="20"/>
        <v>0.029363425925925925</v>
      </c>
      <c r="J257" s="13">
        <f t="shared" si="21"/>
        <v>0.021018518518518513</v>
      </c>
    </row>
    <row r="258" spans="1:10" ht="15" customHeight="1">
      <c r="A258" s="15">
        <v>254</v>
      </c>
      <c r="B258" s="22" t="s">
        <v>477</v>
      </c>
      <c r="C258" s="22" t="s">
        <v>40</v>
      </c>
      <c r="D258" s="15" t="s">
        <v>60</v>
      </c>
      <c r="E258" s="22" t="s">
        <v>104</v>
      </c>
      <c r="F258" s="38">
        <v>0.0658912037037037</v>
      </c>
      <c r="G258" s="38">
        <v>0.0658912037037037</v>
      </c>
      <c r="H258" s="15" t="str">
        <f t="shared" si="19"/>
        <v>5.49/km</v>
      </c>
      <c r="I258" s="18">
        <f t="shared" si="20"/>
        <v>0.029791666666666668</v>
      </c>
      <c r="J258" s="18">
        <f t="shared" si="21"/>
        <v>0.024317129629629626</v>
      </c>
    </row>
    <row r="259" spans="1:10" ht="15" customHeight="1">
      <c r="A259" s="12">
        <v>255</v>
      </c>
      <c r="B259" s="21" t="s">
        <v>478</v>
      </c>
      <c r="C259" s="21" t="s">
        <v>68</v>
      </c>
      <c r="D259" s="12" t="s">
        <v>64</v>
      </c>
      <c r="E259" s="21" t="s">
        <v>117</v>
      </c>
      <c r="F259" s="36">
        <v>0.06612268518518519</v>
      </c>
      <c r="G259" s="36">
        <v>0.06612268518518519</v>
      </c>
      <c r="H259" s="12" t="str">
        <f t="shared" si="19"/>
        <v>5.50/km</v>
      </c>
      <c r="I259" s="13">
        <f t="shared" si="20"/>
        <v>0.030023148148148153</v>
      </c>
      <c r="J259" s="13">
        <f t="shared" si="21"/>
        <v>0.02167824074074074</v>
      </c>
    </row>
    <row r="260" spans="1:10" ht="15" customHeight="1">
      <c r="A260" s="12">
        <v>256</v>
      </c>
      <c r="B260" s="21" t="s">
        <v>479</v>
      </c>
      <c r="C260" s="21" t="s">
        <v>41</v>
      </c>
      <c r="D260" s="12" t="s">
        <v>60</v>
      </c>
      <c r="E260" s="21" t="s">
        <v>108</v>
      </c>
      <c r="F260" s="36">
        <v>0.06633101851851851</v>
      </c>
      <c r="G260" s="36">
        <v>0.06633101851851851</v>
      </c>
      <c r="H260" s="12" t="str">
        <f t="shared" si="19"/>
        <v>5.52/km</v>
      </c>
      <c r="I260" s="13">
        <f t="shared" si="20"/>
        <v>0.030231481481481477</v>
      </c>
      <c r="J260" s="13">
        <f t="shared" si="21"/>
        <v>0.024756944444444436</v>
      </c>
    </row>
    <row r="261" spans="1:10" ht="15" customHeight="1">
      <c r="A261" s="12">
        <v>257</v>
      </c>
      <c r="B261" s="21" t="s">
        <v>480</v>
      </c>
      <c r="C261" s="21" t="s">
        <v>101</v>
      </c>
      <c r="D261" s="12" t="s">
        <v>95</v>
      </c>
      <c r="E261" s="21" t="s">
        <v>78</v>
      </c>
      <c r="F261" s="36">
        <v>0.06649305555555556</v>
      </c>
      <c r="G261" s="36">
        <v>0.06649305555555556</v>
      </c>
      <c r="H261" s="12" t="str">
        <f t="shared" si="19"/>
        <v>5.52/km</v>
      </c>
      <c r="I261" s="13">
        <f t="shared" si="20"/>
        <v>0.03039351851851852</v>
      </c>
      <c r="J261" s="13">
        <f t="shared" si="21"/>
        <v>0.0153125</v>
      </c>
    </row>
    <row r="262" spans="1:10" ht="15" customHeight="1">
      <c r="A262" s="12">
        <v>258</v>
      </c>
      <c r="B262" s="21" t="s">
        <v>481</v>
      </c>
      <c r="C262" s="21" t="s">
        <v>400</v>
      </c>
      <c r="D262" s="12" t="s">
        <v>110</v>
      </c>
      <c r="E262" s="21" t="s">
        <v>108</v>
      </c>
      <c r="F262" s="36">
        <v>0.06663194444444444</v>
      </c>
      <c r="G262" s="36">
        <v>0.06663194444444444</v>
      </c>
      <c r="H262" s="12" t="str">
        <f t="shared" si="19"/>
        <v>5.53/km</v>
      </c>
      <c r="I262" s="13">
        <f t="shared" si="20"/>
        <v>0.030532407407407404</v>
      </c>
      <c r="J262" s="13">
        <f t="shared" si="21"/>
        <v>0.02968749999999999</v>
      </c>
    </row>
    <row r="263" spans="1:10" ht="15" customHeight="1">
      <c r="A263" s="12">
        <v>259</v>
      </c>
      <c r="B263" s="21" t="s">
        <v>482</v>
      </c>
      <c r="C263" s="21" t="s">
        <v>20</v>
      </c>
      <c r="D263" s="12" t="s">
        <v>60</v>
      </c>
      <c r="E263" s="21" t="s">
        <v>117</v>
      </c>
      <c r="F263" s="36">
        <v>0.06674768518518519</v>
      </c>
      <c r="G263" s="36">
        <v>0.06674768518518519</v>
      </c>
      <c r="H263" s="12" t="str">
        <f t="shared" si="19"/>
        <v>5.54/km</v>
      </c>
      <c r="I263" s="13">
        <f t="shared" si="20"/>
        <v>0.030648148148148154</v>
      </c>
      <c r="J263" s="13">
        <f t="shared" si="21"/>
        <v>0.025173611111111112</v>
      </c>
    </row>
    <row r="264" spans="1:10" ht="15" customHeight="1">
      <c r="A264" s="12">
        <v>260</v>
      </c>
      <c r="B264" s="21" t="s">
        <v>483</v>
      </c>
      <c r="C264" s="21" t="s">
        <v>484</v>
      </c>
      <c r="D264" s="12" t="s">
        <v>71</v>
      </c>
      <c r="E264" s="21" t="s">
        <v>117</v>
      </c>
      <c r="F264" s="36">
        <v>0.06674768518518519</v>
      </c>
      <c r="G264" s="36">
        <v>0.06674768518518519</v>
      </c>
      <c r="H264" s="12" t="str">
        <f t="shared" si="19"/>
        <v>5.54/km</v>
      </c>
      <c r="I264" s="13">
        <f t="shared" si="20"/>
        <v>0.030648148148148154</v>
      </c>
      <c r="J264" s="13">
        <f t="shared" si="21"/>
        <v>0.020682870370370372</v>
      </c>
    </row>
    <row r="265" spans="1:10" ht="15" customHeight="1">
      <c r="A265" s="12">
        <v>261</v>
      </c>
      <c r="B265" s="21" t="s">
        <v>485</v>
      </c>
      <c r="C265" s="21" t="s">
        <v>486</v>
      </c>
      <c r="D265" s="12" t="s">
        <v>255</v>
      </c>
      <c r="E265" s="21" t="s">
        <v>75</v>
      </c>
      <c r="F265" s="36">
        <v>0.06685185185185184</v>
      </c>
      <c r="G265" s="36">
        <v>0.06685185185185184</v>
      </c>
      <c r="H265" s="12" t="str">
        <f t="shared" si="19"/>
        <v>5.54/km</v>
      </c>
      <c r="I265" s="13">
        <f t="shared" si="20"/>
        <v>0.03075231481481481</v>
      </c>
      <c r="J265" s="13">
        <f t="shared" si="21"/>
        <v>0.015185185185185177</v>
      </c>
    </row>
    <row r="266" spans="1:10" ht="15" customHeight="1">
      <c r="A266" s="12">
        <v>262</v>
      </c>
      <c r="B266" s="21" t="s">
        <v>487</v>
      </c>
      <c r="C266" s="21" t="s">
        <v>488</v>
      </c>
      <c r="D266" s="12" t="s">
        <v>77</v>
      </c>
      <c r="E266" s="21" t="s">
        <v>489</v>
      </c>
      <c r="F266" s="36">
        <v>0.0671875</v>
      </c>
      <c r="G266" s="36">
        <v>0.0671875</v>
      </c>
      <c r="H266" s="12" t="str">
        <f t="shared" si="19"/>
        <v>5.56/km</v>
      </c>
      <c r="I266" s="13">
        <f t="shared" si="20"/>
        <v>0.031087962962962963</v>
      </c>
      <c r="J266" s="13">
        <f t="shared" si="21"/>
        <v>0.02291666666666666</v>
      </c>
    </row>
    <row r="267" spans="1:10" ht="15" customHeight="1">
      <c r="A267" s="12">
        <v>263</v>
      </c>
      <c r="B267" s="21" t="s">
        <v>490</v>
      </c>
      <c r="C267" s="21" t="s">
        <v>491</v>
      </c>
      <c r="D267" s="12" t="s">
        <v>102</v>
      </c>
      <c r="E267" s="21" t="s">
        <v>489</v>
      </c>
      <c r="F267" s="36">
        <v>0.0671875</v>
      </c>
      <c r="G267" s="36">
        <v>0.0671875</v>
      </c>
      <c r="H267" s="12" t="str">
        <f t="shared" si="19"/>
        <v>5.56/km</v>
      </c>
      <c r="I267" s="13">
        <f t="shared" si="20"/>
        <v>0.031087962962962963</v>
      </c>
      <c r="J267" s="13">
        <f t="shared" si="21"/>
        <v>0.013182870370370366</v>
      </c>
    </row>
    <row r="268" spans="1:10" ht="15" customHeight="1">
      <c r="A268" s="12">
        <v>264</v>
      </c>
      <c r="B268" s="21" t="s">
        <v>492</v>
      </c>
      <c r="C268" s="21" t="s">
        <v>317</v>
      </c>
      <c r="D268" s="12" t="s">
        <v>71</v>
      </c>
      <c r="E268" s="21" t="s">
        <v>398</v>
      </c>
      <c r="F268" s="36">
        <v>0.06769675925925926</v>
      </c>
      <c r="G268" s="36">
        <v>0.06769675925925926</v>
      </c>
      <c r="H268" s="12" t="str">
        <f t="shared" si="19"/>
        <v>5.59/km</v>
      </c>
      <c r="I268" s="13">
        <f t="shared" si="20"/>
        <v>0.03159722222222223</v>
      </c>
      <c r="J268" s="13">
        <f t="shared" si="21"/>
        <v>0.021631944444444447</v>
      </c>
    </row>
    <row r="269" spans="1:10" ht="15" customHeight="1">
      <c r="A269" s="12">
        <v>265</v>
      </c>
      <c r="B269" s="21" t="s">
        <v>493</v>
      </c>
      <c r="C269" s="21" t="s">
        <v>98</v>
      </c>
      <c r="D269" s="12" t="s">
        <v>67</v>
      </c>
      <c r="E269" s="21" t="s">
        <v>398</v>
      </c>
      <c r="F269" s="36">
        <v>0.06774305555555556</v>
      </c>
      <c r="G269" s="36">
        <v>0.06774305555555556</v>
      </c>
      <c r="H269" s="12" t="str">
        <f t="shared" si="19"/>
        <v>5.59/km</v>
      </c>
      <c r="I269" s="13">
        <f t="shared" si="20"/>
        <v>0.03164351851851852</v>
      </c>
      <c r="J269" s="13">
        <f t="shared" si="21"/>
        <v>0.016701388888888884</v>
      </c>
    </row>
    <row r="270" spans="1:10" ht="15" customHeight="1">
      <c r="A270" s="12">
        <v>266</v>
      </c>
      <c r="B270" s="21" t="s">
        <v>494</v>
      </c>
      <c r="C270" s="21" t="s">
        <v>495</v>
      </c>
      <c r="D270" s="12" t="s">
        <v>95</v>
      </c>
      <c r="E270" s="21" t="s">
        <v>78</v>
      </c>
      <c r="F270" s="36">
        <v>0.06777777777777778</v>
      </c>
      <c r="G270" s="36">
        <v>0.06777777777777778</v>
      </c>
      <c r="H270" s="12" t="str">
        <f t="shared" si="19"/>
        <v>5.59/km</v>
      </c>
      <c r="I270" s="13">
        <f t="shared" si="20"/>
        <v>0.03167824074074075</v>
      </c>
      <c r="J270" s="13">
        <f t="shared" si="21"/>
        <v>0.01659722222222223</v>
      </c>
    </row>
    <row r="271" spans="1:10" ht="15" customHeight="1">
      <c r="A271" s="12">
        <v>267</v>
      </c>
      <c r="B271" s="21" t="s">
        <v>496</v>
      </c>
      <c r="C271" s="21" t="s">
        <v>25</v>
      </c>
      <c r="D271" s="12" t="s">
        <v>64</v>
      </c>
      <c r="E271" s="21" t="s">
        <v>91</v>
      </c>
      <c r="F271" s="36">
        <v>0.06789351851851852</v>
      </c>
      <c r="G271" s="36">
        <v>0.06789351851851852</v>
      </c>
      <c r="H271" s="12" t="str">
        <f t="shared" si="19"/>
        <v>5.60/km</v>
      </c>
      <c r="I271" s="13">
        <f t="shared" si="20"/>
        <v>0.031793981481481486</v>
      </c>
      <c r="J271" s="13">
        <f t="shared" si="21"/>
        <v>0.023449074074074074</v>
      </c>
    </row>
    <row r="272" spans="1:10" ht="15" customHeight="1">
      <c r="A272" s="12">
        <v>268</v>
      </c>
      <c r="B272" s="21" t="s">
        <v>248</v>
      </c>
      <c r="C272" s="21" t="s">
        <v>23</v>
      </c>
      <c r="D272" s="12" t="s">
        <v>58</v>
      </c>
      <c r="E272" s="21" t="s">
        <v>398</v>
      </c>
      <c r="F272" s="36">
        <v>0.06798611111111111</v>
      </c>
      <c r="G272" s="36">
        <v>0.06798611111111111</v>
      </c>
      <c r="H272" s="12" t="str">
        <f t="shared" si="19"/>
        <v>6.00/km</v>
      </c>
      <c r="I272" s="13">
        <f t="shared" si="20"/>
        <v>0.031886574074074074</v>
      </c>
      <c r="J272" s="13">
        <f t="shared" si="21"/>
        <v>0.031886574074074074</v>
      </c>
    </row>
    <row r="273" spans="1:10" ht="15" customHeight="1">
      <c r="A273" s="12">
        <v>269</v>
      </c>
      <c r="B273" s="21" t="s">
        <v>497</v>
      </c>
      <c r="C273" s="21" t="s">
        <v>498</v>
      </c>
      <c r="D273" s="12" t="s">
        <v>499</v>
      </c>
      <c r="E273" s="21" t="s">
        <v>117</v>
      </c>
      <c r="F273" s="36">
        <v>0.06811342592592594</v>
      </c>
      <c r="G273" s="36">
        <v>0.06811342592592594</v>
      </c>
      <c r="H273" s="12" t="str">
        <f t="shared" si="19"/>
        <v>6.01/km</v>
      </c>
      <c r="I273" s="13">
        <f t="shared" si="20"/>
        <v>0.032013888888888904</v>
      </c>
      <c r="J273" s="13">
        <f t="shared" si="21"/>
        <v>0</v>
      </c>
    </row>
    <row r="274" spans="1:10" ht="15" customHeight="1">
      <c r="A274" s="12">
        <v>270</v>
      </c>
      <c r="B274" s="21" t="s">
        <v>500</v>
      </c>
      <c r="C274" s="21" t="s">
        <v>100</v>
      </c>
      <c r="D274" s="12" t="s">
        <v>82</v>
      </c>
      <c r="E274" s="21" t="s">
        <v>108</v>
      </c>
      <c r="F274" s="36">
        <v>0.06822916666666666</v>
      </c>
      <c r="G274" s="36">
        <v>0.06822916666666666</v>
      </c>
      <c r="H274" s="12" t="str">
        <f t="shared" si="19"/>
        <v>6.02/km</v>
      </c>
      <c r="I274" s="13">
        <f t="shared" si="20"/>
        <v>0.032129629629629626</v>
      </c>
      <c r="J274" s="13">
        <f t="shared" si="21"/>
        <v>0.021296296296296292</v>
      </c>
    </row>
    <row r="275" spans="1:10" ht="15" customHeight="1">
      <c r="A275" s="12">
        <v>271</v>
      </c>
      <c r="B275" s="21" t="s">
        <v>456</v>
      </c>
      <c r="C275" s="21" t="s">
        <v>324</v>
      </c>
      <c r="D275" s="12" t="s">
        <v>80</v>
      </c>
      <c r="E275" s="21" t="s">
        <v>117</v>
      </c>
      <c r="F275" s="36">
        <v>0.06822916666666666</v>
      </c>
      <c r="G275" s="36">
        <v>0.06822916666666666</v>
      </c>
      <c r="H275" s="12" t="str">
        <f t="shared" si="19"/>
        <v>6.02/km</v>
      </c>
      <c r="I275" s="13">
        <f t="shared" si="20"/>
        <v>0.032129629629629626</v>
      </c>
      <c r="J275" s="13">
        <f t="shared" si="21"/>
        <v>0.020462962962962954</v>
      </c>
    </row>
    <row r="276" spans="1:10" ht="15" customHeight="1">
      <c r="A276" s="12">
        <v>272</v>
      </c>
      <c r="B276" s="21" t="s">
        <v>501</v>
      </c>
      <c r="C276" s="21" t="s">
        <v>176</v>
      </c>
      <c r="D276" s="12" t="s">
        <v>82</v>
      </c>
      <c r="E276" s="21" t="s">
        <v>117</v>
      </c>
      <c r="F276" s="36">
        <v>0.06841435185185185</v>
      </c>
      <c r="G276" s="36">
        <v>0.06841435185185185</v>
      </c>
      <c r="H276" s="12" t="str">
        <f t="shared" si="19"/>
        <v>6.03/km</v>
      </c>
      <c r="I276" s="13">
        <f t="shared" si="20"/>
        <v>0.03231481481481482</v>
      </c>
      <c r="J276" s="13">
        <f t="shared" si="21"/>
        <v>0.021481481481481483</v>
      </c>
    </row>
    <row r="277" spans="1:10" ht="15" customHeight="1">
      <c r="A277" s="12">
        <v>273</v>
      </c>
      <c r="B277" s="21" t="s">
        <v>502</v>
      </c>
      <c r="C277" s="21" t="s">
        <v>503</v>
      </c>
      <c r="D277" s="12" t="s">
        <v>60</v>
      </c>
      <c r="E277" s="21" t="s">
        <v>504</v>
      </c>
      <c r="F277" s="36">
        <v>0.06842592592592593</v>
      </c>
      <c r="G277" s="36">
        <v>0.06842592592592593</v>
      </c>
      <c r="H277" s="12" t="str">
        <f t="shared" si="19"/>
        <v>6.03/km</v>
      </c>
      <c r="I277" s="13">
        <f t="shared" si="20"/>
        <v>0.0323263888888889</v>
      </c>
      <c r="J277" s="13">
        <f t="shared" si="21"/>
        <v>0.026851851851851856</v>
      </c>
    </row>
    <row r="278" spans="1:10" ht="15" customHeight="1">
      <c r="A278" s="12">
        <v>274</v>
      </c>
      <c r="B278" s="21" t="s">
        <v>505</v>
      </c>
      <c r="C278" s="21" t="s">
        <v>506</v>
      </c>
      <c r="D278" s="12" t="s">
        <v>124</v>
      </c>
      <c r="E278" s="21" t="s">
        <v>108</v>
      </c>
      <c r="F278" s="36">
        <v>0.06855324074074075</v>
      </c>
      <c r="G278" s="36">
        <v>0.06855324074074075</v>
      </c>
      <c r="H278" s="12" t="str">
        <f t="shared" si="19"/>
        <v>6.03/km</v>
      </c>
      <c r="I278" s="13">
        <f t="shared" si="20"/>
        <v>0.032453703703703714</v>
      </c>
      <c r="J278" s="13">
        <f t="shared" si="21"/>
        <v>0.025266203703703707</v>
      </c>
    </row>
    <row r="279" spans="1:10" ht="15" customHeight="1">
      <c r="A279" s="12">
        <v>275</v>
      </c>
      <c r="B279" s="21" t="s">
        <v>507</v>
      </c>
      <c r="C279" s="21" t="s">
        <v>34</v>
      </c>
      <c r="D279" s="12" t="s">
        <v>82</v>
      </c>
      <c r="E279" s="21" t="s">
        <v>108</v>
      </c>
      <c r="F279" s="36">
        <v>0.06855324074074075</v>
      </c>
      <c r="G279" s="36">
        <v>0.06855324074074075</v>
      </c>
      <c r="H279" s="12" t="str">
        <f t="shared" si="19"/>
        <v>6.03/km</v>
      </c>
      <c r="I279" s="13">
        <f t="shared" si="20"/>
        <v>0.032453703703703714</v>
      </c>
      <c r="J279" s="13">
        <f t="shared" si="21"/>
        <v>0.02162037037037038</v>
      </c>
    </row>
    <row r="280" spans="1:10" ht="15" customHeight="1">
      <c r="A280" s="12">
        <v>276</v>
      </c>
      <c r="B280" s="21" t="s">
        <v>501</v>
      </c>
      <c r="C280" s="21" t="s">
        <v>508</v>
      </c>
      <c r="D280" s="12" t="s">
        <v>110</v>
      </c>
      <c r="E280" s="21" t="s">
        <v>117</v>
      </c>
      <c r="F280" s="36">
        <v>0.06869212962962963</v>
      </c>
      <c r="G280" s="36">
        <v>0.06869212962962963</v>
      </c>
      <c r="H280" s="12" t="str">
        <f t="shared" si="19"/>
        <v>6.04/km</v>
      </c>
      <c r="I280" s="13">
        <f t="shared" si="20"/>
        <v>0.0325925925925926</v>
      </c>
      <c r="J280" s="13">
        <f t="shared" si="21"/>
        <v>0.031747685185185184</v>
      </c>
    </row>
    <row r="281" spans="1:10" ht="15" customHeight="1">
      <c r="A281" s="12">
        <v>277</v>
      </c>
      <c r="B281" s="21" t="s">
        <v>54</v>
      </c>
      <c r="C281" s="21" t="s">
        <v>317</v>
      </c>
      <c r="D281" s="12" t="s">
        <v>71</v>
      </c>
      <c r="E281" s="21" t="s">
        <v>509</v>
      </c>
      <c r="F281" s="36">
        <v>0.0687962962962963</v>
      </c>
      <c r="G281" s="36">
        <v>0.0687962962962963</v>
      </c>
      <c r="H281" s="12" t="str">
        <f t="shared" si="19"/>
        <v>6.05/km</v>
      </c>
      <c r="I281" s="13">
        <f t="shared" si="20"/>
        <v>0.032696759259259266</v>
      </c>
      <c r="J281" s="13">
        <f t="shared" si="21"/>
        <v>0.022731481481481484</v>
      </c>
    </row>
    <row r="282" spans="1:10" ht="15" customHeight="1">
      <c r="A282" s="12">
        <v>278</v>
      </c>
      <c r="B282" s="21" t="s">
        <v>510</v>
      </c>
      <c r="C282" s="21" t="s">
        <v>79</v>
      </c>
      <c r="D282" s="12" t="s">
        <v>82</v>
      </c>
      <c r="E282" s="21" t="s">
        <v>108</v>
      </c>
      <c r="F282" s="36">
        <v>0.06930555555555555</v>
      </c>
      <c r="G282" s="36">
        <v>0.06930555555555555</v>
      </c>
      <c r="H282" s="12" t="str">
        <f t="shared" si="19"/>
        <v>6.07/km</v>
      </c>
      <c r="I282" s="13">
        <f t="shared" si="20"/>
        <v>0.03320601851851852</v>
      </c>
      <c r="J282" s="13">
        <f t="shared" si="21"/>
        <v>0.022372685185185183</v>
      </c>
    </row>
    <row r="283" spans="1:10" ht="15" customHeight="1">
      <c r="A283" s="12">
        <v>279</v>
      </c>
      <c r="B283" s="21" t="s">
        <v>511</v>
      </c>
      <c r="C283" s="21" t="s">
        <v>51</v>
      </c>
      <c r="D283" s="12" t="s">
        <v>82</v>
      </c>
      <c r="E283" s="21" t="s">
        <v>117</v>
      </c>
      <c r="F283" s="36">
        <v>0.06953703703703704</v>
      </c>
      <c r="G283" s="36">
        <v>0.06953703703703704</v>
      </c>
      <c r="H283" s="12" t="str">
        <f t="shared" si="19"/>
        <v>6.09/km</v>
      </c>
      <c r="I283" s="13">
        <f t="shared" si="20"/>
        <v>0.0334375</v>
      </c>
      <c r="J283" s="13">
        <f t="shared" si="21"/>
        <v>0.022604166666666668</v>
      </c>
    </row>
    <row r="284" spans="1:10" ht="15" customHeight="1">
      <c r="A284" s="12">
        <v>280</v>
      </c>
      <c r="B284" s="21" t="s">
        <v>511</v>
      </c>
      <c r="C284" s="21" t="s">
        <v>46</v>
      </c>
      <c r="D284" s="12" t="s">
        <v>124</v>
      </c>
      <c r="E284" s="21" t="s">
        <v>117</v>
      </c>
      <c r="F284" s="36">
        <v>0.06954861111111112</v>
      </c>
      <c r="G284" s="36">
        <v>0.06954861111111112</v>
      </c>
      <c r="H284" s="12" t="str">
        <f t="shared" si="19"/>
        <v>6.09/km</v>
      </c>
      <c r="I284" s="13">
        <f t="shared" si="20"/>
        <v>0.03344907407407408</v>
      </c>
      <c r="J284" s="13">
        <f t="shared" si="21"/>
        <v>0.026261574074074076</v>
      </c>
    </row>
    <row r="285" spans="1:10" ht="15" customHeight="1">
      <c r="A285" s="12">
        <v>281</v>
      </c>
      <c r="B285" s="21" t="s">
        <v>512</v>
      </c>
      <c r="C285" s="21" t="s">
        <v>44</v>
      </c>
      <c r="D285" s="12" t="s">
        <v>95</v>
      </c>
      <c r="E285" s="21" t="s">
        <v>117</v>
      </c>
      <c r="F285" s="36">
        <v>0.06954861111111112</v>
      </c>
      <c r="G285" s="36">
        <v>0.06954861111111112</v>
      </c>
      <c r="H285" s="12" t="str">
        <f t="shared" si="19"/>
        <v>6.09/km</v>
      </c>
      <c r="I285" s="13">
        <f t="shared" si="20"/>
        <v>0.03344907407407408</v>
      </c>
      <c r="J285" s="13">
        <f t="shared" si="21"/>
        <v>0.01836805555555556</v>
      </c>
    </row>
    <row r="286" spans="1:10" ht="15" customHeight="1">
      <c r="A286" s="12">
        <v>282</v>
      </c>
      <c r="B286" s="21" t="s">
        <v>513</v>
      </c>
      <c r="C286" s="21" t="s">
        <v>514</v>
      </c>
      <c r="D286" s="12" t="s">
        <v>82</v>
      </c>
      <c r="E286" s="21" t="s">
        <v>138</v>
      </c>
      <c r="F286" s="36">
        <v>0.07112268518518518</v>
      </c>
      <c r="G286" s="36">
        <v>0.07112268518518518</v>
      </c>
      <c r="H286" s="12" t="str">
        <f t="shared" si="19"/>
        <v>6.17/km</v>
      </c>
      <c r="I286" s="13">
        <f t="shared" si="20"/>
        <v>0.035023148148148144</v>
      </c>
      <c r="J286" s="13">
        <f t="shared" si="21"/>
        <v>0.02418981481481481</v>
      </c>
    </row>
    <row r="287" spans="1:10" ht="15" customHeight="1">
      <c r="A287" s="12">
        <v>283</v>
      </c>
      <c r="B287" s="21" t="s">
        <v>515</v>
      </c>
      <c r="C287" s="21" t="s">
        <v>43</v>
      </c>
      <c r="D287" s="12" t="s">
        <v>64</v>
      </c>
      <c r="E287" s="21" t="s">
        <v>91</v>
      </c>
      <c r="F287" s="36">
        <v>0.07136574074074074</v>
      </c>
      <c r="G287" s="36">
        <v>0.07136574074074074</v>
      </c>
      <c r="H287" s="12" t="str">
        <f t="shared" si="19"/>
        <v>6.18/km</v>
      </c>
      <c r="I287" s="13">
        <f t="shared" si="20"/>
        <v>0.03526620370370371</v>
      </c>
      <c r="J287" s="13">
        <f t="shared" si="21"/>
        <v>0.026921296296296297</v>
      </c>
    </row>
    <row r="288" spans="1:10" ht="15" customHeight="1">
      <c r="A288" s="12">
        <v>284</v>
      </c>
      <c r="B288" s="21" t="s">
        <v>516</v>
      </c>
      <c r="C288" s="21" t="s">
        <v>16</v>
      </c>
      <c r="D288" s="12" t="s">
        <v>80</v>
      </c>
      <c r="E288" s="21" t="s">
        <v>76</v>
      </c>
      <c r="F288" s="36">
        <v>0.0722337962962963</v>
      </c>
      <c r="G288" s="36">
        <v>0.0722337962962963</v>
      </c>
      <c r="H288" s="12" t="str">
        <f t="shared" si="19"/>
        <v>6.23/km</v>
      </c>
      <c r="I288" s="13">
        <f t="shared" si="20"/>
        <v>0.03613425925925926</v>
      </c>
      <c r="J288" s="13">
        <f t="shared" si="21"/>
        <v>0.02446759259259259</v>
      </c>
    </row>
    <row r="289" spans="1:10" ht="15" customHeight="1">
      <c r="A289" s="12">
        <v>285</v>
      </c>
      <c r="B289" s="21" t="s">
        <v>517</v>
      </c>
      <c r="C289" s="21" t="s">
        <v>518</v>
      </c>
      <c r="D289" s="12" t="s">
        <v>102</v>
      </c>
      <c r="E289" s="21" t="s">
        <v>489</v>
      </c>
      <c r="F289" s="36">
        <v>0.07268518518518519</v>
      </c>
      <c r="G289" s="36">
        <v>0.07268518518518519</v>
      </c>
      <c r="H289" s="12" t="str">
        <f aca="true" t="shared" si="22" ref="H289:H299">TEXT(INT((HOUR(G289)*3600+MINUTE(G289)*60+SECOND(G289))/$J$3/60),"0")&amp;"."&amp;TEXT(MOD((HOUR(G289)*3600+MINUTE(G289)*60+SECOND(G289))/$J$3,60),"00")&amp;"/km"</f>
        <v>6.25/km</v>
      </c>
      <c r="I289" s="13">
        <f aca="true" t="shared" si="23" ref="I289:I299">G289-$G$5</f>
        <v>0.03658564814814815</v>
      </c>
      <c r="J289" s="13">
        <f aca="true" t="shared" si="24" ref="J289:J299">G289-INDEX($G$5:$G$637,MATCH(D289,$D$5:$D$637,0))</f>
        <v>0.018680555555555554</v>
      </c>
    </row>
    <row r="290" spans="1:10" ht="15" customHeight="1">
      <c r="A290" s="12">
        <v>286</v>
      </c>
      <c r="B290" s="21" t="s">
        <v>519</v>
      </c>
      <c r="C290" s="21" t="s">
        <v>19</v>
      </c>
      <c r="D290" s="12" t="s">
        <v>82</v>
      </c>
      <c r="E290" s="21" t="s">
        <v>489</v>
      </c>
      <c r="F290" s="36">
        <v>0.07268518518518519</v>
      </c>
      <c r="G290" s="36">
        <v>0.07268518518518519</v>
      </c>
      <c r="H290" s="12" t="str">
        <f t="shared" si="22"/>
        <v>6.25/km</v>
      </c>
      <c r="I290" s="13">
        <f t="shared" si="23"/>
        <v>0.03658564814814815</v>
      </c>
      <c r="J290" s="13">
        <f t="shared" si="24"/>
        <v>0.025752314814814818</v>
      </c>
    </row>
    <row r="291" spans="1:10" ht="15" customHeight="1">
      <c r="A291" s="12">
        <v>287</v>
      </c>
      <c r="B291" s="21" t="s">
        <v>520</v>
      </c>
      <c r="C291" s="21" t="s">
        <v>13</v>
      </c>
      <c r="D291" s="12" t="s">
        <v>57</v>
      </c>
      <c r="E291" s="21" t="s">
        <v>76</v>
      </c>
      <c r="F291" s="36">
        <v>0.07332175925925927</v>
      </c>
      <c r="G291" s="36">
        <v>0.07332175925925927</v>
      </c>
      <c r="H291" s="12" t="str">
        <f t="shared" si="22"/>
        <v>6.29/km</v>
      </c>
      <c r="I291" s="13">
        <f t="shared" si="23"/>
        <v>0.03722222222222223</v>
      </c>
      <c r="J291" s="13">
        <f t="shared" si="24"/>
        <v>0.036284722222222225</v>
      </c>
    </row>
    <row r="292" spans="1:10" ht="15" customHeight="1">
      <c r="A292" s="12">
        <v>288</v>
      </c>
      <c r="B292" s="21" t="s">
        <v>521</v>
      </c>
      <c r="C292" s="21" t="s">
        <v>522</v>
      </c>
      <c r="D292" s="12" t="s">
        <v>94</v>
      </c>
      <c r="E292" s="21" t="s">
        <v>153</v>
      </c>
      <c r="F292" s="36">
        <v>0.07333333333333333</v>
      </c>
      <c r="G292" s="36">
        <v>0.07333333333333333</v>
      </c>
      <c r="H292" s="12" t="str">
        <f t="shared" si="22"/>
        <v>6.29/km</v>
      </c>
      <c r="I292" s="13">
        <f t="shared" si="23"/>
        <v>0.0372337962962963</v>
      </c>
      <c r="J292" s="13">
        <f t="shared" si="24"/>
        <v>0.026250000000000002</v>
      </c>
    </row>
    <row r="293" spans="1:10" ht="15" customHeight="1">
      <c r="A293" s="12">
        <v>289</v>
      </c>
      <c r="B293" s="21" t="s">
        <v>523</v>
      </c>
      <c r="C293" s="21" t="s">
        <v>524</v>
      </c>
      <c r="D293" s="12" t="s">
        <v>60</v>
      </c>
      <c r="E293" s="21" t="s">
        <v>153</v>
      </c>
      <c r="F293" s="36">
        <v>0.07333333333333333</v>
      </c>
      <c r="G293" s="36">
        <v>0.07333333333333333</v>
      </c>
      <c r="H293" s="12" t="str">
        <f t="shared" si="22"/>
        <v>6.29/km</v>
      </c>
      <c r="I293" s="13">
        <f t="shared" si="23"/>
        <v>0.0372337962962963</v>
      </c>
      <c r="J293" s="13">
        <f t="shared" si="24"/>
        <v>0.03175925925925926</v>
      </c>
    </row>
    <row r="294" spans="1:10" ht="15" customHeight="1">
      <c r="A294" s="12">
        <v>290</v>
      </c>
      <c r="B294" s="21" t="s">
        <v>69</v>
      </c>
      <c r="C294" s="21" t="s">
        <v>525</v>
      </c>
      <c r="D294" s="12" t="s">
        <v>80</v>
      </c>
      <c r="E294" s="21" t="s">
        <v>434</v>
      </c>
      <c r="F294" s="36">
        <v>0.07453703703703704</v>
      </c>
      <c r="G294" s="36">
        <v>0.07453703703703704</v>
      </c>
      <c r="H294" s="12" t="str">
        <f t="shared" si="22"/>
        <v>6.35/km</v>
      </c>
      <c r="I294" s="13">
        <f t="shared" si="23"/>
        <v>0.038437500000000006</v>
      </c>
      <c r="J294" s="13">
        <f t="shared" si="24"/>
        <v>0.026770833333333334</v>
      </c>
    </row>
    <row r="295" spans="1:10" ht="15" customHeight="1">
      <c r="A295" s="12">
        <v>291</v>
      </c>
      <c r="B295" s="21" t="s">
        <v>526</v>
      </c>
      <c r="C295" s="21" t="s">
        <v>31</v>
      </c>
      <c r="D295" s="12" t="s">
        <v>94</v>
      </c>
      <c r="E295" s="21" t="s">
        <v>145</v>
      </c>
      <c r="F295" s="36">
        <v>0.07523148148148148</v>
      </c>
      <c r="G295" s="36">
        <v>0.07523148148148148</v>
      </c>
      <c r="H295" s="12" t="str">
        <f t="shared" si="22"/>
        <v>6.39/km</v>
      </c>
      <c r="I295" s="13">
        <f t="shared" si="23"/>
        <v>0.03913194444444445</v>
      </c>
      <c r="J295" s="13">
        <f t="shared" si="24"/>
        <v>0.02814814814814815</v>
      </c>
    </row>
    <row r="296" spans="1:10" ht="15" customHeight="1">
      <c r="A296" s="12">
        <v>292</v>
      </c>
      <c r="B296" s="21" t="s">
        <v>527</v>
      </c>
      <c r="C296" s="21" t="s">
        <v>100</v>
      </c>
      <c r="D296" s="12" t="s">
        <v>97</v>
      </c>
      <c r="E296" s="21" t="s">
        <v>108</v>
      </c>
      <c r="F296" s="36">
        <v>0.07599537037037037</v>
      </c>
      <c r="G296" s="36">
        <v>0.07599537037037037</v>
      </c>
      <c r="H296" s="12" t="str">
        <f t="shared" si="22"/>
        <v>6.43/km</v>
      </c>
      <c r="I296" s="13">
        <f t="shared" si="23"/>
        <v>0.03989583333333333</v>
      </c>
      <c r="J296" s="13">
        <f t="shared" si="24"/>
        <v>0.011481481481481481</v>
      </c>
    </row>
    <row r="297" spans="1:10" ht="15" customHeight="1">
      <c r="A297" s="12">
        <v>293</v>
      </c>
      <c r="B297" s="21" t="s">
        <v>481</v>
      </c>
      <c r="C297" s="21" t="s">
        <v>374</v>
      </c>
      <c r="D297" s="12" t="s">
        <v>60</v>
      </c>
      <c r="E297" s="21" t="s">
        <v>108</v>
      </c>
      <c r="F297" s="36">
        <v>0.07600694444444445</v>
      </c>
      <c r="G297" s="36">
        <v>0.07600694444444445</v>
      </c>
      <c r="H297" s="12" t="str">
        <f t="shared" si="22"/>
        <v>6.43/km</v>
      </c>
      <c r="I297" s="13">
        <f t="shared" si="23"/>
        <v>0.03990740740740741</v>
      </c>
      <c r="J297" s="13">
        <f t="shared" si="24"/>
        <v>0.03443287037037037</v>
      </c>
    </row>
    <row r="298" spans="1:10" ht="15" customHeight="1">
      <c r="A298" s="12">
        <v>294</v>
      </c>
      <c r="B298" s="21" t="s">
        <v>528</v>
      </c>
      <c r="C298" s="21" t="s">
        <v>529</v>
      </c>
      <c r="D298" s="12" t="s">
        <v>80</v>
      </c>
      <c r="E298" s="21" t="s">
        <v>108</v>
      </c>
      <c r="F298" s="36">
        <v>0.07675925925925926</v>
      </c>
      <c r="G298" s="36">
        <v>0.07675925925925926</v>
      </c>
      <c r="H298" s="12" t="str">
        <f t="shared" si="22"/>
        <v>6.47/km</v>
      </c>
      <c r="I298" s="13">
        <f t="shared" si="23"/>
        <v>0.04065972222222223</v>
      </c>
      <c r="J298" s="13">
        <f t="shared" si="24"/>
        <v>0.028993055555555557</v>
      </c>
    </row>
    <row r="299" spans="1:10" ht="15" customHeight="1">
      <c r="A299" s="16">
        <v>295</v>
      </c>
      <c r="B299" s="17" t="s">
        <v>473</v>
      </c>
      <c r="C299" s="17" t="s">
        <v>530</v>
      </c>
      <c r="D299" s="16" t="s">
        <v>531</v>
      </c>
      <c r="E299" s="17" t="s">
        <v>245</v>
      </c>
      <c r="F299" s="37">
        <v>0.08449074074074074</v>
      </c>
      <c r="G299" s="37">
        <v>0.08449074074074074</v>
      </c>
      <c r="H299" s="16" t="str">
        <f t="shared" si="22"/>
        <v>7.28/km</v>
      </c>
      <c r="I299" s="19">
        <f t="shared" si="23"/>
        <v>0.04839120370370371</v>
      </c>
      <c r="J299" s="19">
        <f t="shared" si="24"/>
        <v>0</v>
      </c>
    </row>
  </sheetData>
  <sheetProtection/>
  <autoFilter ref="A4:J299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14" sqref="G1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0" t="str">
        <f>Individuale!A1</f>
        <v>Trofeo Carrefour Market</v>
      </c>
      <c r="B1" s="31"/>
      <c r="C1" s="32"/>
    </row>
    <row r="2" spans="1:3" ht="24" customHeight="1">
      <c r="A2" s="28" t="str">
        <f>Individuale!A2</f>
        <v>1ª edizione</v>
      </c>
      <c r="B2" s="28"/>
      <c r="C2" s="28"/>
    </row>
    <row r="3" spans="1:3" ht="24" customHeight="1">
      <c r="A3" s="33" t="str">
        <f>Individuale!A3</f>
        <v>Frascati (RM) Italia - Domenica 23/11/2014</v>
      </c>
      <c r="B3" s="33"/>
      <c r="C3" s="33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20" t="s">
        <v>108</v>
      </c>
      <c r="C5" s="23">
        <v>68</v>
      </c>
    </row>
    <row r="6" spans="1:3" ht="15" customHeight="1">
      <c r="A6" s="12">
        <v>2</v>
      </c>
      <c r="B6" s="21" t="s">
        <v>117</v>
      </c>
      <c r="C6" s="24">
        <v>33</v>
      </c>
    </row>
    <row r="7" spans="1:3" ht="15" customHeight="1">
      <c r="A7" s="15">
        <v>3</v>
      </c>
      <c r="B7" s="22" t="s">
        <v>104</v>
      </c>
      <c r="C7" s="26">
        <v>18</v>
      </c>
    </row>
    <row r="8" spans="1:3" ht="15" customHeight="1">
      <c r="A8" s="12">
        <v>4</v>
      </c>
      <c r="B8" s="21" t="s">
        <v>262</v>
      </c>
      <c r="C8" s="24">
        <v>12</v>
      </c>
    </row>
    <row r="9" spans="1:3" ht="15" customHeight="1">
      <c r="A9" s="12">
        <v>5</v>
      </c>
      <c r="B9" s="21" t="s">
        <v>75</v>
      </c>
      <c r="C9" s="24">
        <v>11</v>
      </c>
    </row>
    <row r="10" spans="1:3" ht="15" customHeight="1">
      <c r="A10" s="12">
        <v>6</v>
      </c>
      <c r="B10" s="21" t="s">
        <v>76</v>
      </c>
      <c r="C10" s="24">
        <v>10</v>
      </c>
    </row>
    <row r="11" spans="1:3" ht="15" customHeight="1">
      <c r="A11" s="12">
        <v>7</v>
      </c>
      <c r="B11" s="21" t="s">
        <v>398</v>
      </c>
      <c r="C11" s="24">
        <v>9</v>
      </c>
    </row>
    <row r="12" spans="1:3" ht="15" customHeight="1">
      <c r="A12" s="12">
        <v>8</v>
      </c>
      <c r="B12" s="21" t="s">
        <v>151</v>
      </c>
      <c r="C12" s="24">
        <v>8</v>
      </c>
    </row>
    <row r="13" spans="1:3" ht="15" customHeight="1">
      <c r="A13" s="12">
        <v>9</v>
      </c>
      <c r="B13" s="21" t="s">
        <v>245</v>
      </c>
      <c r="C13" s="24">
        <v>7</v>
      </c>
    </row>
    <row r="14" spans="1:3" ht="15" customHeight="1">
      <c r="A14" s="12">
        <v>10</v>
      </c>
      <c r="B14" s="21" t="s">
        <v>153</v>
      </c>
      <c r="C14" s="24">
        <v>5</v>
      </c>
    </row>
    <row r="15" spans="1:3" ht="15" customHeight="1">
      <c r="A15" s="12">
        <v>11</v>
      </c>
      <c r="B15" s="21" t="s">
        <v>72</v>
      </c>
      <c r="C15" s="24">
        <v>5</v>
      </c>
    </row>
    <row r="16" spans="1:3" ht="15" customHeight="1">
      <c r="A16" s="12">
        <v>12</v>
      </c>
      <c r="B16" s="21" t="s">
        <v>91</v>
      </c>
      <c r="C16" s="24">
        <v>5</v>
      </c>
    </row>
    <row r="17" spans="1:3" ht="15" customHeight="1">
      <c r="A17" s="12">
        <v>13</v>
      </c>
      <c r="B17" s="21" t="s">
        <v>225</v>
      </c>
      <c r="C17" s="24">
        <v>4</v>
      </c>
    </row>
    <row r="18" spans="1:3" ht="15" customHeight="1">
      <c r="A18" s="12">
        <v>14</v>
      </c>
      <c r="B18" s="21" t="s">
        <v>237</v>
      </c>
      <c r="C18" s="24">
        <v>4</v>
      </c>
    </row>
    <row r="19" spans="1:3" ht="15" customHeight="1">
      <c r="A19" s="12">
        <v>15</v>
      </c>
      <c r="B19" s="21" t="s">
        <v>138</v>
      </c>
      <c r="C19" s="24">
        <v>4</v>
      </c>
    </row>
    <row r="20" spans="1:3" ht="15" customHeight="1">
      <c r="A20" s="12">
        <v>16</v>
      </c>
      <c r="B20" s="21" t="s">
        <v>489</v>
      </c>
      <c r="C20" s="24">
        <v>4</v>
      </c>
    </row>
    <row r="21" spans="1:3" ht="15" customHeight="1">
      <c r="A21" s="12">
        <v>17</v>
      </c>
      <c r="B21" s="21" t="s">
        <v>66</v>
      </c>
      <c r="C21" s="24">
        <v>4</v>
      </c>
    </row>
    <row r="22" spans="1:3" ht="15" customHeight="1">
      <c r="A22" s="12">
        <v>18</v>
      </c>
      <c r="B22" s="21" t="s">
        <v>128</v>
      </c>
      <c r="C22" s="24">
        <v>3</v>
      </c>
    </row>
    <row r="23" spans="1:3" ht="15" customHeight="1">
      <c r="A23" s="12">
        <v>19</v>
      </c>
      <c r="B23" s="21" t="s">
        <v>105</v>
      </c>
      <c r="C23" s="24">
        <v>3</v>
      </c>
    </row>
    <row r="24" spans="1:3" ht="15" customHeight="1">
      <c r="A24" s="12">
        <v>20</v>
      </c>
      <c r="B24" s="21" t="s">
        <v>228</v>
      </c>
      <c r="C24" s="24">
        <v>3</v>
      </c>
    </row>
    <row r="25" spans="1:3" ht="15" customHeight="1">
      <c r="A25" s="12">
        <v>21</v>
      </c>
      <c r="B25" s="21" t="s">
        <v>231</v>
      </c>
      <c r="C25" s="24">
        <v>3</v>
      </c>
    </row>
    <row r="26" spans="1:3" ht="15" customHeight="1">
      <c r="A26" s="12">
        <v>22</v>
      </c>
      <c r="B26" s="21" t="s">
        <v>280</v>
      </c>
      <c r="C26" s="24">
        <v>3</v>
      </c>
    </row>
    <row r="27" spans="1:3" ht="15" customHeight="1">
      <c r="A27" s="12">
        <v>23</v>
      </c>
      <c r="B27" s="21" t="s">
        <v>78</v>
      </c>
      <c r="C27" s="24">
        <v>3</v>
      </c>
    </row>
    <row r="28" spans="1:3" ht="15" customHeight="1">
      <c r="A28" s="12">
        <v>24</v>
      </c>
      <c r="B28" s="21" t="s">
        <v>185</v>
      </c>
      <c r="C28" s="24">
        <v>3</v>
      </c>
    </row>
    <row r="29" spans="1:3" ht="15" customHeight="1">
      <c r="A29" s="12">
        <v>25</v>
      </c>
      <c r="B29" s="21" t="s">
        <v>349</v>
      </c>
      <c r="C29" s="24">
        <v>2</v>
      </c>
    </row>
    <row r="30" spans="1:3" ht="15" customHeight="1">
      <c r="A30" s="12">
        <v>26</v>
      </c>
      <c r="B30" s="21" t="s">
        <v>166</v>
      </c>
      <c r="C30" s="24">
        <v>2</v>
      </c>
    </row>
    <row r="31" spans="1:3" ht="15" customHeight="1">
      <c r="A31" s="12">
        <v>27</v>
      </c>
      <c r="B31" s="21" t="s">
        <v>121</v>
      </c>
      <c r="C31" s="24">
        <v>2</v>
      </c>
    </row>
    <row r="32" spans="1:3" ht="15" customHeight="1">
      <c r="A32" s="12">
        <v>28</v>
      </c>
      <c r="B32" s="21" t="s">
        <v>420</v>
      </c>
      <c r="C32" s="24">
        <v>2</v>
      </c>
    </row>
    <row r="33" spans="1:3" ht="15" customHeight="1">
      <c r="A33" s="12">
        <v>29</v>
      </c>
      <c r="B33" s="21" t="s">
        <v>115</v>
      </c>
      <c r="C33" s="24">
        <v>2</v>
      </c>
    </row>
    <row r="34" spans="1:3" ht="15" customHeight="1">
      <c r="A34" s="12">
        <v>30</v>
      </c>
      <c r="B34" s="21" t="s">
        <v>215</v>
      </c>
      <c r="C34" s="24">
        <v>2</v>
      </c>
    </row>
    <row r="35" spans="1:3" ht="15" customHeight="1">
      <c r="A35" s="12">
        <v>31</v>
      </c>
      <c r="B35" s="21" t="s">
        <v>145</v>
      </c>
      <c r="C35" s="24">
        <v>2</v>
      </c>
    </row>
    <row r="36" spans="1:3" ht="15" customHeight="1">
      <c r="A36" s="12">
        <v>32</v>
      </c>
      <c r="B36" s="21" t="s">
        <v>131</v>
      </c>
      <c r="C36" s="24">
        <v>2</v>
      </c>
    </row>
    <row r="37" spans="1:3" ht="15" customHeight="1">
      <c r="A37" s="12">
        <v>33</v>
      </c>
      <c r="B37" s="21" t="s">
        <v>188</v>
      </c>
      <c r="C37" s="24">
        <v>2</v>
      </c>
    </row>
    <row r="38" spans="1:3" ht="15" customHeight="1">
      <c r="A38" s="12">
        <v>34</v>
      </c>
      <c r="B38" s="21" t="s">
        <v>272</v>
      </c>
      <c r="C38" s="24">
        <v>2</v>
      </c>
    </row>
    <row r="39" spans="1:3" ht="15" customHeight="1">
      <c r="A39" s="12">
        <v>35</v>
      </c>
      <c r="B39" s="21" t="s">
        <v>314</v>
      </c>
      <c r="C39" s="24">
        <v>2</v>
      </c>
    </row>
    <row r="40" spans="1:3" ht="15" customHeight="1">
      <c r="A40" s="12">
        <v>36</v>
      </c>
      <c r="B40" s="21" t="s">
        <v>434</v>
      </c>
      <c r="C40" s="24">
        <v>2</v>
      </c>
    </row>
    <row r="41" spans="1:3" ht="15" customHeight="1">
      <c r="A41" s="12">
        <v>37</v>
      </c>
      <c r="B41" s="21" t="s">
        <v>142</v>
      </c>
      <c r="C41" s="24">
        <v>2</v>
      </c>
    </row>
    <row r="42" spans="1:3" ht="15" customHeight="1">
      <c r="A42" s="12">
        <v>38</v>
      </c>
      <c r="B42" s="21" t="s">
        <v>111</v>
      </c>
      <c r="C42" s="24">
        <v>2</v>
      </c>
    </row>
    <row r="43" spans="1:3" ht="15" customHeight="1">
      <c r="A43" s="12">
        <v>39</v>
      </c>
      <c r="B43" s="21" t="s">
        <v>364</v>
      </c>
      <c r="C43" s="24">
        <v>1</v>
      </c>
    </row>
    <row r="44" spans="1:3" ht="15" customHeight="1">
      <c r="A44" s="12">
        <v>40</v>
      </c>
      <c r="B44" s="21" t="s">
        <v>457</v>
      </c>
      <c r="C44" s="24">
        <v>1</v>
      </c>
    </row>
    <row r="45" spans="1:3" ht="15" customHeight="1">
      <c r="A45" s="12">
        <v>41</v>
      </c>
      <c r="B45" s="21" t="s">
        <v>401</v>
      </c>
      <c r="C45" s="24">
        <v>1</v>
      </c>
    </row>
    <row r="46" spans="1:3" ht="15" customHeight="1">
      <c r="A46" s="12">
        <v>42</v>
      </c>
      <c r="B46" s="21" t="s">
        <v>265</v>
      </c>
      <c r="C46" s="24">
        <v>1</v>
      </c>
    </row>
    <row r="47" spans="1:3" ht="15" customHeight="1">
      <c r="A47" s="12">
        <v>43</v>
      </c>
      <c r="B47" s="21" t="s">
        <v>376</v>
      </c>
      <c r="C47" s="24">
        <v>1</v>
      </c>
    </row>
    <row r="48" spans="1:3" ht="15" customHeight="1">
      <c r="A48" s="12">
        <v>44</v>
      </c>
      <c r="B48" s="21" t="s">
        <v>140</v>
      </c>
      <c r="C48" s="24">
        <v>1</v>
      </c>
    </row>
    <row r="49" spans="1:3" ht="15" customHeight="1">
      <c r="A49" s="12">
        <v>45</v>
      </c>
      <c r="B49" s="21" t="s">
        <v>340</v>
      </c>
      <c r="C49" s="24">
        <v>1</v>
      </c>
    </row>
    <row r="50" spans="1:3" ht="15" customHeight="1">
      <c r="A50" s="12">
        <v>46</v>
      </c>
      <c r="B50" s="21" t="s">
        <v>241</v>
      </c>
      <c r="C50" s="24">
        <v>1</v>
      </c>
    </row>
    <row r="51" spans="1:3" ht="15" customHeight="1">
      <c r="A51" s="12">
        <v>47</v>
      </c>
      <c r="B51" s="21" t="s">
        <v>210</v>
      </c>
      <c r="C51" s="24">
        <v>1</v>
      </c>
    </row>
    <row r="52" spans="1:3" ht="15" customHeight="1">
      <c r="A52" s="12">
        <v>48</v>
      </c>
      <c r="B52" s="21" t="s">
        <v>85</v>
      </c>
      <c r="C52" s="24">
        <v>1</v>
      </c>
    </row>
    <row r="53" spans="1:3" ht="15" customHeight="1">
      <c r="A53" s="12">
        <v>49</v>
      </c>
      <c r="B53" s="21" t="s">
        <v>179</v>
      </c>
      <c r="C53" s="24">
        <v>1</v>
      </c>
    </row>
    <row r="54" spans="1:3" ht="15" customHeight="1">
      <c r="A54" s="12">
        <v>50</v>
      </c>
      <c r="B54" s="21" t="s">
        <v>177</v>
      </c>
      <c r="C54" s="24">
        <v>1</v>
      </c>
    </row>
    <row r="55" spans="1:3" ht="15" customHeight="1">
      <c r="A55" s="12">
        <v>51</v>
      </c>
      <c r="B55" s="21" t="s">
        <v>164</v>
      </c>
      <c r="C55" s="24">
        <v>1</v>
      </c>
    </row>
    <row r="56" spans="1:3" ht="15" customHeight="1">
      <c r="A56" s="12">
        <v>52</v>
      </c>
      <c r="B56" s="21" t="s">
        <v>382</v>
      </c>
      <c r="C56" s="24">
        <v>1</v>
      </c>
    </row>
    <row r="57" spans="1:3" ht="15" customHeight="1">
      <c r="A57" s="12">
        <v>53</v>
      </c>
      <c r="B57" s="21" t="s">
        <v>148</v>
      </c>
      <c r="C57" s="24">
        <v>1</v>
      </c>
    </row>
    <row r="58" spans="1:3" ht="15" customHeight="1">
      <c r="A58" s="12">
        <v>54</v>
      </c>
      <c r="B58" s="21" t="s">
        <v>378</v>
      </c>
      <c r="C58" s="24">
        <v>1</v>
      </c>
    </row>
    <row r="59" spans="1:3" ht="15" customHeight="1">
      <c r="A59" s="12">
        <v>55</v>
      </c>
      <c r="B59" s="21" t="s">
        <v>430</v>
      </c>
      <c r="C59" s="24">
        <v>1</v>
      </c>
    </row>
    <row r="60" spans="1:3" ht="15" customHeight="1">
      <c r="A60" s="12">
        <v>56</v>
      </c>
      <c r="B60" s="21" t="s">
        <v>303</v>
      </c>
      <c r="C60" s="24">
        <v>1</v>
      </c>
    </row>
    <row r="61" spans="1:3" ht="15" customHeight="1">
      <c r="A61" s="12">
        <v>57</v>
      </c>
      <c r="B61" s="21" t="s">
        <v>380</v>
      </c>
      <c r="C61" s="24">
        <v>1</v>
      </c>
    </row>
    <row r="62" spans="1:3" ht="15" customHeight="1">
      <c r="A62" s="12">
        <v>58</v>
      </c>
      <c r="B62" s="21" t="s">
        <v>174</v>
      </c>
      <c r="C62" s="24">
        <v>1</v>
      </c>
    </row>
    <row r="63" spans="1:3" ht="15" customHeight="1">
      <c r="A63" s="12">
        <v>59</v>
      </c>
      <c r="B63" s="21" t="s">
        <v>369</v>
      </c>
      <c r="C63" s="24">
        <v>1</v>
      </c>
    </row>
    <row r="64" spans="1:3" ht="15" customHeight="1">
      <c r="A64" s="12">
        <v>60</v>
      </c>
      <c r="B64" s="21" t="s">
        <v>433</v>
      </c>
      <c r="C64" s="24">
        <v>1</v>
      </c>
    </row>
    <row r="65" spans="1:3" ht="15" customHeight="1">
      <c r="A65" s="12">
        <v>61</v>
      </c>
      <c r="B65" s="21" t="s">
        <v>173</v>
      </c>
      <c r="C65" s="24">
        <v>1</v>
      </c>
    </row>
    <row r="66" spans="1:3" ht="15" customHeight="1">
      <c r="A66" s="12">
        <v>62</v>
      </c>
      <c r="B66" s="21" t="s">
        <v>183</v>
      </c>
      <c r="C66" s="24">
        <v>1</v>
      </c>
    </row>
    <row r="67" spans="1:3" ht="15" customHeight="1">
      <c r="A67" s="12">
        <v>63</v>
      </c>
      <c r="B67" s="21" t="s">
        <v>252</v>
      </c>
      <c r="C67" s="24">
        <v>1</v>
      </c>
    </row>
    <row r="68" spans="1:3" ht="15" customHeight="1">
      <c r="A68" s="12">
        <v>64</v>
      </c>
      <c r="B68" s="21" t="s">
        <v>217</v>
      </c>
      <c r="C68" s="24">
        <v>1</v>
      </c>
    </row>
    <row r="69" spans="1:3" ht="15" customHeight="1">
      <c r="A69" s="12">
        <v>65</v>
      </c>
      <c r="B69" s="21" t="s">
        <v>260</v>
      </c>
      <c r="C69" s="24">
        <v>1</v>
      </c>
    </row>
    <row r="70" spans="1:3" ht="15" customHeight="1">
      <c r="A70" s="12">
        <v>66</v>
      </c>
      <c r="B70" s="21" t="s">
        <v>509</v>
      </c>
      <c r="C70" s="24">
        <v>1</v>
      </c>
    </row>
    <row r="71" spans="1:3" ht="15" customHeight="1">
      <c r="A71" s="12">
        <v>67</v>
      </c>
      <c r="B71" s="21" t="s">
        <v>150</v>
      </c>
      <c r="C71" s="24">
        <v>1</v>
      </c>
    </row>
    <row r="72" spans="1:3" ht="15" customHeight="1">
      <c r="A72" s="12">
        <v>68</v>
      </c>
      <c r="B72" s="21" t="s">
        <v>309</v>
      </c>
      <c r="C72" s="24">
        <v>1</v>
      </c>
    </row>
    <row r="73" spans="1:3" ht="15" customHeight="1">
      <c r="A73" s="12">
        <v>69</v>
      </c>
      <c r="B73" s="21" t="s">
        <v>290</v>
      </c>
      <c r="C73" s="24">
        <v>1</v>
      </c>
    </row>
    <row r="74" spans="1:3" ht="15" customHeight="1">
      <c r="A74" s="12">
        <v>70</v>
      </c>
      <c r="B74" s="21" t="s">
        <v>504</v>
      </c>
      <c r="C74" s="24">
        <v>1</v>
      </c>
    </row>
    <row r="75" spans="1:3" ht="15" customHeight="1">
      <c r="A75" s="12">
        <v>71</v>
      </c>
      <c r="B75" s="21" t="s">
        <v>181</v>
      </c>
      <c r="C75" s="24">
        <v>1</v>
      </c>
    </row>
    <row r="76" spans="1:3" ht="15" customHeight="1">
      <c r="A76" s="12">
        <v>72</v>
      </c>
      <c r="B76" s="21" t="s">
        <v>119</v>
      </c>
      <c r="C76" s="24">
        <v>1</v>
      </c>
    </row>
    <row r="77" spans="1:3" ht="15" customHeight="1">
      <c r="A77" s="16">
        <v>73</v>
      </c>
      <c r="B77" s="17" t="s">
        <v>135</v>
      </c>
      <c r="C77" s="25">
        <v>1</v>
      </c>
    </row>
    <row r="78" ht="12.75">
      <c r="C78" s="2">
        <f>SUM(C5:C77)</f>
        <v>295</v>
      </c>
    </row>
  </sheetData>
  <sheetProtection/>
  <autoFilter ref="A4:C5">
    <sortState ref="A5:C78">
      <sortCondition descending="1" sortBy="value" ref="C5:C7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2014-03-12T13:53:08Z</cp:lastPrinted>
  <dcterms:created xsi:type="dcterms:W3CDTF">2013-03-26T14:24:19Z</dcterms:created>
  <dcterms:modified xsi:type="dcterms:W3CDTF">2014-11-24T21:22:26Z</dcterms:modified>
  <cp:category/>
  <cp:version/>
  <cp:contentType/>
  <cp:contentStatus/>
</cp:coreProperties>
</file>