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'Individuale'!$A$4:$I$456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<sst xmlns="http://schemas.openxmlformats.org/spreadsheetml/2006/main" count="2331" uniqueCount="1169">
  <si>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</si>
  <si>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</si>
  <si>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</si>
  <si>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</si>
  <si>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</si>
  <si>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</si>
  <si>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</si>
  <si>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</si>
  <si>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</si>
  <si>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</si>
  <si>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</si>
  <si>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</si>
  <si>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</si>
  <si>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</si>
  <si>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</si>
  <si>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</si>
  <si>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</si>
  <si>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</si>
  <si>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</si>
  <si>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</si>
  <si>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</si>
  <si>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</si>
  <si>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LUCA</t>
  </si>
  <si>
    <t>FABIO</t>
  </si>
  <si>
    <t>MARCELLO</t>
  </si>
  <si>
    <t>VINCENZO</t>
  </si>
  <si>
    <t>MARIO</t>
  </si>
  <si>
    <t>ROBERTO</t>
  </si>
  <si>
    <t>RAFFAELE</t>
  </si>
  <si>
    <t>SERGIO</t>
  </si>
  <si>
    <t>NICOLA</t>
  </si>
  <si>
    <t>LUCIANO</t>
  </si>
  <si>
    <t>LUIGI</t>
  </si>
  <si>
    <t>LAURA</t>
  </si>
  <si>
    <t>SIMONA</t>
  </si>
  <si>
    <t>ALBERTO</t>
  </si>
  <si>
    <t>GIULIO</t>
  </si>
  <si>
    <t>DOMENICO</t>
  </si>
  <si>
    <t>GIUSEPPE</t>
  </si>
  <si>
    <t>GINO</t>
  </si>
  <si>
    <t>SALVATORE</t>
  </si>
  <si>
    <t>DANIELE</t>
  </si>
  <si>
    <t>ANGELO</t>
  </si>
  <si>
    <t>EMANUELE</t>
  </si>
  <si>
    <t>EMILIO</t>
  </si>
  <si>
    <t>MAURIZIO</t>
  </si>
  <si>
    <t>GIANLUCA</t>
  </si>
  <si>
    <t>PETRUCCI</t>
  </si>
  <si>
    <t>MAURO</t>
  </si>
  <si>
    <t>SANDRO</t>
  </si>
  <si>
    <t>PIERLUIGI</t>
  </si>
  <si>
    <t>RICCARDO</t>
  </si>
  <si>
    <t>FRANCO</t>
  </si>
  <si>
    <t>MATTEO</t>
  </si>
  <si>
    <t>MIRKO</t>
  </si>
  <si>
    <t>GIANCARLO</t>
  </si>
  <si>
    <t>ENRICO</t>
  </si>
  <si>
    <t>RINALDI</t>
  </si>
  <si>
    <t>BRUNO</t>
  </si>
  <si>
    <t>ALDO</t>
  </si>
  <si>
    <t>CARLA</t>
  </si>
  <si>
    <t>DE ANGELIS</t>
  </si>
  <si>
    <t>ASD RUNNERS TEAM COLLEFERRO</t>
  </si>
  <si>
    <t>LORIS</t>
  </si>
  <si>
    <t>PIETRO</t>
  </si>
  <si>
    <t>FELICE</t>
  </si>
  <si>
    <t>ADRIANO</t>
  </si>
  <si>
    <t>ARMANDO</t>
  </si>
  <si>
    <t>AGOSTINO</t>
  </si>
  <si>
    <t>CESARE</t>
  </si>
  <si>
    <t>CLAUDIA</t>
  </si>
  <si>
    <t>GIANFRANCO</t>
  </si>
  <si>
    <t>ROSA MARIA</t>
  </si>
  <si>
    <t>CINZIA</t>
  </si>
  <si>
    <t>ANNA RITA</t>
  </si>
  <si>
    <t>PORCELLI</t>
  </si>
  <si>
    <t>ETTORE</t>
  </si>
  <si>
    <t>M_E40</t>
  </si>
  <si>
    <t>M_D35</t>
  </si>
  <si>
    <t>M_G50</t>
  </si>
  <si>
    <t>A.S. ATLETICA BORG.RIUN.SERMONETA</t>
  </si>
  <si>
    <t>M_F45</t>
  </si>
  <si>
    <t>A.S.D. ROCCAGORGA</t>
  </si>
  <si>
    <t>A.S.D. CENTRO FITNESS MONTELLO</t>
  </si>
  <si>
    <t>ASD TOP RUNNERS CASTELLI ROMANI</t>
  </si>
  <si>
    <t>LUCIANI</t>
  </si>
  <si>
    <t>ZORZO</t>
  </si>
  <si>
    <t>M_A20</t>
  </si>
  <si>
    <t>ATL. ANZIO</t>
  </si>
  <si>
    <t>M_C30</t>
  </si>
  <si>
    <t>A.S.D. PODISTICA TERRACINA</t>
  </si>
  <si>
    <t>M_H55</t>
  </si>
  <si>
    <t>COIA</t>
  </si>
  <si>
    <t>A.S.D. ATLETICA LATINA</t>
  </si>
  <si>
    <t>GERMANO</t>
  </si>
  <si>
    <t>M_I60</t>
  </si>
  <si>
    <t>W_C30</t>
  </si>
  <si>
    <t>VENTRE</t>
  </si>
  <si>
    <t>MUSA</t>
  </si>
  <si>
    <t>ELPIDIO</t>
  </si>
  <si>
    <t>SVOLACCHIA</t>
  </si>
  <si>
    <t>ARRU</t>
  </si>
  <si>
    <t>VITTI</t>
  </si>
  <si>
    <t>A.S.D. ATLETICA HERMADA</t>
  </si>
  <si>
    <t>ALESSIO</t>
  </si>
  <si>
    <t>LUDOVISI</t>
  </si>
  <si>
    <t>A.S.D. ATLETICA AMATORI VELLETRI</t>
  </si>
  <si>
    <t>W_A20</t>
  </si>
  <si>
    <t>RAPALI</t>
  </si>
  <si>
    <t>CRISTIAN</t>
  </si>
  <si>
    <t>CATALANI</t>
  </si>
  <si>
    <t>A.S.D. FONDI RUNNERS 2010</t>
  </si>
  <si>
    <t>MARCHEGIANI</t>
  </si>
  <si>
    <t>A.S.D. PODISTICA PONTINIA</t>
  </si>
  <si>
    <t>FAIOLA</t>
  </si>
  <si>
    <t>PERONTI</t>
  </si>
  <si>
    <t>POL. CIOCIARA ANTONIO FAVA</t>
  </si>
  <si>
    <t>RIZZI</t>
  </si>
  <si>
    <t>W_D35</t>
  </si>
  <si>
    <t>MEDAGLIA</t>
  </si>
  <si>
    <t>SESSA</t>
  </si>
  <si>
    <t>W_F45</t>
  </si>
  <si>
    <t>M_L65</t>
  </si>
  <si>
    <t>COLATO</t>
  </si>
  <si>
    <t>ZAMPI</t>
  </si>
  <si>
    <t>CALISI</t>
  </si>
  <si>
    <t>MOLINARI</t>
  </si>
  <si>
    <t>A.S.D. ATLETICA SETINA</t>
  </si>
  <si>
    <t>DI TROCCHIO</t>
  </si>
  <si>
    <t>CIUFFOLETTI</t>
  </si>
  <si>
    <t>DEL BONO</t>
  </si>
  <si>
    <t>MIRABELLA</t>
  </si>
  <si>
    <t>COLARULLO</t>
  </si>
  <si>
    <t>PUNZETTI</t>
  </si>
  <si>
    <t>W_E40</t>
  </si>
  <si>
    <t>TACCONI</t>
  </si>
  <si>
    <t>PLACATI</t>
  </si>
  <si>
    <t>W_H55</t>
  </si>
  <si>
    <t>CORTESE</t>
  </si>
  <si>
    <t>PIETRO MARIO</t>
  </si>
  <si>
    <t>CIARMATORE</t>
  </si>
  <si>
    <t>PELATI</t>
  </si>
  <si>
    <t>SAUTTO</t>
  </si>
  <si>
    <t>POMPA</t>
  </si>
  <si>
    <t>GIANSANTI</t>
  </si>
  <si>
    <t>CONTE</t>
  </si>
  <si>
    <t>NARDACCI</t>
  </si>
  <si>
    <t>SCARDELLATO</t>
  </si>
  <si>
    <t>VENDITTI</t>
  </si>
  <si>
    <t>PANZAVOLTA</t>
  </si>
  <si>
    <t>NATASCIA</t>
  </si>
  <si>
    <t>ONORATI</t>
  </si>
  <si>
    <t>RECCANELLO</t>
  </si>
  <si>
    <t>PAPA</t>
  </si>
  <si>
    <t>BONINI</t>
  </si>
  <si>
    <t>NICOLO'</t>
  </si>
  <si>
    <t>M_M70</t>
  </si>
  <si>
    <t>ZONZIN</t>
  </si>
  <si>
    <t>CACCIOTTI</t>
  </si>
  <si>
    <t>GIADA</t>
  </si>
  <si>
    <t>VALENTINA</t>
  </si>
  <si>
    <t>SUBIACO</t>
  </si>
  <si>
    <t>DI GREGORIO</t>
  </si>
  <si>
    <t>W_G50</t>
  </si>
  <si>
    <t>ABBAFATI</t>
  </si>
  <si>
    <t>PIA</t>
  </si>
  <si>
    <t>W_I60</t>
  </si>
  <si>
    <t>FUNARO</t>
  </si>
  <si>
    <t>PARISELLA</t>
  </si>
  <si>
    <t>GUZZI</t>
  </si>
  <si>
    <t>DIAMANTI</t>
  </si>
  <si>
    <t>LEA</t>
  </si>
  <si>
    <t>VIGLIANTE</t>
  </si>
  <si>
    <t>MARIA MARTINA</t>
  </si>
  <si>
    <t>CORINA</t>
  </si>
  <si>
    <t>ENEA</t>
  </si>
  <si>
    <t>PELLIZZON</t>
  </si>
  <si>
    <t>MONIA</t>
  </si>
  <si>
    <t>D'ERCOLE</t>
  </si>
  <si>
    <t>SOUFYANE</t>
  </si>
  <si>
    <t>EL FADIL</t>
  </si>
  <si>
    <t>ATL. BORG. RIUN.SERMONETA</t>
  </si>
  <si>
    <t>GENZANO MARATHON A.S.D.</t>
  </si>
  <si>
    <t>DI LORETO</t>
  </si>
  <si>
    <t>FRANGAR NON FLECTAR</t>
  </si>
  <si>
    <t>RUNNING CLUB LATINA</t>
  </si>
  <si>
    <t>MONTIN</t>
  </si>
  <si>
    <t>ZANNINI</t>
  </si>
  <si>
    <t>MANGIAPELO</t>
  </si>
  <si>
    <t>DAVIDE</t>
  </si>
  <si>
    <t>LUCCHETTI</t>
  </si>
  <si>
    <t>SIMONE</t>
  </si>
  <si>
    <t>TOMAO</t>
  </si>
  <si>
    <t>MICHELE</t>
  </si>
  <si>
    <t>ASD POLIGOLFO</t>
  </si>
  <si>
    <t>A.S.D. ATLETICA MONTICELLANA</t>
  </si>
  <si>
    <t>RUSSO</t>
  </si>
  <si>
    <t>ANTETOMASO</t>
  </si>
  <si>
    <t>NORIGHI</t>
  </si>
  <si>
    <t>TRAPANI</t>
  </si>
  <si>
    <t>PADRONE</t>
  </si>
  <si>
    <t>MIDDEI</t>
  </si>
  <si>
    <t>VIGLIANTI</t>
  </si>
  <si>
    <t>ROSSANO</t>
  </si>
  <si>
    <t>A.S.D.  PODISTICA AVIS PRIVERNO</t>
  </si>
  <si>
    <t>D'ALESSIO</t>
  </si>
  <si>
    <t>ESTER</t>
  </si>
  <si>
    <t>TULIN</t>
  </si>
  <si>
    <t>ATL. SABAUDIA</t>
  </si>
  <si>
    <t>GRAZIOSO</t>
  </si>
  <si>
    <t>MUCCITELLI</t>
  </si>
  <si>
    <t>CONDO'</t>
  </si>
  <si>
    <t>ANZALONE</t>
  </si>
  <si>
    <t>UISP LATINA</t>
  </si>
  <si>
    <t>AMORIELLO</t>
  </si>
  <si>
    <t>CARMINE</t>
  </si>
  <si>
    <t>ABM PODISTICA ASD</t>
  </si>
  <si>
    <t>CIMAROLI</t>
  </si>
  <si>
    <t>PODISTICA SOLIDARIETA'</t>
  </si>
  <si>
    <t>ASD NUOVA PODISTICA  LATINA</t>
  </si>
  <si>
    <t>CORBI</t>
  </si>
  <si>
    <t>A.S.D. FREE RUNNERS</t>
  </si>
  <si>
    <t>GIROLIMETTO</t>
  </si>
  <si>
    <t>BORDONI</t>
  </si>
  <si>
    <t>GABRIELE</t>
  </si>
  <si>
    <t>GOBBO</t>
  </si>
  <si>
    <t>BRUGNARA</t>
  </si>
  <si>
    <t>LUNNINI</t>
  </si>
  <si>
    <t>POL ATLETICA CEPRANO</t>
  </si>
  <si>
    <t>CELENTANO</t>
  </si>
  <si>
    <t>DI MANNO</t>
  </si>
  <si>
    <t>GIULIO CESARE</t>
  </si>
  <si>
    <t>A.S.D. INTESATLETICA</t>
  </si>
  <si>
    <t>DI CRESCENZO</t>
  </si>
  <si>
    <t>VALENTINO</t>
  </si>
  <si>
    <t>BOTRUGNO</t>
  </si>
  <si>
    <t>VITTORIO</t>
  </si>
  <si>
    <t>BONDI</t>
  </si>
  <si>
    <t>ANGELLOTTI</t>
  </si>
  <si>
    <t>CARRARA</t>
  </si>
  <si>
    <t>TERESA</t>
  </si>
  <si>
    <t>ACCIAI</t>
  </si>
  <si>
    <t>OVANI</t>
  </si>
  <si>
    <t>VELLETRI</t>
  </si>
  <si>
    <t>MAURIZI</t>
  </si>
  <si>
    <t>GELORMINI</t>
  </si>
  <si>
    <t>PERCOCO</t>
  </si>
  <si>
    <t>RASO</t>
  </si>
  <si>
    <t>MUSILLI</t>
  </si>
  <si>
    <t>VAUDO</t>
  </si>
  <si>
    <t>LUISA</t>
  </si>
  <si>
    <t>ROCCARINA</t>
  </si>
  <si>
    <t>LOREDANA</t>
  </si>
  <si>
    <t>OLIVA</t>
  </si>
  <si>
    <t>GENNARO</t>
  </si>
  <si>
    <t>TRUINI</t>
  </si>
  <si>
    <t>ANACLETO</t>
  </si>
  <si>
    <t>COCCI</t>
  </si>
  <si>
    <t>SCHIBONO</t>
  </si>
  <si>
    <t>VERDESCA</t>
  </si>
  <si>
    <t>BOLDRINI</t>
  </si>
  <si>
    <t>FRANCESCA</t>
  </si>
  <si>
    <t>MARANGON</t>
  </si>
  <si>
    <t>ROMANELLI</t>
  </si>
  <si>
    <t>CARPANESE</t>
  </si>
  <si>
    <t>BONANNI</t>
  </si>
  <si>
    <t>NAZZARENO</t>
  </si>
  <si>
    <t>PEZZICA</t>
  </si>
  <si>
    <t>RITA</t>
  </si>
  <si>
    <t>LAMBERTI</t>
  </si>
  <si>
    <t>GIORDANO</t>
  </si>
  <si>
    <t>AMELIA</t>
  </si>
  <si>
    <t>00:58:50,850</t>
  </si>
  <si>
    <t>GIOVINE</t>
  </si>
  <si>
    <t>VUSHMACI</t>
  </si>
  <si>
    <t>SUSANNA</t>
  </si>
  <si>
    <t>ROBERTA</t>
  </si>
  <si>
    <t>ZANNELLA</t>
  </si>
  <si>
    <t>TAFFAREL</t>
  </si>
  <si>
    <t>ZARALLI</t>
  </si>
  <si>
    <t>DANILO</t>
  </si>
  <si>
    <t>FIDAL RUNCARD</t>
  </si>
  <si>
    <t>MARZELLA</t>
  </si>
  <si>
    <t>PAMELA</t>
  </si>
  <si>
    <t>PANTERA</t>
  </si>
  <si>
    <t>PIATTELLA</t>
  </si>
  <si>
    <t>CACCIOLA</t>
  </si>
  <si>
    <t>MAROZZINI</t>
  </si>
  <si>
    <t>DANIELA</t>
  </si>
  <si>
    <t>MANZOLI</t>
  </si>
  <si>
    <t>GABRIELI</t>
  </si>
  <si>
    <t>A.S.D. ATLETICA EE' A CIRCEO</t>
  </si>
  <si>
    <t>WE RUN LATINA</t>
  </si>
  <si>
    <t>1ª edizione</t>
  </si>
  <si>
    <t>RUTIGLIANO</t>
  </si>
  <si>
    <t>PASQUALE</t>
  </si>
  <si>
    <t>A.S.D. OLIMPIAEUR CAMP</t>
  </si>
  <si>
    <t>00:39:18,410</t>
  </si>
  <si>
    <t>PAPOCCIA</t>
  </si>
  <si>
    <t>DIEGO</t>
  </si>
  <si>
    <t>A.S.D. POD. AMATORI MOROLO</t>
  </si>
  <si>
    <t>00:40:13,900</t>
  </si>
  <si>
    <t>00:40:19,250</t>
  </si>
  <si>
    <t>RAHMANI</t>
  </si>
  <si>
    <t>ABDELKADER</t>
  </si>
  <si>
    <t>00:40:43,730</t>
  </si>
  <si>
    <t>00:41:11,850</t>
  </si>
  <si>
    <t>QUAGLIA</t>
  </si>
  <si>
    <t>00:41:40,040</t>
  </si>
  <si>
    <t>LEONE</t>
  </si>
  <si>
    <t>RCF ROMA SUD</t>
  </si>
  <si>
    <t>00:41:54,270</t>
  </si>
  <si>
    <t>FALCONE</t>
  </si>
  <si>
    <t>00:42:58,100</t>
  </si>
  <si>
    <t>GERMANI</t>
  </si>
  <si>
    <t>00:43:23,310</t>
  </si>
  <si>
    <t>SCIULLO</t>
  </si>
  <si>
    <t>00:43:35,500</t>
  </si>
  <si>
    <t>00:43:36,480</t>
  </si>
  <si>
    <t>00:43:41,990</t>
  </si>
  <si>
    <t>INNOCENTI</t>
  </si>
  <si>
    <t>GIORGIO</t>
  </si>
  <si>
    <t>00:43:50,000</t>
  </si>
  <si>
    <t>00:44:09,670</t>
  </si>
  <si>
    <t>CONTENTA</t>
  </si>
  <si>
    <t>00:44:18,260</t>
  </si>
  <si>
    <t>00:44:51,650</t>
  </si>
  <si>
    <t>ALLEGRI</t>
  </si>
  <si>
    <t>DEVIS</t>
  </si>
  <si>
    <t>CYCLENESS</t>
  </si>
  <si>
    <t>00:44:53,910</t>
  </si>
  <si>
    <t>ZAGORDI</t>
  </si>
  <si>
    <t>00:45:29,840</t>
  </si>
  <si>
    <t>00:45:37,490</t>
  </si>
  <si>
    <t>FLAMINI</t>
  </si>
  <si>
    <t>00:46:07,110</t>
  </si>
  <si>
    <t>MACALE</t>
  </si>
  <si>
    <t>00:46:28,940</t>
  </si>
  <si>
    <t>PETELLA</t>
  </si>
  <si>
    <t>00:46:29,710</t>
  </si>
  <si>
    <t>FABIETTI</t>
  </si>
  <si>
    <t>00:46:29,890</t>
  </si>
  <si>
    <t>00:46:33,700</t>
  </si>
  <si>
    <t>FARGIONE</t>
  </si>
  <si>
    <t>G.S. BANCARI ROMANI</t>
  </si>
  <si>
    <t>00:46:45,830</t>
  </si>
  <si>
    <t>MANTOVANI</t>
  </si>
  <si>
    <t>LATINA RUNNERS</t>
  </si>
  <si>
    <t>00:46:46,120</t>
  </si>
  <si>
    <t>00:46:51,100</t>
  </si>
  <si>
    <t>00:47:08,240</t>
  </si>
  <si>
    <t>00:47:18,760</t>
  </si>
  <si>
    <t>AMBRIFI</t>
  </si>
  <si>
    <t>00:47:21,900</t>
  </si>
  <si>
    <t>FANTOZZI</t>
  </si>
  <si>
    <t>SARO</t>
  </si>
  <si>
    <t>00:47:35,720</t>
  </si>
  <si>
    <t>TIRELLI</t>
  </si>
  <si>
    <t>00:47:42,220</t>
  </si>
  <si>
    <t>TRAMET</t>
  </si>
  <si>
    <t>00:47:52,570</t>
  </si>
  <si>
    <t>00:47:53,700</t>
  </si>
  <si>
    <t>CHIMERA</t>
  </si>
  <si>
    <t>00:47:57,130</t>
  </si>
  <si>
    <t>00:47:58,580</t>
  </si>
  <si>
    <t>CATENA</t>
  </si>
  <si>
    <t>QUINTO</t>
  </si>
  <si>
    <t>A.S.D. PODISTICA APRILIA</t>
  </si>
  <si>
    <t>00:48:13,270</t>
  </si>
  <si>
    <t>VELOCCIA</t>
  </si>
  <si>
    <t>EMILIANO</t>
  </si>
  <si>
    <t>00:48:15,030</t>
  </si>
  <si>
    <t>00:48:24,500</t>
  </si>
  <si>
    <t>EDITTO</t>
  </si>
  <si>
    <t>00:48:31,000</t>
  </si>
  <si>
    <t>00:48:39,500</t>
  </si>
  <si>
    <t>00:48:41,200</t>
  </si>
  <si>
    <t>MUSOLINO</t>
  </si>
  <si>
    <t>00:49:05,050</t>
  </si>
  <si>
    <t>00:49:05,780</t>
  </si>
  <si>
    <t>SAVO</t>
  </si>
  <si>
    <t>ERNESTO</t>
  </si>
  <si>
    <t>00:49:09,550</t>
  </si>
  <si>
    <t>LUNGU</t>
  </si>
  <si>
    <t>LUMINITA</t>
  </si>
  <si>
    <t>00:49:12,490</t>
  </si>
  <si>
    <t>00:49:14,830</t>
  </si>
  <si>
    <t>SINIGAGLIA</t>
  </si>
  <si>
    <t>MIRCO</t>
  </si>
  <si>
    <t>00:49:19,000</t>
  </si>
  <si>
    <t>00:49:27,140</t>
  </si>
  <si>
    <t>00:49:39,280</t>
  </si>
  <si>
    <t>00:49:41,630</t>
  </si>
  <si>
    <t>00:49:50,530</t>
  </si>
  <si>
    <t>00:50:02,900</t>
  </si>
  <si>
    <t>00:50:05,230</t>
  </si>
  <si>
    <t>HUANG HUA</t>
  </si>
  <si>
    <t>00:50:17,930</t>
  </si>
  <si>
    <t>00:50:25,720</t>
  </si>
  <si>
    <t>AQUILINI</t>
  </si>
  <si>
    <t>00:50:33,290</t>
  </si>
  <si>
    <t>00:50:39,500</t>
  </si>
  <si>
    <t>YOSRY MOHAMED ALY</t>
  </si>
  <si>
    <t>NABIL</t>
  </si>
  <si>
    <t>00:50:49,170</t>
  </si>
  <si>
    <t>00:50:55,210</t>
  </si>
  <si>
    <t>ADDONISIO</t>
  </si>
  <si>
    <t>CATIA</t>
  </si>
  <si>
    <t>00:50:55,290</t>
  </si>
  <si>
    <t>GRAZIANO</t>
  </si>
  <si>
    <t>00:50:55,730</t>
  </si>
  <si>
    <t>00:51:02,390</t>
  </si>
  <si>
    <t>DELL'AVERSANA</t>
  </si>
  <si>
    <t>00:51:04,780</t>
  </si>
  <si>
    <t>DEMIN</t>
  </si>
  <si>
    <t>OLIMPIA ATLETICA NETTUNO</t>
  </si>
  <si>
    <t>00:51:06,400</t>
  </si>
  <si>
    <t>00:51:16,060</t>
  </si>
  <si>
    <t>BELVISI</t>
  </si>
  <si>
    <t>GIAMBATTISTA</t>
  </si>
  <si>
    <t>00:51:21,210</t>
  </si>
  <si>
    <t>BACCINI</t>
  </si>
  <si>
    <t>ENZO</t>
  </si>
  <si>
    <t>00:51:25,670</t>
  </si>
  <si>
    <t>RASCHIATORE</t>
  </si>
  <si>
    <t>00:51:27,020</t>
  </si>
  <si>
    <t>PONTIERI</t>
  </si>
  <si>
    <t>ROMATLETICA FOOTWORKS</t>
  </si>
  <si>
    <t>00:51:30,250</t>
  </si>
  <si>
    <t>FANTAUZZI</t>
  </si>
  <si>
    <t>00:51:33,720</t>
  </si>
  <si>
    <t>00:51:36,690</t>
  </si>
  <si>
    <t>00:51:38,990</t>
  </si>
  <si>
    <t>SMIRAGLIA</t>
  </si>
  <si>
    <t>00:51:39,560</t>
  </si>
  <si>
    <t>CORVO</t>
  </si>
  <si>
    <t>00:51:40,580</t>
  </si>
  <si>
    <t>00:51:43,950</t>
  </si>
  <si>
    <t>00:51:46,980</t>
  </si>
  <si>
    <t>DILIBERTO</t>
  </si>
  <si>
    <t>00:51:47,900</t>
  </si>
  <si>
    <t>00:51:49,390</t>
  </si>
  <si>
    <t>DE CASTRO</t>
  </si>
  <si>
    <t>GIANNI</t>
  </si>
  <si>
    <t>00:51:55,430</t>
  </si>
  <si>
    <t>00:51:55,660</t>
  </si>
  <si>
    <t>00:52:05,840</t>
  </si>
  <si>
    <t>DAMIANI</t>
  </si>
  <si>
    <t>00:52:06,260</t>
  </si>
  <si>
    <t>PASSERI</t>
  </si>
  <si>
    <t>00:52:11,480</t>
  </si>
  <si>
    <t>00:52:16,400</t>
  </si>
  <si>
    <t>MILANESE</t>
  </si>
  <si>
    <t>FORHANS TEAM</t>
  </si>
  <si>
    <t>00:52:28,660</t>
  </si>
  <si>
    <t>PAGLIUCA</t>
  </si>
  <si>
    <t>00:52:31,830</t>
  </si>
  <si>
    <t>00:52:34,990</t>
  </si>
  <si>
    <t>FARALLI</t>
  </si>
  <si>
    <t>BENEDETTO</t>
  </si>
  <si>
    <t>00:52:40,780</t>
  </si>
  <si>
    <t>PERCUOCO</t>
  </si>
  <si>
    <t>00:52:40,990</t>
  </si>
  <si>
    <t>00:52:42,860</t>
  </si>
  <si>
    <t>DI DOMENICO</t>
  </si>
  <si>
    <t>00:52:47,180</t>
  </si>
  <si>
    <t>00:52:50,620</t>
  </si>
  <si>
    <t>ZANCHETTA</t>
  </si>
  <si>
    <t>00:52:55,130</t>
  </si>
  <si>
    <t>00:52:55,730</t>
  </si>
  <si>
    <t>SILVESTRI</t>
  </si>
  <si>
    <t>ASD G.S. JANSSEN-CILAG</t>
  </si>
  <si>
    <t>00:53:00,490</t>
  </si>
  <si>
    <t>00:53:03,360</t>
  </si>
  <si>
    <t>00:53:10,170</t>
  </si>
  <si>
    <t>00:53:11,500</t>
  </si>
  <si>
    <t>MACAGNANO</t>
  </si>
  <si>
    <t>00:53:11,950</t>
  </si>
  <si>
    <t>MIOZZI</t>
  </si>
  <si>
    <t>ANNIBALE</t>
  </si>
  <si>
    <t>00:53:16,000</t>
  </si>
  <si>
    <t>ADAMO</t>
  </si>
  <si>
    <t>00:53:18,390</t>
  </si>
  <si>
    <t>00:53:19,830</t>
  </si>
  <si>
    <t>DELL´ORCA</t>
  </si>
  <si>
    <t>00:53:26,710</t>
  </si>
  <si>
    <t>TORELLI</t>
  </si>
  <si>
    <t>PIERO</t>
  </si>
  <si>
    <t>00:53:30,160</t>
  </si>
  <si>
    <t>NICOTRA</t>
  </si>
  <si>
    <t>00:53:30,420</t>
  </si>
  <si>
    <t>BORDIN</t>
  </si>
  <si>
    <t>RENATO</t>
  </si>
  <si>
    <t>00:53:31,510</t>
  </si>
  <si>
    <t>FERAGNOLI</t>
  </si>
  <si>
    <t>VINCENZO MARCO</t>
  </si>
  <si>
    <t>00:53:33,010</t>
  </si>
  <si>
    <t>GIORDANI</t>
  </si>
  <si>
    <t>00:53:37,990</t>
  </si>
  <si>
    <t>BEVILACQUA</t>
  </si>
  <si>
    <t>CLINO</t>
  </si>
  <si>
    <t>00:53:38,930</t>
  </si>
  <si>
    <t>GARZILLO</t>
  </si>
  <si>
    <t>00:53:39,280</t>
  </si>
  <si>
    <t>PALMITESSA</t>
  </si>
  <si>
    <t>GSI</t>
  </si>
  <si>
    <t>00:53:39,580</t>
  </si>
  <si>
    <t>00:53:40,840</t>
  </si>
  <si>
    <t>00:53:41,610</t>
  </si>
  <si>
    <t>GRANDE</t>
  </si>
  <si>
    <t>NICOLA LEONARDO</t>
  </si>
  <si>
    <t>00:53:45,910</t>
  </si>
  <si>
    <t>00:53:49,970</t>
  </si>
  <si>
    <t>VICENTI</t>
  </si>
  <si>
    <t>ANTONELLO</t>
  </si>
  <si>
    <t>00:53:54,010</t>
  </si>
  <si>
    <t>CECCANO</t>
  </si>
  <si>
    <t>00:53:59,160</t>
  </si>
  <si>
    <t>ANDREOLI</t>
  </si>
  <si>
    <t>00:54:03,990</t>
  </si>
  <si>
    <t>BINI</t>
  </si>
  <si>
    <t>00:54:08,910</t>
  </si>
  <si>
    <t>BONO</t>
  </si>
  <si>
    <t>00:54:10,810</t>
  </si>
  <si>
    <t>TORRIANI</t>
  </si>
  <si>
    <t>00:54:12,970</t>
  </si>
  <si>
    <t>BAZZONI</t>
  </si>
  <si>
    <t>INTESATLETICA</t>
  </si>
  <si>
    <t>00:54:20,640</t>
  </si>
  <si>
    <t>MANGIACAPRA</t>
  </si>
  <si>
    <t>PATRIZIO</t>
  </si>
  <si>
    <t>00:54:23,940</t>
  </si>
  <si>
    <t>ZAPPATERRA</t>
  </si>
  <si>
    <t>00:54:24,070</t>
  </si>
  <si>
    <t>00:54:25,240</t>
  </si>
  <si>
    <t>VOLPE</t>
  </si>
  <si>
    <t>00:54:25,700</t>
  </si>
  <si>
    <t>PANNONE</t>
  </si>
  <si>
    <t>00:54:35,390</t>
  </si>
  <si>
    <t>MAGARRE</t>
  </si>
  <si>
    <t>00:54:39,400</t>
  </si>
  <si>
    <t>00:54:39,770</t>
  </si>
  <si>
    <t>00:54:59,770</t>
  </si>
  <si>
    <t>DE MARCHIS</t>
  </si>
  <si>
    <t>00:55:09,200</t>
  </si>
  <si>
    <t>00:55:13,330</t>
  </si>
  <si>
    <t>PREGNOLATO</t>
  </si>
  <si>
    <t>00:55:27,710</t>
  </si>
  <si>
    <t>00:55:33,810</t>
  </si>
  <si>
    <t>00:55:39,330</t>
  </si>
  <si>
    <t>00:55:42,500</t>
  </si>
  <si>
    <t>00:55:44,180</t>
  </si>
  <si>
    <t>MARANGONI</t>
  </si>
  <si>
    <t>00:55:45,660</t>
  </si>
  <si>
    <t>NOVELLA</t>
  </si>
  <si>
    <t>00:55:48,920</t>
  </si>
  <si>
    <t>MASOCCO</t>
  </si>
  <si>
    <t>00:55:53,960</t>
  </si>
  <si>
    <t>00:55:56,040</t>
  </si>
  <si>
    <t>00:56:01,960</t>
  </si>
  <si>
    <t>DI NATALE</t>
  </si>
  <si>
    <t>00:56:02,920</t>
  </si>
  <si>
    <t>IAFRATE</t>
  </si>
  <si>
    <t>00:56:12,760</t>
  </si>
  <si>
    <t>CARBONE</t>
  </si>
  <si>
    <t>00:56:14,210</t>
  </si>
  <si>
    <t>00:56:22,650</t>
  </si>
  <si>
    <t>00:56:24,340</t>
  </si>
  <si>
    <t>CODASTEFANO</t>
  </si>
  <si>
    <t>00:56:25,920</t>
  </si>
  <si>
    <t>FERRONATO</t>
  </si>
  <si>
    <t>00:56:27,940</t>
  </si>
  <si>
    <t>PALOMBI</t>
  </si>
  <si>
    <t>AMERIGO</t>
  </si>
  <si>
    <t>00:56:30,300</t>
  </si>
  <si>
    <t>ARDUIN</t>
  </si>
  <si>
    <t>00:56:30,460</t>
  </si>
  <si>
    <t>MORICONI</t>
  </si>
  <si>
    <t>00:56:31,780</t>
  </si>
  <si>
    <t>MARZIO</t>
  </si>
  <si>
    <t>00:56:31,900</t>
  </si>
  <si>
    <t>PETRASSI</t>
  </si>
  <si>
    <t>00:56:35,890</t>
  </si>
  <si>
    <t>POTENZA</t>
  </si>
  <si>
    <t>EZIO</t>
  </si>
  <si>
    <t>00:56:38,710</t>
  </si>
  <si>
    <t>FALASCHI</t>
  </si>
  <si>
    <t>00:56:43,650</t>
  </si>
  <si>
    <t>BERNARDINI</t>
  </si>
  <si>
    <t>00:56:45,170</t>
  </si>
  <si>
    <t>BASSETTI</t>
  </si>
  <si>
    <t>SILVANO</t>
  </si>
  <si>
    <t>00:56:45,420</t>
  </si>
  <si>
    <t>TUFILLI</t>
  </si>
  <si>
    <t>GIANPIERO</t>
  </si>
  <si>
    <t>00:56:45,810</t>
  </si>
  <si>
    <t>DE LELLIS</t>
  </si>
  <si>
    <t>00:56:46,650</t>
  </si>
  <si>
    <t>SORRENTINO</t>
  </si>
  <si>
    <t>00:56:52,180</t>
  </si>
  <si>
    <t>TOSCHI</t>
  </si>
  <si>
    <t>ANSELMO</t>
  </si>
  <si>
    <t>00:56:52,240</t>
  </si>
  <si>
    <t>00:56:57,530</t>
  </si>
  <si>
    <t>00:56:57,660</t>
  </si>
  <si>
    <t>LIUZZI</t>
  </si>
  <si>
    <t>00:56:58,550</t>
  </si>
  <si>
    <t>CITRACCA</t>
  </si>
  <si>
    <t>FEDERICO</t>
  </si>
  <si>
    <t>00:56:58,830</t>
  </si>
  <si>
    <t>VELLUCCI</t>
  </si>
  <si>
    <t>FILIPPO</t>
  </si>
  <si>
    <t>00:57:03,040</t>
  </si>
  <si>
    <t>RAMOS</t>
  </si>
  <si>
    <t>ROLANDO</t>
  </si>
  <si>
    <t>00:57:03,690</t>
  </si>
  <si>
    <t>CIPOLLA</t>
  </si>
  <si>
    <t>SISTO</t>
  </si>
  <si>
    <t>00:57:03,820</t>
  </si>
  <si>
    <t>CIAMPRICOTTI</t>
  </si>
  <si>
    <t>00:57:04,920</t>
  </si>
  <si>
    <t>MARIANI</t>
  </si>
  <si>
    <t>GIOVANNI SCAVO VELLETRI</t>
  </si>
  <si>
    <t>00:57:07,440</t>
  </si>
  <si>
    <t>00:57:10,450</t>
  </si>
  <si>
    <t>TOSATTI</t>
  </si>
  <si>
    <t>00:57:11,380</t>
  </si>
  <si>
    <t>TUDERTI</t>
  </si>
  <si>
    <t>00:57:14,330</t>
  </si>
  <si>
    <t>00:57:15,380</t>
  </si>
  <si>
    <t>ROSSI</t>
  </si>
  <si>
    <t>00:57:15,930</t>
  </si>
  <si>
    <t>00:57:17,010</t>
  </si>
  <si>
    <t>00:57:19,410</t>
  </si>
  <si>
    <t>00:57:23,950</t>
  </si>
  <si>
    <t>FAGGION</t>
  </si>
  <si>
    <t>00:57:25,420</t>
  </si>
  <si>
    <t>LA PORTA</t>
  </si>
  <si>
    <t>00:57:32,230</t>
  </si>
  <si>
    <t>MENA</t>
  </si>
  <si>
    <t>DEJANIRA</t>
  </si>
  <si>
    <t>00:57:38,160</t>
  </si>
  <si>
    <t>00:57:38,460</t>
  </si>
  <si>
    <t>FORINO</t>
  </si>
  <si>
    <t>00:57:41,710</t>
  </si>
  <si>
    <t>LUISON</t>
  </si>
  <si>
    <t>00:57:42,590</t>
  </si>
  <si>
    <t>PAOLUCCI</t>
  </si>
  <si>
    <t>ROMINA</t>
  </si>
  <si>
    <t>00:57:42,810</t>
  </si>
  <si>
    <t>00:57:44,610</t>
  </si>
  <si>
    <t>MARIA FLAVIA</t>
  </si>
  <si>
    <t>00:57:47,950</t>
  </si>
  <si>
    <t>00:57:51,620</t>
  </si>
  <si>
    <t>DI GIORGIO</t>
  </si>
  <si>
    <t>G.S. GABBI</t>
  </si>
  <si>
    <t>00:57:55,890</t>
  </si>
  <si>
    <t>CARDARELLI</t>
  </si>
  <si>
    <t>TEBALDO</t>
  </si>
  <si>
    <t>00:57:57,810</t>
  </si>
  <si>
    <t>GIUNGARELLI</t>
  </si>
  <si>
    <t>00:57:59,450</t>
  </si>
  <si>
    <t>AVVISATI</t>
  </si>
  <si>
    <t>00:58:02,860</t>
  </si>
  <si>
    <t>RABBIA</t>
  </si>
  <si>
    <t>00:58:04,320</t>
  </si>
  <si>
    <t>CIRILLO</t>
  </si>
  <si>
    <t>00:58:05,550</t>
  </si>
  <si>
    <t>FELEPPA</t>
  </si>
  <si>
    <t>00:58:06,760</t>
  </si>
  <si>
    <t>00:58:06,980</t>
  </si>
  <si>
    <t>MACIOCE</t>
  </si>
  <si>
    <t>A.S.D. AMATORI ATLETICA POMEZIA</t>
  </si>
  <si>
    <t>00:58:08,950</t>
  </si>
  <si>
    <t>SERONE</t>
  </si>
  <si>
    <t>00:58:09,340</t>
  </si>
  <si>
    <t>SPACCATROSI</t>
  </si>
  <si>
    <t>00:58:14,340</t>
  </si>
  <si>
    <t>00:58:14,540</t>
  </si>
  <si>
    <t>CARACCI</t>
  </si>
  <si>
    <t>GIORGIA</t>
  </si>
  <si>
    <t>00:58:15,080</t>
  </si>
  <si>
    <t>00:58:15,820</t>
  </si>
  <si>
    <t>CAPODIFERRO</t>
  </si>
  <si>
    <t>00:58:18,840</t>
  </si>
  <si>
    <t>GROSSI</t>
  </si>
  <si>
    <t>00:58:20,410</t>
  </si>
  <si>
    <t>FARINAZZO</t>
  </si>
  <si>
    <t>00:58:20,490</t>
  </si>
  <si>
    <t>CATANZANI</t>
  </si>
  <si>
    <t>00:58:21,440</t>
  </si>
  <si>
    <t>ROMA</t>
  </si>
  <si>
    <t>FERNANDO</t>
  </si>
  <si>
    <t>00:58:21,910</t>
  </si>
  <si>
    <t>SOPRANO</t>
  </si>
  <si>
    <t>00:58:27,480</t>
  </si>
  <si>
    <t>VERUSCA</t>
  </si>
  <si>
    <t>00:58:27,770</t>
  </si>
  <si>
    <t>RANDI</t>
  </si>
  <si>
    <t>00:58:30,040</t>
  </si>
  <si>
    <t>MANZINI</t>
  </si>
  <si>
    <t>MARIA LUISA</t>
  </si>
  <si>
    <t>00:58:30,190</t>
  </si>
  <si>
    <t>SCANAVINI</t>
  </si>
  <si>
    <t>00:58:37,330</t>
  </si>
  <si>
    <t>RAUCCI</t>
  </si>
  <si>
    <t>00:58:42,210</t>
  </si>
  <si>
    <t>BELTRAMINI</t>
  </si>
  <si>
    <t>00:58:43,050</t>
  </si>
  <si>
    <t>MAIONE</t>
  </si>
  <si>
    <t>MARIACRISTINA</t>
  </si>
  <si>
    <t>00:58:46,230</t>
  </si>
  <si>
    <t>CONSALVI</t>
  </si>
  <si>
    <t>00:58:47,700</t>
  </si>
  <si>
    <t>VICCIONE</t>
  </si>
  <si>
    <t>FALZO</t>
  </si>
  <si>
    <t>SALVATORE EMANUELE</t>
  </si>
  <si>
    <t>00:58:56,750</t>
  </si>
  <si>
    <t>MONTALDI</t>
  </si>
  <si>
    <t>00:58:57,960</t>
  </si>
  <si>
    <t>00:58:59,020</t>
  </si>
  <si>
    <t>COCCIA</t>
  </si>
  <si>
    <t>00:59:01,320</t>
  </si>
  <si>
    <t>FERRACCI</t>
  </si>
  <si>
    <t>LUIGIA</t>
  </si>
  <si>
    <t>00:59:01,340</t>
  </si>
  <si>
    <t>DI VICO</t>
  </si>
  <si>
    <t>00:59:17,960</t>
  </si>
  <si>
    <t>00:59:18,120</t>
  </si>
  <si>
    <t>D'IPPOLITO</t>
  </si>
  <si>
    <t>00:59:18,300</t>
  </si>
  <si>
    <t>00:59:18,460</t>
  </si>
  <si>
    <t>DE MAURI</t>
  </si>
  <si>
    <t>00:59:20,920</t>
  </si>
  <si>
    <t>COMPAGNONE</t>
  </si>
  <si>
    <t>IVAN</t>
  </si>
  <si>
    <t>00:59:24,080</t>
  </si>
  <si>
    <t>PASTORE</t>
  </si>
  <si>
    <t>00:59:26,310</t>
  </si>
  <si>
    <t>PAOLA</t>
  </si>
  <si>
    <t>00:59:29,810</t>
  </si>
  <si>
    <t>00:59:32,910</t>
  </si>
  <si>
    <t>PREVIATO</t>
  </si>
  <si>
    <t>WALTER</t>
  </si>
  <si>
    <t>00:59:33,070</t>
  </si>
  <si>
    <t>DRI</t>
  </si>
  <si>
    <t>00:59:35,780</t>
  </si>
  <si>
    <t>MAISTO</t>
  </si>
  <si>
    <t>CRESCENZO</t>
  </si>
  <si>
    <t>A.S.D.  ATL. VILLARICCA</t>
  </si>
  <si>
    <t>00:59:40,830</t>
  </si>
  <si>
    <t>DI LEGGE</t>
  </si>
  <si>
    <t>00:59:42,680</t>
  </si>
  <si>
    <t>SEPE</t>
  </si>
  <si>
    <t>00:59:45,920</t>
  </si>
  <si>
    <t>00:59:50,150</t>
  </si>
  <si>
    <t>00:59:52,080</t>
  </si>
  <si>
    <t>PAONE</t>
  </si>
  <si>
    <t>S.S. LAZIO ATLETICA LEGGERA</t>
  </si>
  <si>
    <t>00:59:53,710</t>
  </si>
  <si>
    <t>00:59:58,180</t>
  </si>
  <si>
    <t>MASTRACCI</t>
  </si>
  <si>
    <t>01:00:00,050</t>
  </si>
  <si>
    <t>APREA</t>
  </si>
  <si>
    <t>ALESSIA</t>
  </si>
  <si>
    <t>01:00:08,730</t>
  </si>
  <si>
    <t>FIORELLI</t>
  </si>
  <si>
    <t>TOMMASO</t>
  </si>
  <si>
    <t>ASD DRAGON RUNNERS CLUB COLFELICE</t>
  </si>
  <si>
    <t>01:00:09,210</t>
  </si>
  <si>
    <t>01:00:16,570</t>
  </si>
  <si>
    <t>PERNARELLA</t>
  </si>
  <si>
    <t>01:00:21,160</t>
  </si>
  <si>
    <t>01:00:21,370</t>
  </si>
  <si>
    <t>MARCHETTI</t>
  </si>
  <si>
    <t>01:00:22,030</t>
  </si>
  <si>
    <t>ALOISI</t>
  </si>
  <si>
    <t>01:00:24,460</t>
  </si>
  <si>
    <t>01:00:26,930</t>
  </si>
  <si>
    <t>CIAFREI</t>
  </si>
  <si>
    <t>01:00:30,600</t>
  </si>
  <si>
    <t>BORRO</t>
  </si>
  <si>
    <t>01:00:30,780</t>
  </si>
  <si>
    <t>ALBIANI</t>
  </si>
  <si>
    <t>01:00:39,370</t>
  </si>
  <si>
    <t>CONTI</t>
  </si>
  <si>
    <t>01:00:41,480</t>
  </si>
  <si>
    <t>BAGNO</t>
  </si>
  <si>
    <t>01:00:41,870</t>
  </si>
  <si>
    <t>CARRINO</t>
  </si>
  <si>
    <t>01:00:42,480</t>
  </si>
  <si>
    <t>FANTI</t>
  </si>
  <si>
    <t>01:00:43,200</t>
  </si>
  <si>
    <t>ROMANI</t>
  </si>
  <si>
    <t>01:00:46,780</t>
  </si>
  <si>
    <t>01:00:47,830</t>
  </si>
  <si>
    <t>SORDILLI</t>
  </si>
  <si>
    <t>01:00:53,590</t>
  </si>
  <si>
    <t>LUPPI</t>
  </si>
  <si>
    <t>01:01:00,830</t>
  </si>
  <si>
    <t>PALAZZO</t>
  </si>
  <si>
    <t>01:01:06,290</t>
  </si>
  <si>
    <t>01:01:07,560</t>
  </si>
  <si>
    <t>01:01:12,220</t>
  </si>
  <si>
    <t>MAUTI</t>
  </si>
  <si>
    <t>01:01:14,490</t>
  </si>
  <si>
    <t>ORTICELLI</t>
  </si>
  <si>
    <t>01:01:17,950</t>
  </si>
  <si>
    <t>01:01:22,160</t>
  </si>
  <si>
    <t>CONIO</t>
  </si>
  <si>
    <t>FAUSTO</t>
  </si>
  <si>
    <t>01:01:25,950</t>
  </si>
  <si>
    <t>01:01:27,620</t>
  </si>
  <si>
    <t>MARCOTULLI</t>
  </si>
  <si>
    <t>GIAMPIERO</t>
  </si>
  <si>
    <t>01:01:28,210</t>
  </si>
  <si>
    <t>TEDESCHI</t>
  </si>
  <si>
    <t>01:01:34,550</t>
  </si>
  <si>
    <t>BUONOCORE</t>
  </si>
  <si>
    <t>MICHELINA</t>
  </si>
  <si>
    <t>01:01:42,220</t>
  </si>
  <si>
    <t>01:01:47,880</t>
  </si>
  <si>
    <t>01:01:48,640</t>
  </si>
  <si>
    <t>CAPPADOCIA</t>
  </si>
  <si>
    <t>01:01:55,130</t>
  </si>
  <si>
    <t>01:01:57,820</t>
  </si>
  <si>
    <t>ADDESSI</t>
  </si>
  <si>
    <t>01:02:04,730</t>
  </si>
  <si>
    <t>01:02:09,210</t>
  </si>
  <si>
    <t>01:02:09,410</t>
  </si>
  <si>
    <t>CALABRESI</t>
  </si>
  <si>
    <t>01:02:14,300</t>
  </si>
  <si>
    <t>DELLA SALA</t>
  </si>
  <si>
    <t>01:02:14,780</t>
  </si>
  <si>
    <t>PICCHIONI</t>
  </si>
  <si>
    <t>01:02:27,100</t>
  </si>
  <si>
    <t>TERELLA</t>
  </si>
  <si>
    <t>AURELIO</t>
  </si>
  <si>
    <t>01:02:28,780</t>
  </si>
  <si>
    <t>CLAUSER</t>
  </si>
  <si>
    <t>01:02:29,110</t>
  </si>
  <si>
    <t>01:02:29,770</t>
  </si>
  <si>
    <t>TOLDO</t>
  </si>
  <si>
    <t>01:02:30,920</t>
  </si>
  <si>
    <t>01:02:34,010</t>
  </si>
  <si>
    <t>BIACIONI</t>
  </si>
  <si>
    <t>01:02:38,100</t>
  </si>
  <si>
    <t>01:02:39,030</t>
  </si>
  <si>
    <t>01:02:39,290</t>
  </si>
  <si>
    <t>01:02:39,500</t>
  </si>
  <si>
    <t>BERNOLA</t>
  </si>
  <si>
    <t>01:02:53,650</t>
  </si>
  <si>
    <t>BORDIGNON</t>
  </si>
  <si>
    <t>01:02:53,810</t>
  </si>
  <si>
    <t>VERONESE</t>
  </si>
  <si>
    <t>01:03:08,040</t>
  </si>
  <si>
    <t>01:03:08,770</t>
  </si>
  <si>
    <t>PUCELLO</t>
  </si>
  <si>
    <t>CRISTINA</t>
  </si>
  <si>
    <t>01:03:11,400</t>
  </si>
  <si>
    <t>RANDA</t>
  </si>
  <si>
    <t>01:03:14,330</t>
  </si>
  <si>
    <t>01:03:35,710</t>
  </si>
  <si>
    <t>BACCO</t>
  </si>
  <si>
    <t>01:03:36,490</t>
  </si>
  <si>
    <t>SPERDUTI</t>
  </si>
  <si>
    <t>WILLIAM</t>
  </si>
  <si>
    <t>01:03:39,310</t>
  </si>
  <si>
    <t>01:03:42,010</t>
  </si>
  <si>
    <t>01:03:42,380</t>
  </si>
  <si>
    <t>01:03:42,610</t>
  </si>
  <si>
    <t>GONETTI</t>
  </si>
  <si>
    <t>01:03:42,650</t>
  </si>
  <si>
    <t>A.S.D. STRACARRARA</t>
  </si>
  <si>
    <t>01:03:45,920</t>
  </si>
  <si>
    <t>MARSELLA</t>
  </si>
  <si>
    <t>01:03:52,030</t>
  </si>
  <si>
    <t>PUPATELLO</t>
  </si>
  <si>
    <t>01:03:52,180</t>
  </si>
  <si>
    <t>DI ROLLO</t>
  </si>
  <si>
    <t>01:03:58,320</t>
  </si>
  <si>
    <t>01:03:58,370</t>
  </si>
  <si>
    <t>01:03:59,850</t>
  </si>
  <si>
    <t>01:04:01,050</t>
  </si>
  <si>
    <t>01:04:04,180</t>
  </si>
  <si>
    <t>01:04:05,020</t>
  </si>
  <si>
    <t>01:04:08,940</t>
  </si>
  <si>
    <t>ALIBARDI</t>
  </si>
  <si>
    <t>01:04:10,810</t>
  </si>
  <si>
    <t>D´AIETTI</t>
  </si>
  <si>
    <t>01:04:14,880</t>
  </si>
  <si>
    <t>ORNELLA</t>
  </si>
  <si>
    <t>01:04:19,050</t>
  </si>
  <si>
    <t>PELAGALLI</t>
  </si>
  <si>
    <t>GUGLIELMO</t>
  </si>
  <si>
    <t>01:04:19,170</t>
  </si>
  <si>
    <t>SPANU</t>
  </si>
  <si>
    <t>01:04:21,630</t>
  </si>
  <si>
    <t>BOTTONE</t>
  </si>
  <si>
    <t>ROSA</t>
  </si>
  <si>
    <t>01:04:22,940</t>
  </si>
  <si>
    <t>SILLANO</t>
  </si>
  <si>
    <t>01:04:33,210</t>
  </si>
  <si>
    <t>MANTUANO</t>
  </si>
  <si>
    <t>01:04:33,340</t>
  </si>
  <si>
    <t>01:04:34,300</t>
  </si>
  <si>
    <t>DE SANTIS</t>
  </si>
  <si>
    <t>MARIA ANTONIETTA</t>
  </si>
  <si>
    <t>01:04:39,170</t>
  </si>
  <si>
    <t>CIMMINO</t>
  </si>
  <si>
    <t>01:04:39,610</t>
  </si>
  <si>
    <t>SPERLONGA</t>
  </si>
  <si>
    <t>GISLENO</t>
  </si>
  <si>
    <t>01:04:40,100</t>
  </si>
  <si>
    <t>MIRABILE</t>
  </si>
  <si>
    <t>01:04:50,750</t>
  </si>
  <si>
    <t>LORENZIN</t>
  </si>
  <si>
    <t>01:04:51,540</t>
  </si>
  <si>
    <t>DE PUCCHIO</t>
  </si>
  <si>
    <t>HUMBERTO</t>
  </si>
  <si>
    <t>01:04:57,230</t>
  </si>
  <si>
    <t>IPPOLITI</t>
  </si>
  <si>
    <t>01:05:02,660</t>
  </si>
  <si>
    <t>ROGNONI</t>
  </si>
  <si>
    <t>01:05:12,960</t>
  </si>
  <si>
    <t>CECCHINI</t>
  </si>
  <si>
    <t>01:05:15,800</t>
  </si>
  <si>
    <t>ABBATECOLA</t>
  </si>
  <si>
    <t>01:05:18,010</t>
  </si>
  <si>
    <t>01:05:27,610</t>
  </si>
  <si>
    <t>01:05:33,230</t>
  </si>
  <si>
    <t>CASSERI</t>
  </si>
  <si>
    <t>FILOMENA</t>
  </si>
  <si>
    <t>01:05:39,500</t>
  </si>
  <si>
    <t>01:05:39,810</t>
  </si>
  <si>
    <t>PICCIONI</t>
  </si>
  <si>
    <t>BARBARA</t>
  </si>
  <si>
    <t>01:05:43,370</t>
  </si>
  <si>
    <t>LAMENDOLA</t>
  </si>
  <si>
    <t>01:05:48,140</t>
  </si>
  <si>
    <t>LECCE</t>
  </si>
  <si>
    <t>01:05:49,480</t>
  </si>
  <si>
    <t>LOTTERINI</t>
  </si>
  <si>
    <t>01:05:52,980</t>
  </si>
  <si>
    <t>CUTELLE'</t>
  </si>
  <si>
    <t>ANNA MARINA</t>
  </si>
  <si>
    <t>01:05:59,000</t>
  </si>
  <si>
    <t>AIELLO</t>
  </si>
  <si>
    <t>01:05:59,600</t>
  </si>
  <si>
    <t>01:06:02,530</t>
  </si>
  <si>
    <t>01:06:05,250</t>
  </si>
  <si>
    <t>01:06:25,180</t>
  </si>
  <si>
    <t>GIUSTI</t>
  </si>
  <si>
    <t>VINCENT</t>
  </si>
  <si>
    <t>01:06:25,590</t>
  </si>
  <si>
    <t>MAFFEZZONI</t>
  </si>
  <si>
    <t>01:06:25,990</t>
  </si>
  <si>
    <t>CASAGRANDE</t>
  </si>
  <si>
    <t>VITO</t>
  </si>
  <si>
    <t>01:06:27,810</t>
  </si>
  <si>
    <t>01:06:39,590</t>
  </si>
  <si>
    <t>LA ROSA</t>
  </si>
  <si>
    <t>PFIZER ITALIA RUNNING TEAM</t>
  </si>
  <si>
    <t>01:06:55,440</t>
  </si>
  <si>
    <t>01:06:55,490</t>
  </si>
  <si>
    <t>01:07:29,320</t>
  </si>
  <si>
    <t>ANTONELLI</t>
  </si>
  <si>
    <t>GIULIETTA</t>
  </si>
  <si>
    <t>01:07:31,180</t>
  </si>
  <si>
    <t>ANTONINO</t>
  </si>
  <si>
    <t>ATLETICA DEI GELSI</t>
  </si>
  <si>
    <t>01:07:49,130</t>
  </si>
  <si>
    <t>01:07:59,020</t>
  </si>
  <si>
    <t>01:07:59,050</t>
  </si>
  <si>
    <t>01:08:07,330</t>
  </si>
  <si>
    <t>CARUCCI</t>
  </si>
  <si>
    <t>01:08:07,800</t>
  </si>
  <si>
    <t>01:08:08,340</t>
  </si>
  <si>
    <t>01:08:25,140</t>
  </si>
  <si>
    <t>LACALAMITA</t>
  </si>
  <si>
    <t>FILIPPO FELICE</t>
  </si>
  <si>
    <t>01:08:42,730</t>
  </si>
  <si>
    <t>01:08:44,930</t>
  </si>
  <si>
    <t>MOLLE</t>
  </si>
  <si>
    <t>01:08:48,070</t>
  </si>
  <si>
    <t>FEDERICA</t>
  </si>
  <si>
    <t>01:08:57,350</t>
  </si>
  <si>
    <t>SOSSAI</t>
  </si>
  <si>
    <t>01:08:57,520</t>
  </si>
  <si>
    <t>ALO'</t>
  </si>
  <si>
    <t>01:09:03,430</t>
  </si>
  <si>
    <t>01:09:05,820</t>
  </si>
  <si>
    <t>FIORIN</t>
  </si>
  <si>
    <t>01:09:06,420</t>
  </si>
  <si>
    <t>01:09:10,490</t>
  </si>
  <si>
    <t>LEOMAZZI</t>
  </si>
  <si>
    <t>01:09:12,050</t>
  </si>
  <si>
    <t>PAZIENZA</t>
  </si>
  <si>
    <t>MONDRAGONE DI CORSA</t>
  </si>
  <si>
    <t>01:09:25,570</t>
  </si>
  <si>
    <t>BOVOLENTA</t>
  </si>
  <si>
    <t>RENZO</t>
  </si>
  <si>
    <t>01:09:28,480</t>
  </si>
  <si>
    <t>01:09:29,470</t>
  </si>
  <si>
    <t>ROMANO</t>
  </si>
  <si>
    <t>GIONATAN</t>
  </si>
  <si>
    <t>01:09:29,520</t>
  </si>
  <si>
    <t>01:09:34,310</t>
  </si>
  <si>
    <t>TELESE</t>
  </si>
  <si>
    <t>LUIGI MAURO</t>
  </si>
  <si>
    <t>01:09:37,330</t>
  </si>
  <si>
    <t>SPINETTI</t>
  </si>
  <si>
    <t>MICHELINO</t>
  </si>
  <si>
    <t>01:09:46,180</t>
  </si>
  <si>
    <t>01:10:01,210</t>
  </si>
  <si>
    <t>DI BENEDETTO</t>
  </si>
  <si>
    <t>PATRIZIA</t>
  </si>
  <si>
    <t>01:10:02,310</t>
  </si>
  <si>
    <t>GUERRA</t>
  </si>
  <si>
    <t>MILENA</t>
  </si>
  <si>
    <t>01:10:02,400</t>
  </si>
  <si>
    <t>HOLWEGER</t>
  </si>
  <si>
    <t>REINALDO DONATO</t>
  </si>
  <si>
    <t>01:10:07,800</t>
  </si>
  <si>
    <t>MATTOCCI</t>
  </si>
  <si>
    <t>ADELE</t>
  </si>
  <si>
    <t>01:10:38,890</t>
  </si>
  <si>
    <t>01:10:38,900</t>
  </si>
  <si>
    <t>01:10:50,480</t>
  </si>
  <si>
    <t>LARENZA</t>
  </si>
  <si>
    <t>01:11:05,520</t>
  </si>
  <si>
    <t>GUGLIELMI</t>
  </si>
  <si>
    <t>ORIETTA</t>
  </si>
  <si>
    <t>01:11:13,540</t>
  </si>
  <si>
    <t>01:11:18,970</t>
  </si>
  <si>
    <t>RICCI</t>
  </si>
  <si>
    <t>GIULIA</t>
  </si>
  <si>
    <t>01:11:21,440</t>
  </si>
  <si>
    <t>SPEROTTO</t>
  </si>
  <si>
    <t>01:11:21,490</t>
  </si>
  <si>
    <t>01:11:29,030</t>
  </si>
  <si>
    <t>BRIGNONE</t>
  </si>
  <si>
    <t>01:11:32,650</t>
  </si>
  <si>
    <t>CINTI</t>
  </si>
  <si>
    <t>01:11:32,870</t>
  </si>
  <si>
    <t>MINOTTI</t>
  </si>
  <si>
    <t>01:11:33,700</t>
  </si>
  <si>
    <t>BRAGA</t>
  </si>
  <si>
    <t>01:11:34,180</t>
  </si>
  <si>
    <t>01:11:40,140</t>
  </si>
  <si>
    <t>RUMMO</t>
  </si>
  <si>
    <t>BEATRICE</t>
  </si>
  <si>
    <t>01:11:40,200</t>
  </si>
  <si>
    <t>01:11:41,500</t>
  </si>
  <si>
    <t>LA MARCA</t>
  </si>
  <si>
    <t>ANGELICA</t>
  </si>
  <si>
    <t>01:11:45,480</t>
  </si>
  <si>
    <t>DEL MEDICO</t>
  </si>
  <si>
    <t>MANUELA</t>
  </si>
  <si>
    <t>01:12:00,520</t>
  </si>
  <si>
    <t>CRIVELLARO</t>
  </si>
  <si>
    <t>MONICA</t>
  </si>
  <si>
    <t>01:12:04,250</t>
  </si>
  <si>
    <t>TAMBURRINI</t>
  </si>
  <si>
    <t>MARIA TULLIA</t>
  </si>
  <si>
    <t>01:12:04,940</t>
  </si>
  <si>
    <t>CUCINOTTA</t>
  </si>
  <si>
    <t>MARIADELE</t>
  </si>
  <si>
    <t>A.S.D. ATHLION ROMA</t>
  </si>
  <si>
    <t>01:12:13,100</t>
  </si>
  <si>
    <t>MELONI</t>
  </si>
  <si>
    <t>EMANUEL</t>
  </si>
  <si>
    <t>01:12:15,250</t>
  </si>
  <si>
    <t>01:12:30,320</t>
  </si>
  <si>
    <t>VECCHI</t>
  </si>
  <si>
    <t>GRAZIA</t>
  </si>
  <si>
    <t>PODISTICA OSTIA</t>
  </si>
  <si>
    <t>01:12:55,990</t>
  </si>
  <si>
    <t>LUCARINI</t>
  </si>
  <si>
    <t>MARIA SONIA</t>
  </si>
  <si>
    <t>01:13:11,650</t>
  </si>
  <si>
    <t>LIZZIO</t>
  </si>
  <si>
    <t>LEONARDO</t>
  </si>
  <si>
    <t>01:13:12,330</t>
  </si>
  <si>
    <t>TRANQUILLI</t>
  </si>
  <si>
    <t>GIOVANNA</t>
  </si>
  <si>
    <t>01:13:19,920</t>
  </si>
  <si>
    <t>01:13:28,860</t>
  </si>
  <si>
    <t>01:13:36,380</t>
  </si>
  <si>
    <t>BONIFAZI</t>
  </si>
  <si>
    <t>01:13:38,020</t>
  </si>
  <si>
    <t>01:13:39,130</t>
  </si>
  <si>
    <t>PETRELLI</t>
  </si>
  <si>
    <t>MARCELLA</t>
  </si>
  <si>
    <t>01:13:51,040</t>
  </si>
  <si>
    <t>ANTONELLA</t>
  </si>
  <si>
    <t>01:14:39,750</t>
  </si>
  <si>
    <t>PIANURA</t>
  </si>
  <si>
    <t>CIRO</t>
  </si>
  <si>
    <t>01:14:41,760</t>
  </si>
  <si>
    <t>PEROTTO</t>
  </si>
  <si>
    <t>01:14:49,800</t>
  </si>
  <si>
    <t>SILVIA</t>
  </si>
  <si>
    <t>01:15:00,940</t>
  </si>
  <si>
    <t>CAMPO</t>
  </si>
  <si>
    <t>RENATA</t>
  </si>
  <si>
    <t>01:15:30,840</t>
  </si>
  <si>
    <t>IABONI</t>
  </si>
  <si>
    <t>01:16:13,720</t>
  </si>
  <si>
    <t>01:16:13,830</t>
  </si>
  <si>
    <t>SERENA</t>
  </si>
  <si>
    <t>01:16:14,630</t>
  </si>
  <si>
    <t>01:16:15,040</t>
  </si>
  <si>
    <t>01:16:15,140</t>
  </si>
  <si>
    <t>PANSERA</t>
  </si>
  <si>
    <t>ERIKA</t>
  </si>
  <si>
    <t>01:16:45,050</t>
  </si>
  <si>
    <t>MARCON</t>
  </si>
  <si>
    <t>01:16:45,090</t>
  </si>
  <si>
    <t>MALANDRUCCOLO</t>
  </si>
  <si>
    <t>01:16:54,570</t>
  </si>
  <si>
    <t>TOPATIGH</t>
  </si>
  <si>
    <t>01:17:06,910</t>
  </si>
  <si>
    <t>MINGHELLA</t>
  </si>
  <si>
    <t>COSTANTINO</t>
  </si>
  <si>
    <t>01:17:49,660</t>
  </si>
  <si>
    <t>FALASCA</t>
  </si>
  <si>
    <t>MARIA ROSARIA</t>
  </si>
  <si>
    <t>01:17:49,760</t>
  </si>
  <si>
    <t>CIELO</t>
  </si>
  <si>
    <t>01:18:06,620</t>
  </si>
  <si>
    <t>SILVI</t>
  </si>
  <si>
    <t>01:18:20,710</t>
  </si>
  <si>
    <t>01:18:45,790</t>
  </si>
  <si>
    <t>PIERFRANCESCO</t>
  </si>
  <si>
    <t>01:19:00,390</t>
  </si>
  <si>
    <t>AUGUSTO</t>
  </si>
  <si>
    <t>01:19:50,620</t>
  </si>
  <si>
    <t>URBAN</t>
  </si>
  <si>
    <t>01:19:50,840</t>
  </si>
  <si>
    <t>BATTISTI</t>
  </si>
  <si>
    <t>01:19:53,290</t>
  </si>
  <si>
    <t>SPAZIANI</t>
  </si>
  <si>
    <t>01:19:53,890</t>
  </si>
  <si>
    <t>ROSATO</t>
  </si>
  <si>
    <t>01:20:34,330</t>
  </si>
  <si>
    <t>01:20:57,490</t>
  </si>
  <si>
    <t>FURNO</t>
  </si>
  <si>
    <t>GIACOMO</t>
  </si>
  <si>
    <t>01:24:11,710</t>
  </si>
  <si>
    <t>ROMANIELLO</t>
  </si>
  <si>
    <t>FABIANA</t>
  </si>
  <si>
    <t>01:24:38,600</t>
  </si>
  <si>
    <t>BORTOLETTO</t>
  </si>
  <si>
    <t>01:24:40,330</t>
  </si>
  <si>
    <t>DOLO</t>
  </si>
  <si>
    <t>01:25:29,080</t>
  </si>
  <si>
    <t>01:27:52,910</t>
  </si>
  <si>
    <t>01:27:53,090</t>
  </si>
  <si>
    <t>01:33:17,650</t>
  </si>
  <si>
    <t>DANIELI</t>
  </si>
  <si>
    <t>SABRINA</t>
  </si>
  <si>
    <t>01:33:18,060</t>
  </si>
  <si>
    <t>VEGLIANTI</t>
  </si>
  <si>
    <t>DONATELLA</t>
  </si>
  <si>
    <t>01:35:38,790</t>
  </si>
  <si>
    <t>SCHIAVARELLI</t>
  </si>
  <si>
    <t>01:35:40,040</t>
  </si>
  <si>
    <t>Lido di Latina (LT) Italia  - Domenica 25/09/2016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</si>
</sst>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</numFmts>
  <fonts count="5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9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3" borderId="0" applyNumberFormat="0" applyBorder="0" applyAlignment="0" applyProtection="0"/>
    <xf numFmtId="0" fontId="37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17" borderId="0" applyNumberFormat="0" applyBorder="0" applyAlignment="0" applyProtection="0"/>
    <xf numFmtId="0" fontId="37" fillId="27" borderId="0" applyNumberFormat="0" applyBorder="0" applyAlignment="0" applyProtection="0"/>
    <xf numFmtId="0" fontId="14" fillId="19" borderId="0" applyNumberFormat="0" applyBorder="0" applyAlignment="0" applyProtection="0"/>
    <xf numFmtId="0" fontId="37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8" fillId="34" borderId="1" applyNumberFormat="0" applyAlignment="0" applyProtection="0"/>
    <xf numFmtId="0" fontId="15" fillId="35" borderId="2" applyNumberFormat="0" applyAlignment="0" applyProtection="0"/>
    <xf numFmtId="0" fontId="39" fillId="0" borderId="3" applyNumberFormat="0" applyFill="0" applyAlignment="0" applyProtection="0"/>
    <xf numFmtId="0" fontId="16" fillId="0" borderId="4" applyNumberFormat="0" applyFill="0" applyAlignment="0" applyProtection="0"/>
    <xf numFmtId="0" fontId="40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41" borderId="0" applyNumberFormat="0" applyBorder="0" applyAlignment="0" applyProtection="0"/>
    <xf numFmtId="0" fontId="37" fillId="42" borderId="0" applyNumberFormat="0" applyBorder="0" applyAlignment="0" applyProtection="0"/>
    <xf numFmtId="0" fontId="14" fillId="43" borderId="0" applyNumberFormat="0" applyBorder="0" applyAlignment="0" applyProtection="0"/>
    <xf numFmtId="0" fontId="37" fillId="44" borderId="0" applyNumberFormat="0" applyBorder="0" applyAlignment="0" applyProtection="0"/>
    <xf numFmtId="0" fontId="14" fillId="29" borderId="0" applyNumberFormat="0" applyBorder="0" applyAlignment="0" applyProtection="0"/>
    <xf numFmtId="0" fontId="37" fillId="45" borderId="0" applyNumberFormat="0" applyBorder="0" applyAlignment="0" applyProtection="0"/>
    <xf numFmtId="0" fontId="14" fillId="31" borderId="0" applyNumberFormat="0" applyBorder="0" applyAlignment="0" applyProtection="0"/>
    <xf numFmtId="0" fontId="37" fillId="46" borderId="0" applyNumberFormat="0" applyBorder="0" applyAlignment="0" applyProtection="0"/>
    <xf numFmtId="0" fontId="14" fillId="47" borderId="0" applyNumberFormat="0" applyBorder="0" applyAlignment="0" applyProtection="0"/>
    <xf numFmtId="0" fontId="41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24" fillId="0" borderId="12" applyNumberFormat="0" applyFill="0" applyAlignment="0" applyProtection="0"/>
    <xf numFmtId="0" fontId="48" fillId="0" borderId="13" applyNumberFormat="0" applyFill="0" applyAlignment="0" applyProtection="0"/>
    <xf numFmtId="0" fontId="25" fillId="0" borderId="14" applyNumberFormat="0" applyFill="0" applyAlignment="0" applyProtection="0"/>
    <xf numFmtId="0" fontId="49" fillId="0" borderId="15" applyNumberFormat="0" applyFill="0" applyAlignment="0" applyProtection="0"/>
    <xf numFmtId="0" fontId="26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7" fillId="0" borderId="18" applyNumberFormat="0" applyFill="0" applyAlignment="0" applyProtection="0"/>
    <xf numFmtId="0" fontId="51" fillId="53" borderId="0" applyNumberFormat="0" applyBorder="0" applyAlignment="0" applyProtection="0"/>
    <xf numFmtId="0" fontId="28" fillId="5" borderId="0" applyNumberFormat="0" applyBorder="0" applyAlignment="0" applyProtection="0"/>
    <xf numFmtId="0" fontId="52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" fontId="4" fillId="47" borderId="20" xfId="0" applyNumberFormat="1" applyFont="1" applyFill="1" applyBorder="1" applyAlignment="1">
      <alignment horizontal="center" vertical="center" wrapText="1"/>
    </xf>
    <xf numFmtId="1" fontId="5" fillId="47" borderId="20" xfId="0" applyNumberFormat="1" applyFont="1" applyFill="1" applyBorder="1" applyAlignment="1">
      <alignment horizontal="center" vertical="center" wrapText="1"/>
    </xf>
    <xf numFmtId="0" fontId="5" fillId="47" borderId="20" xfId="0" applyFont="1" applyFill="1" applyBorder="1" applyAlignment="1">
      <alignment horizontal="center" vertical="center" wrapText="1"/>
    </xf>
    <xf numFmtId="0" fontId="4" fillId="47" borderId="20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5" fillId="47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6" fontId="53" fillId="56" borderId="22" xfId="0" applyNumberFormat="1" applyFont="1" applyFill="1" applyBorder="1" applyAlignment="1">
      <alignment horizontal="center"/>
    </xf>
    <xf numFmtId="0" fontId="53" fillId="56" borderId="23" xfId="0" applyFont="1" applyFill="1" applyBorder="1" applyAlignment="1">
      <alignment horizontal="left"/>
    </xf>
    <xf numFmtId="176" fontId="53" fillId="56" borderId="23" xfId="0" applyNumberFormat="1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176" fontId="0" fillId="0" borderId="23" xfId="0" applyNumberFormat="1" applyFont="1" applyFill="1" applyBorder="1" applyAlignment="1">
      <alignment horizontal="center"/>
    </xf>
    <xf numFmtId="164" fontId="3" fillId="55" borderId="24" xfId="0" applyNumberFormat="1" applyFont="1" applyFill="1" applyBorder="1" applyAlignment="1">
      <alignment horizontal="center" vertical="center"/>
    </xf>
    <xf numFmtId="0" fontId="6" fillId="47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21" fontId="54" fillId="0" borderId="0" xfId="0" applyNumberFormat="1" applyFont="1" applyFill="1" applyBorder="1" applyAlignment="1">
      <alignment horizontal="center" vertical="center"/>
    </xf>
    <xf numFmtId="21" fontId="54" fillId="0" borderId="26" xfId="0" applyNumberFormat="1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left"/>
    </xf>
    <xf numFmtId="0" fontId="54" fillId="0" borderId="27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 vertical="center"/>
    </xf>
    <xf numFmtId="21" fontId="54" fillId="0" borderId="27" xfId="0" applyNumberFormat="1" applyFont="1" applyFill="1" applyBorder="1" applyAlignment="1">
      <alignment horizontal="center" vertical="center"/>
    </xf>
    <xf numFmtId="21" fontId="54" fillId="0" borderId="28" xfId="0" applyNumberFormat="1" applyFont="1" applyFill="1" applyBorder="1" applyAlignment="1">
      <alignment horizontal="center" vertical="center"/>
    </xf>
    <xf numFmtId="176" fontId="55" fillId="56" borderId="0" xfId="0" applyNumberFormat="1" applyFont="1" applyFill="1" applyBorder="1" applyAlignment="1">
      <alignment horizontal="center"/>
    </xf>
    <xf numFmtId="0" fontId="55" fillId="56" borderId="0" xfId="0" applyFont="1" applyFill="1" applyBorder="1" applyAlignment="1">
      <alignment horizontal="left"/>
    </xf>
    <xf numFmtId="0" fontId="55" fillId="56" borderId="0" xfId="0" applyFont="1" applyFill="1" applyBorder="1" applyAlignment="1">
      <alignment horizontal="center"/>
    </xf>
    <xf numFmtId="0" fontId="55" fillId="56" borderId="0" xfId="0" applyFont="1" applyFill="1" applyBorder="1" applyAlignment="1">
      <alignment horizontal="center" vertical="center"/>
    </xf>
    <xf numFmtId="21" fontId="55" fillId="56" borderId="0" xfId="0" applyNumberFormat="1" applyFont="1" applyFill="1" applyBorder="1" applyAlignment="1">
      <alignment horizontal="center" vertical="center"/>
    </xf>
    <xf numFmtId="21" fontId="55" fillId="56" borderId="26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/>
    </xf>
    <xf numFmtId="176" fontId="56" fillId="0" borderId="27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1" fillId="47" borderId="20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2" fillId="47" borderId="31" xfId="0" applyFont="1" applyFill="1" applyBorder="1" applyAlignment="1">
      <alignment horizontal="center" vertical="center" wrapText="1"/>
    </xf>
    <xf numFmtId="0" fontId="12" fillId="47" borderId="32" xfId="0" applyFont="1" applyFill="1" applyBorder="1" applyAlignment="1">
      <alignment horizontal="center" vertical="center" wrapText="1"/>
    </xf>
    <xf numFmtId="0" fontId="12" fillId="47" borderId="33" xfId="0" applyFont="1" applyFill="1" applyBorder="1" applyAlignment="1">
      <alignment horizontal="center" vertical="center" wrapText="1"/>
    </xf>
    <xf numFmtId="0" fontId="11" fillId="55" borderId="30" xfId="0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42" customWidth="1"/>
    <col min="2" max="3" width="25.7109375" style="11" customWidth="1"/>
    <col min="4" max="4" width="9.7109375" style="2" customWidth="1"/>
    <col min="5" max="5" width="35.7109375" style="12" customWidth="1"/>
    <col min="6" max="6" width="15.8515625" style="13" customWidth="1"/>
    <col min="7" max="8" width="10.7109375" style="1" customWidth="1"/>
    <col min="9" max="9" width="10.7109375" style="23" customWidth="1"/>
  </cols>
  <sheetData>
    <row r="1" spans="1:9" ht="45" customHeight="1">
      <c r="A1" s="43" t="s">
        <v>292</v>
      </c>
      <c r="B1" s="43"/>
      <c r="C1" s="43"/>
      <c r="D1" s="43"/>
      <c r="E1" s="43"/>
      <c r="F1" s="43"/>
      <c r="G1" s="43"/>
      <c r="H1" s="43"/>
      <c r="I1" s="43"/>
    </row>
    <row r="2" spans="1:9" ht="24" customHeight="1">
      <c r="A2" s="44" t="s">
        <v>293</v>
      </c>
      <c r="B2" s="44"/>
      <c r="C2" s="44"/>
      <c r="D2" s="44"/>
      <c r="E2" s="44"/>
      <c r="F2" s="44"/>
      <c r="G2" s="44"/>
      <c r="H2" s="44"/>
      <c r="I2" s="44"/>
    </row>
    <row r="3" spans="1:9" ht="24" customHeight="1">
      <c r="A3" s="45" t="s">
        <v>1168</v>
      </c>
      <c r="B3" s="45"/>
      <c r="C3" s="45"/>
      <c r="D3" s="45"/>
      <c r="E3" s="45"/>
      <c r="F3" s="45"/>
      <c r="G3" s="45"/>
      <c r="H3" s="3" t="s">
        <v>0</v>
      </c>
      <c r="I3" s="21">
        <v>12</v>
      </c>
    </row>
    <row r="4" spans="1:9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10" t="s">
        <v>6</v>
      </c>
      <c r="G4" s="6" t="s">
        <v>7</v>
      </c>
      <c r="H4" s="8" t="s">
        <v>8</v>
      </c>
      <c r="I4" s="22" t="s">
        <v>9</v>
      </c>
    </row>
    <row r="5" spans="1:9" s="9" customFormat="1" ht="15" customHeight="1">
      <c r="A5" s="40">
        <v>1</v>
      </c>
      <c r="B5" s="24" t="s">
        <v>294</v>
      </c>
      <c r="C5" s="24" t="s">
        <v>295</v>
      </c>
      <c r="D5" s="25" t="s">
        <v>78</v>
      </c>
      <c r="E5" s="24" t="s">
        <v>296</v>
      </c>
      <c r="F5" s="25" t="s">
        <v>297</v>
      </c>
      <c r="G5" s="26" t="str">
        <f>TEXT(INT((HOUR(F5)*3600+MINUTE(F5)*60+SECOND(F5))/$I$3/60),"0")&amp;"."&amp;TEXT(MOD((HOUR(F5)*3600+MINUTE(F5)*60+SECOND(F5))/$I$3,60),"00")&amp;"/km"</f>
        <v>3.17/km</v>
      </c>
      <c r="H5" s="27">
        <f aca="true" t="shared" si="0" ref="H5:H36">F5-$F$5</f>
        <v>0</v>
      </c>
      <c r="I5" s="28">
        <f>F5-INDEX($F$5:$F$456,MATCH(D5,$D$5:$D$456,0))</f>
        <v>0</v>
      </c>
    </row>
    <row r="6" spans="1:9" s="9" customFormat="1" ht="15" customHeight="1">
      <c r="A6" s="40">
        <v>2</v>
      </c>
      <c r="B6" s="24" t="s">
        <v>298</v>
      </c>
      <c r="C6" s="24" t="s">
        <v>299</v>
      </c>
      <c r="D6" s="25" t="s">
        <v>77</v>
      </c>
      <c r="E6" s="24" t="s">
        <v>300</v>
      </c>
      <c r="F6" s="25" t="s">
        <v>301</v>
      </c>
      <c r="G6" s="26" t="str">
        <f aca="true" t="shared" si="1" ref="G6:G69">TEXT(INT((HOUR(F6)*3600+MINUTE(F6)*60+SECOND(F6))/$I$3/60),"0")&amp;"."&amp;TEXT(MOD((HOUR(F6)*3600+MINUTE(F6)*60+SECOND(F6))/$I$3,60),"00")&amp;"/km"</f>
        <v>3.21/km</v>
      </c>
      <c r="H6" s="27">
        <f t="shared" si="0"/>
        <v>0.0006422453703703729</v>
      </c>
      <c r="I6" s="28">
        <f aca="true" t="shared" si="2" ref="I6:I69">F6-INDEX($F$5:$F$456,MATCH(D6,$D$5:$D$456,0))</f>
        <v>0</v>
      </c>
    </row>
    <row r="7" spans="1:9" s="9" customFormat="1" ht="15" customHeight="1">
      <c r="A7" s="40">
        <v>3</v>
      </c>
      <c r="B7" s="24" t="s">
        <v>179</v>
      </c>
      <c r="C7" s="24" t="s">
        <v>180</v>
      </c>
      <c r="D7" s="25" t="s">
        <v>78</v>
      </c>
      <c r="E7" s="24" t="s">
        <v>62</v>
      </c>
      <c r="F7" s="25" t="s">
        <v>302</v>
      </c>
      <c r="G7" s="26" t="str">
        <f t="shared" si="1"/>
        <v>3.22/km</v>
      </c>
      <c r="H7" s="27">
        <f t="shared" si="0"/>
        <v>0.0007041666666666689</v>
      </c>
      <c r="I7" s="28">
        <f t="shared" si="2"/>
        <v>0.0007041666666666689</v>
      </c>
    </row>
    <row r="8" spans="1:9" s="9" customFormat="1" ht="15" customHeight="1">
      <c r="A8" s="40">
        <v>4</v>
      </c>
      <c r="B8" s="24" t="s">
        <v>303</v>
      </c>
      <c r="C8" s="24" t="s">
        <v>304</v>
      </c>
      <c r="D8" s="25" t="s">
        <v>77</v>
      </c>
      <c r="E8" s="24" t="s">
        <v>195</v>
      </c>
      <c r="F8" s="25" t="s">
        <v>305</v>
      </c>
      <c r="G8" s="26" t="str">
        <f t="shared" si="1"/>
        <v>3.24/km</v>
      </c>
      <c r="H8" s="27">
        <f t="shared" si="0"/>
        <v>0.0009875000000000023</v>
      </c>
      <c r="I8" s="28">
        <f t="shared" si="2"/>
        <v>0.0003452546296296294</v>
      </c>
    </row>
    <row r="9" spans="1:9" s="9" customFormat="1" ht="15" customHeight="1">
      <c r="A9" s="40">
        <v>5</v>
      </c>
      <c r="B9" s="24" t="s">
        <v>178</v>
      </c>
      <c r="C9" s="24" t="s">
        <v>26</v>
      </c>
      <c r="D9" s="25" t="s">
        <v>77</v>
      </c>
      <c r="E9" s="24" t="s">
        <v>83</v>
      </c>
      <c r="F9" s="25" t="s">
        <v>306</v>
      </c>
      <c r="G9" s="26" t="str">
        <f t="shared" si="1"/>
        <v>3.26/km</v>
      </c>
      <c r="H9" s="27">
        <f t="shared" si="0"/>
        <v>0.0013129629629629602</v>
      </c>
      <c r="I9" s="28">
        <f t="shared" si="2"/>
        <v>0.0006707175925925873</v>
      </c>
    </row>
    <row r="10" spans="1:9" s="9" customFormat="1" ht="15" customHeight="1">
      <c r="A10" s="40">
        <v>6</v>
      </c>
      <c r="B10" s="24" t="s">
        <v>307</v>
      </c>
      <c r="C10" s="24" t="s">
        <v>19</v>
      </c>
      <c r="D10" s="25" t="s">
        <v>78</v>
      </c>
      <c r="E10" s="24" t="s">
        <v>84</v>
      </c>
      <c r="F10" s="25" t="s">
        <v>308</v>
      </c>
      <c r="G10" s="26" t="str">
        <f t="shared" si="1"/>
        <v>3.28/km</v>
      </c>
      <c r="H10" s="27">
        <f t="shared" si="0"/>
        <v>0.0016392361111111087</v>
      </c>
      <c r="I10" s="28">
        <f t="shared" si="2"/>
        <v>0.0016392361111111087</v>
      </c>
    </row>
    <row r="11" spans="1:9" s="9" customFormat="1" ht="15" customHeight="1">
      <c r="A11" s="40">
        <v>7</v>
      </c>
      <c r="B11" s="24" t="s">
        <v>309</v>
      </c>
      <c r="C11" s="24" t="s">
        <v>64</v>
      </c>
      <c r="D11" s="25" t="s">
        <v>89</v>
      </c>
      <c r="E11" s="24" t="s">
        <v>310</v>
      </c>
      <c r="F11" s="25" t="s">
        <v>311</v>
      </c>
      <c r="G11" s="26" t="str">
        <f t="shared" si="1"/>
        <v>3.30/km</v>
      </c>
      <c r="H11" s="27">
        <f t="shared" si="0"/>
        <v>0.0018039351851851862</v>
      </c>
      <c r="I11" s="28">
        <f t="shared" si="2"/>
        <v>0</v>
      </c>
    </row>
    <row r="12" spans="1:9" s="9" customFormat="1" ht="15" customHeight="1">
      <c r="A12" s="40">
        <v>8</v>
      </c>
      <c r="B12" s="24" t="s">
        <v>312</v>
      </c>
      <c r="C12" s="24" t="s">
        <v>55</v>
      </c>
      <c r="D12" s="25" t="s">
        <v>81</v>
      </c>
      <c r="E12" s="24" t="s">
        <v>84</v>
      </c>
      <c r="F12" s="25" t="s">
        <v>313</v>
      </c>
      <c r="G12" s="26" t="str">
        <f t="shared" si="1"/>
        <v>3.35/km</v>
      </c>
      <c r="H12" s="27">
        <f t="shared" si="0"/>
        <v>0.0025427083333333343</v>
      </c>
      <c r="I12" s="28">
        <f t="shared" si="2"/>
        <v>0</v>
      </c>
    </row>
    <row r="13" spans="1:9" s="9" customFormat="1" ht="15" customHeight="1">
      <c r="A13" s="40">
        <v>9</v>
      </c>
      <c r="B13" s="24" t="s">
        <v>314</v>
      </c>
      <c r="C13" s="24" t="s">
        <v>16</v>
      </c>
      <c r="D13" s="25" t="s">
        <v>81</v>
      </c>
      <c r="E13" s="24" t="s">
        <v>228</v>
      </c>
      <c r="F13" s="25" t="s">
        <v>315</v>
      </c>
      <c r="G13" s="26" t="str">
        <f t="shared" si="1"/>
        <v>3.37/km</v>
      </c>
      <c r="H13" s="27">
        <f t="shared" si="0"/>
        <v>0.0028344907407407416</v>
      </c>
      <c r="I13" s="28">
        <f t="shared" si="2"/>
        <v>0.00029178240740740727</v>
      </c>
    </row>
    <row r="14" spans="1:9" s="9" customFormat="1" ht="15" customHeight="1">
      <c r="A14" s="40">
        <v>10</v>
      </c>
      <c r="B14" s="24" t="s">
        <v>316</v>
      </c>
      <c r="C14" s="24" t="s">
        <v>48</v>
      </c>
      <c r="D14" s="25" t="s">
        <v>79</v>
      </c>
      <c r="E14" s="24" t="s">
        <v>232</v>
      </c>
      <c r="F14" s="25" t="s">
        <v>317</v>
      </c>
      <c r="G14" s="26" t="str">
        <f t="shared" si="1"/>
        <v>3.38/km</v>
      </c>
      <c r="H14" s="27">
        <f t="shared" si="0"/>
        <v>0.002975578703703706</v>
      </c>
      <c r="I14" s="28">
        <f t="shared" si="2"/>
        <v>0</v>
      </c>
    </row>
    <row r="15" spans="1:9" s="9" customFormat="1" ht="15" customHeight="1">
      <c r="A15" s="40">
        <v>11</v>
      </c>
      <c r="B15" s="24" t="s">
        <v>312</v>
      </c>
      <c r="C15" s="24" t="s">
        <v>109</v>
      </c>
      <c r="D15" s="25" t="s">
        <v>89</v>
      </c>
      <c r="E15" s="24" t="s">
        <v>185</v>
      </c>
      <c r="F15" s="25" t="s">
        <v>318</v>
      </c>
      <c r="G15" s="26" t="str">
        <f t="shared" si="1"/>
        <v>3.38/km</v>
      </c>
      <c r="H15" s="27">
        <f t="shared" si="0"/>
        <v>0.0029869212962962965</v>
      </c>
      <c r="I15" s="28">
        <f t="shared" si="2"/>
        <v>0.0011829861111111103</v>
      </c>
    </row>
    <row r="16" spans="1:9" s="9" customFormat="1" ht="15" customHeight="1">
      <c r="A16" s="40">
        <v>12</v>
      </c>
      <c r="B16" s="24" t="s">
        <v>183</v>
      </c>
      <c r="C16" s="24" t="s">
        <v>19</v>
      </c>
      <c r="D16" s="25" t="s">
        <v>81</v>
      </c>
      <c r="E16" s="24" t="s">
        <v>113</v>
      </c>
      <c r="F16" s="25" t="s">
        <v>319</v>
      </c>
      <c r="G16" s="26" t="str">
        <f t="shared" si="1"/>
        <v>3.39/km</v>
      </c>
      <c r="H16" s="27">
        <f t="shared" si="0"/>
        <v>0.0030506944444444427</v>
      </c>
      <c r="I16" s="28">
        <f t="shared" si="2"/>
        <v>0.0005079861111111084</v>
      </c>
    </row>
    <row r="17" spans="1:9" s="9" customFormat="1" ht="15" customHeight="1">
      <c r="A17" s="40">
        <v>13</v>
      </c>
      <c r="B17" s="24" t="s">
        <v>320</v>
      </c>
      <c r="C17" s="24" t="s">
        <v>321</v>
      </c>
      <c r="D17" s="25" t="s">
        <v>78</v>
      </c>
      <c r="E17" s="24" t="s">
        <v>221</v>
      </c>
      <c r="F17" s="25" t="s">
        <v>322</v>
      </c>
      <c r="G17" s="26" t="str">
        <f t="shared" si="1"/>
        <v>3.39/km</v>
      </c>
      <c r="H17" s="27">
        <f t="shared" si="0"/>
        <v>0.003143402777777783</v>
      </c>
      <c r="I17" s="28">
        <f t="shared" si="2"/>
        <v>0.003143402777777783</v>
      </c>
    </row>
    <row r="18" spans="1:9" s="9" customFormat="1" ht="15" customHeight="1">
      <c r="A18" s="40">
        <v>14</v>
      </c>
      <c r="B18" s="24" t="s">
        <v>201</v>
      </c>
      <c r="C18" s="24" t="s">
        <v>18</v>
      </c>
      <c r="D18" s="25" t="s">
        <v>81</v>
      </c>
      <c r="E18" s="24" t="s">
        <v>84</v>
      </c>
      <c r="F18" s="25" t="s">
        <v>323</v>
      </c>
      <c r="G18" s="26" t="str">
        <f t="shared" si="1"/>
        <v>3.41/km</v>
      </c>
      <c r="H18" s="27">
        <f t="shared" si="0"/>
        <v>0.0033710648148148163</v>
      </c>
      <c r="I18" s="28">
        <f t="shared" si="2"/>
        <v>0.000828356481481482</v>
      </c>
    </row>
    <row r="19" spans="1:9" s="9" customFormat="1" ht="15" customHeight="1">
      <c r="A19" s="40">
        <v>15</v>
      </c>
      <c r="B19" s="24" t="s">
        <v>324</v>
      </c>
      <c r="C19" s="24" t="s">
        <v>29</v>
      </c>
      <c r="D19" s="25" t="s">
        <v>79</v>
      </c>
      <c r="E19" s="24" t="s">
        <v>82</v>
      </c>
      <c r="F19" s="25" t="s">
        <v>325</v>
      </c>
      <c r="G19" s="26" t="str">
        <f t="shared" si="1"/>
        <v>3.42/km</v>
      </c>
      <c r="H19" s="27">
        <f t="shared" si="0"/>
        <v>0.0034704861111111117</v>
      </c>
      <c r="I19" s="28">
        <f t="shared" si="2"/>
        <v>0.0004949074074074057</v>
      </c>
    </row>
    <row r="20" spans="1:9" s="9" customFormat="1" ht="15" customHeight="1">
      <c r="A20" s="40">
        <v>16</v>
      </c>
      <c r="B20" s="24" t="s">
        <v>140</v>
      </c>
      <c r="C20" s="24" t="s">
        <v>26</v>
      </c>
      <c r="D20" s="25" t="s">
        <v>78</v>
      </c>
      <c r="E20" s="24" t="s">
        <v>82</v>
      </c>
      <c r="F20" s="25" t="s">
        <v>326</v>
      </c>
      <c r="G20" s="26" t="str">
        <f t="shared" si="1"/>
        <v>3.44/km</v>
      </c>
      <c r="H20" s="27">
        <f t="shared" si="0"/>
        <v>0.0038569444444444476</v>
      </c>
      <c r="I20" s="28">
        <f t="shared" si="2"/>
        <v>0.0038569444444444476</v>
      </c>
    </row>
    <row r="21" spans="1:9" ht="15" customHeight="1">
      <c r="A21" s="40">
        <v>17</v>
      </c>
      <c r="B21" s="24" t="s">
        <v>327</v>
      </c>
      <c r="C21" s="24" t="s">
        <v>328</v>
      </c>
      <c r="D21" s="25" t="s">
        <v>77</v>
      </c>
      <c r="E21" s="24" t="s">
        <v>329</v>
      </c>
      <c r="F21" s="25" t="s">
        <v>330</v>
      </c>
      <c r="G21" s="26" t="str">
        <f t="shared" si="1"/>
        <v>3.45/km</v>
      </c>
      <c r="H21" s="27">
        <f t="shared" si="0"/>
        <v>0.003883101851851853</v>
      </c>
      <c r="I21" s="28">
        <f t="shared" si="2"/>
        <v>0.00324085648148148</v>
      </c>
    </row>
    <row r="22" spans="1:9" ht="15" customHeight="1">
      <c r="A22" s="34">
        <v>18</v>
      </c>
      <c r="B22" s="35" t="s">
        <v>331</v>
      </c>
      <c r="C22" s="35" t="s">
        <v>38</v>
      </c>
      <c r="D22" s="36" t="s">
        <v>91</v>
      </c>
      <c r="E22" s="35" t="s">
        <v>218</v>
      </c>
      <c r="F22" s="36" t="s">
        <v>332</v>
      </c>
      <c r="G22" s="37" t="str">
        <f t="shared" si="1"/>
        <v>3.48/km</v>
      </c>
      <c r="H22" s="38">
        <f t="shared" si="0"/>
        <v>0.004298958333333328</v>
      </c>
      <c r="I22" s="39">
        <f t="shared" si="2"/>
        <v>0</v>
      </c>
    </row>
    <row r="23" spans="1:9" ht="15" customHeight="1">
      <c r="A23" s="40">
        <v>19</v>
      </c>
      <c r="B23" s="24" t="s">
        <v>126</v>
      </c>
      <c r="C23" s="24" t="s">
        <v>40</v>
      </c>
      <c r="D23" s="25" t="s">
        <v>81</v>
      </c>
      <c r="E23" s="24" t="s">
        <v>127</v>
      </c>
      <c r="F23" s="25" t="s">
        <v>333</v>
      </c>
      <c r="G23" s="26" t="str">
        <f t="shared" si="1"/>
        <v>3.48/km</v>
      </c>
      <c r="H23" s="27">
        <f t="shared" si="0"/>
        <v>0.004387500000000006</v>
      </c>
      <c r="I23" s="28">
        <f t="shared" si="2"/>
        <v>0.0018447916666666717</v>
      </c>
    </row>
    <row r="24" spans="1:9" ht="15" customHeight="1">
      <c r="A24" s="40">
        <v>20</v>
      </c>
      <c r="B24" s="24" t="s">
        <v>334</v>
      </c>
      <c r="C24" s="24" t="s">
        <v>11</v>
      </c>
      <c r="D24" s="25" t="s">
        <v>77</v>
      </c>
      <c r="E24" s="24" t="s">
        <v>83</v>
      </c>
      <c r="F24" s="25" t="s">
        <v>335</v>
      </c>
      <c r="G24" s="26" t="str">
        <f t="shared" si="1"/>
        <v>3.51/km</v>
      </c>
      <c r="H24" s="27">
        <f t="shared" si="0"/>
        <v>0.004730324074074078</v>
      </c>
      <c r="I24" s="28">
        <f t="shared" si="2"/>
        <v>0.004088078703703705</v>
      </c>
    </row>
    <row r="25" spans="1:9" ht="15" customHeight="1">
      <c r="A25" s="40">
        <v>21</v>
      </c>
      <c r="B25" s="24" t="s">
        <v>336</v>
      </c>
      <c r="C25" s="24" t="s">
        <v>11</v>
      </c>
      <c r="D25" s="25" t="s">
        <v>78</v>
      </c>
      <c r="E25" s="24" t="s">
        <v>221</v>
      </c>
      <c r="F25" s="25" t="s">
        <v>337</v>
      </c>
      <c r="G25" s="26" t="str">
        <f t="shared" si="1"/>
        <v>3.52/km</v>
      </c>
      <c r="H25" s="27">
        <f t="shared" si="0"/>
        <v>0.004982986111111119</v>
      </c>
      <c r="I25" s="28">
        <f t="shared" si="2"/>
        <v>0.004982986111111119</v>
      </c>
    </row>
    <row r="26" spans="1:9" ht="15" customHeight="1">
      <c r="A26" s="40">
        <v>22</v>
      </c>
      <c r="B26" s="24" t="s">
        <v>338</v>
      </c>
      <c r="C26" s="24" t="s">
        <v>12</v>
      </c>
      <c r="D26" s="25" t="s">
        <v>91</v>
      </c>
      <c r="E26" s="24" t="s">
        <v>213</v>
      </c>
      <c r="F26" s="25" t="s">
        <v>339</v>
      </c>
      <c r="G26" s="26" t="str">
        <f t="shared" si="1"/>
        <v>3.53/km</v>
      </c>
      <c r="H26" s="27">
        <f t="shared" si="0"/>
        <v>0.0049918981481481516</v>
      </c>
      <c r="I26" s="28">
        <f t="shared" si="2"/>
        <v>0.0006929398148148233</v>
      </c>
    </row>
    <row r="27" spans="1:9" ht="15" customHeight="1">
      <c r="A27" s="40">
        <v>23</v>
      </c>
      <c r="B27" s="24" t="s">
        <v>340</v>
      </c>
      <c r="C27" s="24" t="s">
        <v>15</v>
      </c>
      <c r="D27" s="25" t="s">
        <v>77</v>
      </c>
      <c r="E27" s="24" t="s">
        <v>93</v>
      </c>
      <c r="F27" s="25" t="s">
        <v>341</v>
      </c>
      <c r="G27" s="26" t="str">
        <f t="shared" si="1"/>
        <v>3.53/km</v>
      </c>
      <c r="H27" s="27">
        <f t="shared" si="0"/>
        <v>0.004993981481481485</v>
      </c>
      <c r="I27" s="28">
        <f t="shared" si="2"/>
        <v>0.004351736111111112</v>
      </c>
    </row>
    <row r="28" spans="1:9" ht="15" customHeight="1">
      <c r="A28" s="40">
        <v>24</v>
      </c>
      <c r="B28" s="24" t="s">
        <v>324</v>
      </c>
      <c r="C28" s="24" t="s">
        <v>16</v>
      </c>
      <c r="D28" s="25" t="s">
        <v>87</v>
      </c>
      <c r="E28" s="24" t="s">
        <v>82</v>
      </c>
      <c r="F28" s="25" t="s">
        <v>342</v>
      </c>
      <c r="G28" s="26" t="str">
        <f t="shared" si="1"/>
        <v>3.53/km</v>
      </c>
      <c r="H28" s="27">
        <f t="shared" si="0"/>
        <v>0.005038078703703704</v>
      </c>
      <c r="I28" s="28">
        <f t="shared" si="2"/>
        <v>0</v>
      </c>
    </row>
    <row r="29" spans="1:9" ht="15" customHeight="1">
      <c r="A29" s="40">
        <v>25</v>
      </c>
      <c r="B29" s="24" t="s">
        <v>343</v>
      </c>
      <c r="C29" s="24" t="s">
        <v>25</v>
      </c>
      <c r="D29" s="25" t="s">
        <v>79</v>
      </c>
      <c r="E29" s="24" t="s">
        <v>344</v>
      </c>
      <c r="F29" s="25" t="s">
        <v>345</v>
      </c>
      <c r="G29" s="26" t="str">
        <f t="shared" si="1"/>
        <v>3.54/km</v>
      </c>
      <c r="H29" s="27">
        <f t="shared" si="0"/>
        <v>0.00517847222222222</v>
      </c>
      <c r="I29" s="28">
        <f t="shared" si="2"/>
        <v>0.0022028935185185138</v>
      </c>
    </row>
    <row r="30" spans="1:9" ht="15" customHeight="1">
      <c r="A30" s="40">
        <v>26</v>
      </c>
      <c r="B30" s="24" t="s">
        <v>346</v>
      </c>
      <c r="C30" s="24" t="s">
        <v>46</v>
      </c>
      <c r="D30" s="25" t="s">
        <v>81</v>
      </c>
      <c r="E30" s="24" t="s">
        <v>347</v>
      </c>
      <c r="F30" s="25" t="s">
        <v>348</v>
      </c>
      <c r="G30" s="26" t="str">
        <f t="shared" si="1"/>
        <v>3.54/km</v>
      </c>
      <c r="H30" s="27">
        <f t="shared" si="0"/>
        <v>0.005181828703703709</v>
      </c>
      <c r="I30" s="28">
        <f t="shared" si="2"/>
        <v>0.002639120370370375</v>
      </c>
    </row>
    <row r="31" spans="1:9" ht="15" customHeight="1">
      <c r="A31" s="40">
        <v>27</v>
      </c>
      <c r="B31" s="24" t="s">
        <v>97</v>
      </c>
      <c r="C31" s="24" t="s">
        <v>32</v>
      </c>
      <c r="D31" s="25" t="s">
        <v>89</v>
      </c>
      <c r="E31" s="24" t="s">
        <v>185</v>
      </c>
      <c r="F31" s="25" t="s">
        <v>349</v>
      </c>
      <c r="G31" s="26" t="str">
        <f t="shared" si="1"/>
        <v>3.54/km</v>
      </c>
      <c r="H31" s="27">
        <f t="shared" si="0"/>
        <v>0.005239467592592594</v>
      </c>
      <c r="I31" s="28">
        <f t="shared" si="2"/>
        <v>0.003435532407407408</v>
      </c>
    </row>
    <row r="32" spans="1:9" ht="15" customHeight="1">
      <c r="A32" s="40">
        <v>28</v>
      </c>
      <c r="B32" s="24" t="s">
        <v>130</v>
      </c>
      <c r="C32" s="24" t="s">
        <v>27</v>
      </c>
      <c r="D32" s="25" t="s">
        <v>78</v>
      </c>
      <c r="E32" s="24" t="s">
        <v>90</v>
      </c>
      <c r="F32" s="25" t="s">
        <v>350</v>
      </c>
      <c r="G32" s="26" t="str">
        <f t="shared" si="1"/>
        <v>3.56/km</v>
      </c>
      <c r="H32" s="27">
        <f t="shared" si="0"/>
        <v>0.005437847222222226</v>
      </c>
      <c r="I32" s="28">
        <f t="shared" si="2"/>
        <v>0.005437847222222226</v>
      </c>
    </row>
    <row r="33" spans="1:9" ht="15" customHeight="1">
      <c r="A33" s="40">
        <v>29</v>
      </c>
      <c r="B33" s="24" t="s">
        <v>186</v>
      </c>
      <c r="C33" s="24" t="s">
        <v>54</v>
      </c>
      <c r="D33" s="25" t="s">
        <v>78</v>
      </c>
      <c r="E33" s="24" t="s">
        <v>185</v>
      </c>
      <c r="F33" s="25" t="s">
        <v>351</v>
      </c>
      <c r="G33" s="26" t="str">
        <f t="shared" si="1"/>
        <v>3.57/km</v>
      </c>
      <c r="H33" s="27">
        <f t="shared" si="0"/>
        <v>0.005559606481481478</v>
      </c>
      <c r="I33" s="28">
        <f t="shared" si="2"/>
        <v>0.005559606481481478</v>
      </c>
    </row>
    <row r="34" spans="1:9" ht="15" customHeight="1">
      <c r="A34" s="40">
        <v>30</v>
      </c>
      <c r="B34" s="24" t="s">
        <v>352</v>
      </c>
      <c r="C34" s="24" t="s">
        <v>16</v>
      </c>
      <c r="D34" s="25" t="s">
        <v>77</v>
      </c>
      <c r="E34" s="24" t="s">
        <v>204</v>
      </c>
      <c r="F34" s="25" t="s">
        <v>353</v>
      </c>
      <c r="G34" s="26" t="str">
        <f t="shared" si="1"/>
        <v>3.57/km</v>
      </c>
      <c r="H34" s="27">
        <f t="shared" si="0"/>
        <v>0.005595949074074073</v>
      </c>
      <c r="I34" s="28">
        <f t="shared" si="2"/>
        <v>0.0049537037037037</v>
      </c>
    </row>
    <row r="35" spans="1:9" ht="15" customHeight="1">
      <c r="A35" s="40">
        <v>31</v>
      </c>
      <c r="B35" s="24" t="s">
        <v>354</v>
      </c>
      <c r="C35" s="24" t="s">
        <v>355</v>
      </c>
      <c r="D35" s="25" t="s">
        <v>78</v>
      </c>
      <c r="E35" s="24" t="s">
        <v>204</v>
      </c>
      <c r="F35" s="25" t="s">
        <v>356</v>
      </c>
      <c r="G35" s="26" t="str">
        <f t="shared" si="1"/>
        <v>3.58/km</v>
      </c>
      <c r="H35" s="27">
        <f t="shared" si="0"/>
        <v>0.005755902777777783</v>
      </c>
      <c r="I35" s="28">
        <f t="shared" si="2"/>
        <v>0.005755902777777783</v>
      </c>
    </row>
    <row r="36" spans="1:9" ht="15" customHeight="1">
      <c r="A36" s="40">
        <v>32</v>
      </c>
      <c r="B36" s="24" t="s">
        <v>357</v>
      </c>
      <c r="C36" s="24" t="s">
        <v>52</v>
      </c>
      <c r="D36" s="25" t="s">
        <v>79</v>
      </c>
      <c r="E36" s="24" t="s">
        <v>219</v>
      </c>
      <c r="F36" s="25" t="s">
        <v>358</v>
      </c>
      <c r="G36" s="26" t="str">
        <f t="shared" si="1"/>
        <v>3.59/km</v>
      </c>
      <c r="H36" s="27">
        <f t="shared" si="0"/>
        <v>0.005831134259259258</v>
      </c>
      <c r="I36" s="28">
        <f t="shared" si="2"/>
        <v>0.002855555555555552</v>
      </c>
    </row>
    <row r="37" spans="1:9" ht="15" customHeight="1">
      <c r="A37" s="40">
        <v>33</v>
      </c>
      <c r="B37" s="24" t="s">
        <v>359</v>
      </c>
      <c r="C37" s="24" t="s">
        <v>54</v>
      </c>
      <c r="D37" s="25" t="s">
        <v>78</v>
      </c>
      <c r="E37" s="24" t="s">
        <v>219</v>
      </c>
      <c r="F37" s="25" t="s">
        <v>360</v>
      </c>
      <c r="G37" s="26" t="str">
        <f t="shared" si="1"/>
        <v>3.59/km</v>
      </c>
      <c r="H37" s="27">
        <f aca="true" t="shared" si="3" ref="H37:H72">F37-$F$5</f>
        <v>0.005950925925925932</v>
      </c>
      <c r="I37" s="28">
        <f t="shared" si="2"/>
        <v>0.005950925925925932</v>
      </c>
    </row>
    <row r="38" spans="1:9" ht="15" customHeight="1">
      <c r="A38" s="40">
        <v>34</v>
      </c>
      <c r="B38" s="24" t="s">
        <v>92</v>
      </c>
      <c r="C38" s="24" t="s">
        <v>13</v>
      </c>
      <c r="D38" s="25" t="s">
        <v>79</v>
      </c>
      <c r="E38" s="24" t="s">
        <v>82</v>
      </c>
      <c r="F38" s="25" t="s">
        <v>361</v>
      </c>
      <c r="G38" s="26" t="str">
        <f t="shared" si="1"/>
        <v>3.60/km</v>
      </c>
      <c r="H38" s="27">
        <f t="shared" si="3"/>
        <v>0.005964004629629632</v>
      </c>
      <c r="I38" s="28">
        <f t="shared" si="2"/>
        <v>0.0029884259259259256</v>
      </c>
    </row>
    <row r="39" spans="1:9" ht="15" customHeight="1">
      <c r="A39" s="40">
        <v>35</v>
      </c>
      <c r="B39" s="24" t="s">
        <v>362</v>
      </c>
      <c r="C39" s="24" t="s">
        <v>33</v>
      </c>
      <c r="D39" s="25" t="s">
        <v>96</v>
      </c>
      <c r="E39" s="24" t="s">
        <v>185</v>
      </c>
      <c r="F39" s="25" t="s">
        <v>363</v>
      </c>
      <c r="G39" s="26" t="str">
        <f t="shared" si="1"/>
        <v>3.60/km</v>
      </c>
      <c r="H39" s="27">
        <f t="shared" si="3"/>
        <v>0.006003703703703702</v>
      </c>
      <c r="I39" s="28">
        <f t="shared" si="2"/>
        <v>0</v>
      </c>
    </row>
    <row r="40" spans="1:9" ht="15" customHeight="1">
      <c r="A40" s="40">
        <v>36</v>
      </c>
      <c r="B40" s="24" t="s">
        <v>187</v>
      </c>
      <c r="C40" s="24" t="s">
        <v>104</v>
      </c>
      <c r="D40" s="25" t="s">
        <v>78</v>
      </c>
      <c r="E40" s="24" t="s">
        <v>185</v>
      </c>
      <c r="F40" s="25" t="s">
        <v>364</v>
      </c>
      <c r="G40" s="26" t="str">
        <f t="shared" si="1"/>
        <v>3.60/km</v>
      </c>
      <c r="H40" s="27">
        <f t="shared" si="3"/>
        <v>0.006020486111111115</v>
      </c>
      <c r="I40" s="28">
        <f t="shared" si="2"/>
        <v>0.006020486111111115</v>
      </c>
    </row>
    <row r="41" spans="1:9" ht="15" customHeight="1">
      <c r="A41" s="40">
        <v>37</v>
      </c>
      <c r="B41" s="24" t="s">
        <v>365</v>
      </c>
      <c r="C41" s="24" t="s">
        <v>366</v>
      </c>
      <c r="D41" s="25" t="s">
        <v>95</v>
      </c>
      <c r="E41" s="24" t="s">
        <v>367</v>
      </c>
      <c r="F41" s="25" t="s">
        <v>368</v>
      </c>
      <c r="G41" s="26" t="str">
        <f t="shared" si="1"/>
        <v>4.01/km</v>
      </c>
      <c r="H41" s="27">
        <f t="shared" si="3"/>
        <v>0.00619050925925926</v>
      </c>
      <c r="I41" s="28">
        <f t="shared" si="2"/>
        <v>0</v>
      </c>
    </row>
    <row r="42" spans="1:9" ht="15" customHeight="1">
      <c r="A42" s="40">
        <v>38</v>
      </c>
      <c r="B42" s="24" t="s">
        <v>369</v>
      </c>
      <c r="C42" s="24" t="s">
        <v>370</v>
      </c>
      <c r="D42" s="25" t="s">
        <v>78</v>
      </c>
      <c r="E42" s="24" t="s">
        <v>367</v>
      </c>
      <c r="F42" s="25" t="s">
        <v>371</v>
      </c>
      <c r="G42" s="26" t="str">
        <f t="shared" si="1"/>
        <v>4.01/km</v>
      </c>
      <c r="H42" s="27">
        <f t="shared" si="3"/>
        <v>0.006210879629629632</v>
      </c>
      <c r="I42" s="28">
        <f t="shared" si="2"/>
        <v>0.006210879629629632</v>
      </c>
    </row>
    <row r="43" spans="1:9" ht="15" customHeight="1">
      <c r="A43" s="40">
        <v>39</v>
      </c>
      <c r="B43" s="24" t="s">
        <v>148</v>
      </c>
      <c r="C43" s="24" t="s">
        <v>40</v>
      </c>
      <c r="D43" s="25" t="s">
        <v>77</v>
      </c>
      <c r="E43" s="24" t="s">
        <v>111</v>
      </c>
      <c r="F43" s="25" t="s">
        <v>372</v>
      </c>
      <c r="G43" s="26" t="str">
        <f t="shared" si="1"/>
        <v>4.02/km</v>
      </c>
      <c r="H43" s="27">
        <f t="shared" si="3"/>
        <v>0.00632048611111111</v>
      </c>
      <c r="I43" s="28">
        <f t="shared" si="2"/>
        <v>0.005678240740740737</v>
      </c>
    </row>
    <row r="44" spans="1:9" ht="15" customHeight="1">
      <c r="A44" s="40">
        <v>40</v>
      </c>
      <c r="B44" s="24" t="s">
        <v>373</v>
      </c>
      <c r="C44" s="24" t="s">
        <v>32</v>
      </c>
      <c r="D44" s="25" t="s">
        <v>91</v>
      </c>
      <c r="E44" s="24" t="s">
        <v>228</v>
      </c>
      <c r="F44" s="25" t="s">
        <v>374</v>
      </c>
      <c r="G44" s="26" t="str">
        <f t="shared" si="1"/>
        <v>4.03/km</v>
      </c>
      <c r="H44" s="27">
        <f t="shared" si="3"/>
        <v>0.006395717592592592</v>
      </c>
      <c r="I44" s="28">
        <f t="shared" si="2"/>
        <v>0.0020967592592592635</v>
      </c>
    </row>
    <row r="45" spans="1:9" ht="15" customHeight="1">
      <c r="A45" s="40">
        <v>41</v>
      </c>
      <c r="B45" s="24" t="s">
        <v>98</v>
      </c>
      <c r="C45" s="24" t="s">
        <v>99</v>
      </c>
      <c r="D45" s="25" t="s">
        <v>78</v>
      </c>
      <c r="E45" s="24" t="s">
        <v>83</v>
      </c>
      <c r="F45" s="25" t="s">
        <v>375</v>
      </c>
      <c r="G45" s="26" t="str">
        <f t="shared" si="1"/>
        <v>4.03/km</v>
      </c>
      <c r="H45" s="27">
        <f t="shared" si="3"/>
        <v>0.0064940972222222206</v>
      </c>
      <c r="I45" s="28">
        <f t="shared" si="2"/>
        <v>0.0064940972222222206</v>
      </c>
    </row>
    <row r="46" spans="1:9" ht="15" customHeight="1">
      <c r="A46" s="40">
        <v>42</v>
      </c>
      <c r="B46" s="24" t="s">
        <v>153</v>
      </c>
      <c r="C46" s="24" t="s">
        <v>295</v>
      </c>
      <c r="D46" s="25" t="s">
        <v>79</v>
      </c>
      <c r="E46" s="24" t="s">
        <v>367</v>
      </c>
      <c r="F46" s="25" t="s">
        <v>376</v>
      </c>
      <c r="G46" s="26" t="str">
        <f t="shared" si="1"/>
        <v>4.03/km</v>
      </c>
      <c r="H46" s="27">
        <f t="shared" si="3"/>
        <v>0.0065137731481481505</v>
      </c>
      <c r="I46" s="28">
        <f t="shared" si="2"/>
        <v>0.0035381944444444445</v>
      </c>
    </row>
    <row r="47" spans="1:9" ht="15" customHeight="1">
      <c r="A47" s="40">
        <v>43</v>
      </c>
      <c r="B47" s="24" t="s">
        <v>377</v>
      </c>
      <c r="C47" s="24" t="s">
        <v>23</v>
      </c>
      <c r="D47" s="25" t="s">
        <v>78</v>
      </c>
      <c r="E47" s="24" t="s">
        <v>185</v>
      </c>
      <c r="F47" s="25" t="s">
        <v>378</v>
      </c>
      <c r="G47" s="26" t="str">
        <f t="shared" si="1"/>
        <v>4.05/km</v>
      </c>
      <c r="H47" s="27">
        <f t="shared" si="3"/>
        <v>0.0067898148148148214</v>
      </c>
      <c r="I47" s="28">
        <f t="shared" si="2"/>
        <v>0.0067898148148148214</v>
      </c>
    </row>
    <row r="48" spans="1:9" ht="15" customHeight="1">
      <c r="A48" s="40">
        <v>44</v>
      </c>
      <c r="B48" s="24" t="s">
        <v>190</v>
      </c>
      <c r="C48" s="24" t="s">
        <v>24</v>
      </c>
      <c r="D48" s="25" t="s">
        <v>79</v>
      </c>
      <c r="E48" s="24" t="s">
        <v>83</v>
      </c>
      <c r="F48" s="25" t="s">
        <v>379</v>
      </c>
      <c r="G48" s="26" t="str">
        <f t="shared" si="1"/>
        <v>4.06/km</v>
      </c>
      <c r="H48" s="27">
        <f t="shared" si="3"/>
        <v>0.006798263888888888</v>
      </c>
      <c r="I48" s="28">
        <f t="shared" si="2"/>
        <v>0.0038226851851851824</v>
      </c>
    </row>
    <row r="49" spans="1:9" ht="15" customHeight="1">
      <c r="A49" s="40">
        <v>45</v>
      </c>
      <c r="B49" s="24" t="s">
        <v>380</v>
      </c>
      <c r="C49" s="24" t="s">
        <v>381</v>
      </c>
      <c r="D49" s="25" t="s">
        <v>78</v>
      </c>
      <c r="E49" s="24" t="s">
        <v>127</v>
      </c>
      <c r="F49" s="25" t="s">
        <v>382</v>
      </c>
      <c r="G49" s="26" t="str">
        <f t="shared" si="1"/>
        <v>4.06/km</v>
      </c>
      <c r="H49" s="27">
        <f t="shared" si="3"/>
        <v>0.006841898148148149</v>
      </c>
      <c r="I49" s="28">
        <f t="shared" si="2"/>
        <v>0.006841898148148149</v>
      </c>
    </row>
    <row r="50" spans="1:9" ht="15" customHeight="1">
      <c r="A50" s="40">
        <v>46</v>
      </c>
      <c r="B50" s="24" t="s">
        <v>383</v>
      </c>
      <c r="C50" s="24" t="s">
        <v>384</v>
      </c>
      <c r="D50" s="25" t="s">
        <v>121</v>
      </c>
      <c r="E50" s="24" t="s">
        <v>344</v>
      </c>
      <c r="F50" s="25" t="s">
        <v>385</v>
      </c>
      <c r="G50" s="26" t="str">
        <f t="shared" si="1"/>
        <v>4.06/km</v>
      </c>
      <c r="H50" s="27">
        <f t="shared" si="3"/>
        <v>0.006875925925925928</v>
      </c>
      <c r="I50" s="28">
        <f t="shared" si="2"/>
        <v>0</v>
      </c>
    </row>
    <row r="51" spans="1:9" ht="15" customHeight="1">
      <c r="A51" s="40">
        <v>47</v>
      </c>
      <c r="B51" s="24" t="s">
        <v>108</v>
      </c>
      <c r="C51" s="24" t="s">
        <v>14</v>
      </c>
      <c r="D51" s="25" t="s">
        <v>81</v>
      </c>
      <c r="E51" s="24" t="s">
        <v>84</v>
      </c>
      <c r="F51" s="25" t="s">
        <v>386</v>
      </c>
      <c r="G51" s="26" t="str">
        <f t="shared" si="1"/>
        <v>4.06/km</v>
      </c>
      <c r="H51" s="27">
        <f t="shared" si="3"/>
        <v>0.006903009259259258</v>
      </c>
      <c r="I51" s="28">
        <f t="shared" si="2"/>
        <v>0.004360300925925924</v>
      </c>
    </row>
    <row r="52" spans="1:9" ht="15" customHeight="1">
      <c r="A52" s="40">
        <v>48</v>
      </c>
      <c r="B52" s="24" t="s">
        <v>387</v>
      </c>
      <c r="C52" s="24" t="s">
        <v>388</v>
      </c>
      <c r="D52" s="25" t="s">
        <v>77</v>
      </c>
      <c r="E52" s="24" t="s">
        <v>83</v>
      </c>
      <c r="F52" s="25" t="s">
        <v>389</v>
      </c>
      <c r="G52" s="26" t="str">
        <f t="shared" si="1"/>
        <v>4.07/km</v>
      </c>
      <c r="H52" s="27">
        <f t="shared" si="3"/>
        <v>0.006951273148148151</v>
      </c>
      <c r="I52" s="28">
        <f t="shared" si="2"/>
        <v>0.006309027777777778</v>
      </c>
    </row>
    <row r="53" spans="1:9" ht="15" customHeight="1">
      <c r="A53" s="40">
        <v>49</v>
      </c>
      <c r="B53" s="24" t="s">
        <v>105</v>
      </c>
      <c r="C53" s="24" t="s">
        <v>76</v>
      </c>
      <c r="D53" s="25" t="s">
        <v>81</v>
      </c>
      <c r="E53" s="24" t="s">
        <v>82</v>
      </c>
      <c r="F53" s="25" t="s">
        <v>390</v>
      </c>
      <c r="G53" s="26" t="str">
        <f t="shared" si="1"/>
        <v>4.07/km</v>
      </c>
      <c r="H53" s="27">
        <f t="shared" si="3"/>
        <v>0.0070454861111111135</v>
      </c>
      <c r="I53" s="28">
        <f t="shared" si="2"/>
        <v>0.004502777777777779</v>
      </c>
    </row>
    <row r="54" spans="1:9" ht="15" customHeight="1">
      <c r="A54" s="40">
        <v>50</v>
      </c>
      <c r="B54" s="24" t="s">
        <v>201</v>
      </c>
      <c r="C54" s="24" t="s">
        <v>23</v>
      </c>
      <c r="D54" s="25" t="s">
        <v>77</v>
      </c>
      <c r="E54" s="24" t="s">
        <v>83</v>
      </c>
      <c r="F54" s="25" t="s">
        <v>391</v>
      </c>
      <c r="G54" s="26" t="str">
        <f t="shared" si="1"/>
        <v>4.08/km</v>
      </c>
      <c r="H54" s="27">
        <f t="shared" si="3"/>
        <v>0.00718599537037037</v>
      </c>
      <c r="I54" s="28">
        <f t="shared" si="2"/>
        <v>0.0065437499999999975</v>
      </c>
    </row>
    <row r="55" spans="1:9" ht="15" customHeight="1">
      <c r="A55" s="40">
        <v>51</v>
      </c>
      <c r="B55" s="24" t="s">
        <v>192</v>
      </c>
      <c r="C55" s="24" t="s">
        <v>193</v>
      </c>
      <c r="D55" s="25" t="s">
        <v>91</v>
      </c>
      <c r="E55" s="24" t="s">
        <v>194</v>
      </c>
      <c r="F55" s="25" t="s">
        <v>392</v>
      </c>
      <c r="G55" s="26" t="str">
        <f t="shared" si="1"/>
        <v>4.09/km</v>
      </c>
      <c r="H55" s="27">
        <f t="shared" si="3"/>
        <v>0.007213194444444442</v>
      </c>
      <c r="I55" s="28">
        <f t="shared" si="2"/>
        <v>0.002914236111111114</v>
      </c>
    </row>
    <row r="56" spans="1:9" ht="15" customHeight="1">
      <c r="A56" s="40">
        <v>52</v>
      </c>
      <c r="B56" s="24" t="s">
        <v>102</v>
      </c>
      <c r="C56" s="24" t="s">
        <v>45</v>
      </c>
      <c r="D56" s="25" t="s">
        <v>91</v>
      </c>
      <c r="E56" s="24" t="s">
        <v>103</v>
      </c>
      <c r="F56" s="25" t="s">
        <v>393</v>
      </c>
      <c r="G56" s="26" t="str">
        <f t="shared" si="1"/>
        <v>4.09/km</v>
      </c>
      <c r="H56" s="27">
        <f t="shared" si="3"/>
        <v>0.007316203703703703</v>
      </c>
      <c r="I56" s="28">
        <f t="shared" si="2"/>
        <v>0.003017245370370375</v>
      </c>
    </row>
    <row r="57" spans="1:9" ht="15" customHeight="1">
      <c r="A57" s="40">
        <v>53</v>
      </c>
      <c r="B57" s="24" t="s">
        <v>209</v>
      </c>
      <c r="C57" s="24" t="s">
        <v>11</v>
      </c>
      <c r="D57" s="25" t="s">
        <v>87</v>
      </c>
      <c r="E57" s="24" t="s">
        <v>185</v>
      </c>
      <c r="F57" s="25" t="s">
        <v>394</v>
      </c>
      <c r="G57" s="26" t="str">
        <f t="shared" si="1"/>
        <v>4.10/km</v>
      </c>
      <c r="H57" s="27">
        <f t="shared" si="3"/>
        <v>0.007459375000000001</v>
      </c>
      <c r="I57" s="28">
        <f t="shared" si="2"/>
        <v>0.0024212962962962964</v>
      </c>
    </row>
    <row r="58" spans="1:9" ht="15" customHeight="1">
      <c r="A58" s="40">
        <v>54</v>
      </c>
      <c r="B58" s="24" t="s">
        <v>197</v>
      </c>
      <c r="C58" s="24" t="s">
        <v>30</v>
      </c>
      <c r="D58" s="25" t="s">
        <v>77</v>
      </c>
      <c r="E58" s="24" t="s">
        <v>185</v>
      </c>
      <c r="F58" s="25" t="s">
        <v>395</v>
      </c>
      <c r="G58" s="26" t="str">
        <f t="shared" si="1"/>
        <v>4.10/km</v>
      </c>
      <c r="H58" s="27">
        <f t="shared" si="3"/>
        <v>0.0074863425925925965</v>
      </c>
      <c r="I58" s="28">
        <f t="shared" si="2"/>
        <v>0.006844097222222224</v>
      </c>
    </row>
    <row r="59" spans="1:9" ht="15" customHeight="1">
      <c r="A59" s="40">
        <v>55</v>
      </c>
      <c r="B59" s="24" t="s">
        <v>396</v>
      </c>
      <c r="C59" s="24" t="s">
        <v>12</v>
      </c>
      <c r="D59" s="25" t="s">
        <v>87</v>
      </c>
      <c r="E59" s="24" t="s">
        <v>185</v>
      </c>
      <c r="F59" s="25" t="s">
        <v>397</v>
      </c>
      <c r="G59" s="26" t="str">
        <f t="shared" si="1"/>
        <v>4.12/km</v>
      </c>
      <c r="H59" s="27">
        <f t="shared" si="3"/>
        <v>0.007633333333333336</v>
      </c>
      <c r="I59" s="28">
        <f t="shared" si="2"/>
        <v>0.0025952546296296314</v>
      </c>
    </row>
    <row r="60" spans="1:9" ht="15" customHeight="1">
      <c r="A60" s="40">
        <v>56</v>
      </c>
      <c r="B60" s="24" t="s">
        <v>205</v>
      </c>
      <c r="C60" s="24" t="s">
        <v>206</v>
      </c>
      <c r="D60" s="25" t="s">
        <v>118</v>
      </c>
      <c r="E60" s="24" t="s">
        <v>113</v>
      </c>
      <c r="F60" s="25" t="s">
        <v>398</v>
      </c>
      <c r="G60" s="26" t="str">
        <f t="shared" si="1"/>
        <v>4.12/km</v>
      </c>
      <c r="H60" s="27">
        <f t="shared" si="3"/>
        <v>0.007723495370370374</v>
      </c>
      <c r="I60" s="28">
        <f t="shared" si="2"/>
        <v>0</v>
      </c>
    </row>
    <row r="61" spans="1:9" ht="15" customHeight="1">
      <c r="A61" s="40">
        <v>57</v>
      </c>
      <c r="B61" s="24" t="s">
        <v>399</v>
      </c>
      <c r="C61" s="24" t="s">
        <v>11</v>
      </c>
      <c r="D61" s="25" t="s">
        <v>77</v>
      </c>
      <c r="E61" s="24" t="s">
        <v>367</v>
      </c>
      <c r="F61" s="25" t="s">
        <v>400</v>
      </c>
      <c r="G61" s="26" t="str">
        <f t="shared" si="1"/>
        <v>4.13/km</v>
      </c>
      <c r="H61" s="27">
        <f t="shared" si="3"/>
        <v>0.007811111111111112</v>
      </c>
      <c r="I61" s="28">
        <f t="shared" si="2"/>
        <v>0.0071688657407407395</v>
      </c>
    </row>
    <row r="62" spans="1:9" ht="15" customHeight="1">
      <c r="A62" s="40">
        <v>58</v>
      </c>
      <c r="B62" s="24" t="s">
        <v>101</v>
      </c>
      <c r="C62" s="24" t="s">
        <v>19</v>
      </c>
      <c r="D62" s="25" t="s">
        <v>81</v>
      </c>
      <c r="E62" s="24" t="s">
        <v>83</v>
      </c>
      <c r="F62" s="25" t="s">
        <v>401</v>
      </c>
      <c r="G62" s="26" t="str">
        <f t="shared" si="1"/>
        <v>4.13/km</v>
      </c>
      <c r="H62" s="27">
        <f t="shared" si="3"/>
        <v>0.007882986111111111</v>
      </c>
      <c r="I62" s="28">
        <f t="shared" si="2"/>
        <v>0.005340277777777777</v>
      </c>
    </row>
    <row r="63" spans="1:9" ht="15" customHeight="1">
      <c r="A63" s="40">
        <v>59</v>
      </c>
      <c r="B63" s="24" t="s">
        <v>402</v>
      </c>
      <c r="C63" s="24" t="s">
        <v>403</v>
      </c>
      <c r="D63" s="25" t="s">
        <v>89</v>
      </c>
      <c r="E63" s="24" t="s">
        <v>219</v>
      </c>
      <c r="F63" s="25" t="s">
        <v>404</v>
      </c>
      <c r="G63" s="26" t="str">
        <f t="shared" si="1"/>
        <v>4.14/km</v>
      </c>
      <c r="H63" s="27">
        <f t="shared" si="3"/>
        <v>0.007994907407407405</v>
      </c>
      <c r="I63" s="28">
        <f t="shared" si="2"/>
        <v>0.006190972222222219</v>
      </c>
    </row>
    <row r="64" spans="1:9" ht="15" customHeight="1">
      <c r="A64" s="40">
        <v>60</v>
      </c>
      <c r="B64" s="24" t="s">
        <v>211</v>
      </c>
      <c r="C64" s="24" t="s">
        <v>193</v>
      </c>
      <c r="D64" s="25" t="s">
        <v>77</v>
      </c>
      <c r="E64" s="24" t="s">
        <v>185</v>
      </c>
      <c r="F64" s="25" t="s">
        <v>405</v>
      </c>
      <c r="G64" s="26" t="str">
        <f t="shared" si="1"/>
        <v>4.15/km</v>
      </c>
      <c r="H64" s="27">
        <f t="shared" si="3"/>
        <v>0.00806481481481482</v>
      </c>
      <c r="I64" s="28">
        <f t="shared" si="2"/>
        <v>0.007422569444444447</v>
      </c>
    </row>
    <row r="65" spans="1:9" ht="15" customHeight="1">
      <c r="A65" s="40">
        <v>61</v>
      </c>
      <c r="B65" s="24" t="s">
        <v>406</v>
      </c>
      <c r="C65" s="24" t="s">
        <v>407</v>
      </c>
      <c r="D65" s="25" t="s">
        <v>121</v>
      </c>
      <c r="E65" s="24" t="s">
        <v>184</v>
      </c>
      <c r="F65" s="25" t="s">
        <v>408</v>
      </c>
      <c r="G65" s="26" t="str">
        <f t="shared" si="1"/>
        <v>4.15/km</v>
      </c>
      <c r="H65" s="27">
        <f t="shared" si="3"/>
        <v>0.008065740740740745</v>
      </c>
      <c r="I65" s="28">
        <f t="shared" si="2"/>
        <v>0.0011898148148148172</v>
      </c>
    </row>
    <row r="66" spans="1:9" ht="15" customHeight="1">
      <c r="A66" s="40">
        <v>62</v>
      </c>
      <c r="B66" s="24" t="s">
        <v>114</v>
      </c>
      <c r="C66" s="24" t="s">
        <v>409</v>
      </c>
      <c r="D66" s="25" t="s">
        <v>78</v>
      </c>
      <c r="E66" s="24" t="s">
        <v>208</v>
      </c>
      <c r="F66" s="25" t="s">
        <v>410</v>
      </c>
      <c r="G66" s="26" t="str">
        <f t="shared" si="1"/>
        <v>4.15/km</v>
      </c>
      <c r="H66" s="27">
        <f t="shared" si="3"/>
        <v>0.008070833333333336</v>
      </c>
      <c r="I66" s="28">
        <f t="shared" si="2"/>
        <v>0.008070833333333336</v>
      </c>
    </row>
    <row r="67" spans="1:9" ht="15" customHeight="1">
      <c r="A67" s="40">
        <v>63</v>
      </c>
      <c r="B67" s="24" t="s">
        <v>199</v>
      </c>
      <c r="C67" s="24" t="s">
        <v>160</v>
      </c>
      <c r="D67" s="25" t="s">
        <v>107</v>
      </c>
      <c r="E67" s="24" t="s">
        <v>82</v>
      </c>
      <c r="F67" s="25" t="s">
        <v>411</v>
      </c>
      <c r="G67" s="26" t="str">
        <f t="shared" si="1"/>
        <v>4.15/km</v>
      </c>
      <c r="H67" s="27">
        <f t="shared" si="3"/>
        <v>0.008147916666666668</v>
      </c>
      <c r="I67" s="28">
        <f t="shared" si="2"/>
        <v>0</v>
      </c>
    </row>
    <row r="68" spans="1:9" ht="15" customHeight="1">
      <c r="A68" s="34">
        <v>64</v>
      </c>
      <c r="B68" s="35" t="s">
        <v>412</v>
      </c>
      <c r="C68" s="35" t="s">
        <v>15</v>
      </c>
      <c r="D68" s="36" t="s">
        <v>81</v>
      </c>
      <c r="E68" s="35" t="s">
        <v>218</v>
      </c>
      <c r="F68" s="36" t="s">
        <v>413</v>
      </c>
      <c r="G68" s="37" t="str">
        <f t="shared" si="1"/>
        <v>4.15/km</v>
      </c>
      <c r="H68" s="38">
        <f t="shared" si="3"/>
        <v>0.008175578703703706</v>
      </c>
      <c r="I68" s="39">
        <f t="shared" si="2"/>
        <v>0.005632870370370371</v>
      </c>
    </row>
    <row r="69" spans="1:9" ht="15" customHeight="1">
      <c r="A69" s="40">
        <v>65</v>
      </c>
      <c r="B69" s="24" t="s">
        <v>414</v>
      </c>
      <c r="C69" s="24" t="s">
        <v>51</v>
      </c>
      <c r="D69" s="25" t="s">
        <v>77</v>
      </c>
      <c r="E69" s="24" t="s">
        <v>415</v>
      </c>
      <c r="F69" s="25" t="s">
        <v>416</v>
      </c>
      <c r="G69" s="26" t="str">
        <f t="shared" si="1"/>
        <v>4.16/km</v>
      </c>
      <c r="H69" s="27">
        <f t="shared" si="3"/>
        <v>0.00819432870370371</v>
      </c>
      <c r="I69" s="28">
        <f t="shared" si="2"/>
        <v>0.007552083333333338</v>
      </c>
    </row>
    <row r="70" spans="1:9" ht="15" customHeight="1">
      <c r="A70" s="40">
        <v>66</v>
      </c>
      <c r="B70" s="24" t="s">
        <v>47</v>
      </c>
      <c r="C70" s="24" t="s">
        <v>13</v>
      </c>
      <c r="D70" s="25" t="s">
        <v>81</v>
      </c>
      <c r="E70" s="24" t="s">
        <v>208</v>
      </c>
      <c r="F70" s="25" t="s">
        <v>417</v>
      </c>
      <c r="G70" s="26" t="str">
        <f>TEXT(INT((HOUR(F70)*3600+MINUTE(F70)*60+SECOND(F70))/$I$3/60),"0")&amp;"."&amp;TEXT(MOD((HOUR(F70)*3600+MINUTE(F70)*60+SECOND(F70))/$I$3,60),"00")&amp;"/km"</f>
        <v>4.16/km</v>
      </c>
      <c r="H70" s="27">
        <f t="shared" si="3"/>
        <v>0.008306134259259256</v>
      </c>
      <c r="I70" s="28">
        <f aca="true" t="shared" si="4" ref="I70:I133">F70-INDEX($F$5:$F$456,MATCH(D70,$D$5:$D$456,0))</f>
        <v>0.005763425925925922</v>
      </c>
    </row>
    <row r="71" spans="1:9" ht="15" customHeight="1">
      <c r="A71" s="40">
        <v>67</v>
      </c>
      <c r="B71" s="24" t="s">
        <v>418</v>
      </c>
      <c r="C71" s="24" t="s">
        <v>419</v>
      </c>
      <c r="D71" s="25" t="s">
        <v>87</v>
      </c>
      <c r="E71" s="24" t="s">
        <v>367</v>
      </c>
      <c r="F71" s="25" t="s">
        <v>420</v>
      </c>
      <c r="G71" s="26" t="str">
        <f>TEXT(INT((HOUR(F71)*3600+MINUTE(F71)*60+SECOND(F71))/$I$3/60),"0")&amp;"."&amp;TEXT(MOD((HOUR(F71)*3600+MINUTE(F71)*60+SECOND(F71))/$I$3,60),"00")&amp;"/km"</f>
        <v>4.17/km</v>
      </c>
      <c r="H71" s="27">
        <f t="shared" si="3"/>
        <v>0.00836574074074074</v>
      </c>
      <c r="I71" s="28">
        <f t="shared" si="4"/>
        <v>0.0033276620370370352</v>
      </c>
    </row>
    <row r="72" spans="1:9" ht="15" customHeight="1">
      <c r="A72" s="40">
        <v>68</v>
      </c>
      <c r="B72" s="24" t="s">
        <v>421</v>
      </c>
      <c r="C72" s="24" t="s">
        <v>422</v>
      </c>
      <c r="D72" s="25" t="s">
        <v>91</v>
      </c>
      <c r="E72" s="24" t="s">
        <v>213</v>
      </c>
      <c r="F72" s="25" t="s">
        <v>423</v>
      </c>
      <c r="G72" s="26" t="str">
        <f>TEXT(INT((HOUR(F72)*3600+MINUTE(F72)*60+SECOND(F72))/$I$3/60),"0")&amp;"."&amp;TEXT(MOD((HOUR(F72)*3600+MINUTE(F72)*60+SECOND(F72))/$I$3,60),"00")&amp;"/km"</f>
        <v>4.17/km</v>
      </c>
      <c r="H72" s="27">
        <f t="shared" si="3"/>
        <v>0.008417361111111108</v>
      </c>
      <c r="I72" s="28">
        <f t="shared" si="4"/>
        <v>0.00411840277777778</v>
      </c>
    </row>
    <row r="73" spans="1:9" ht="15" customHeight="1">
      <c r="A73" s="40">
        <v>69</v>
      </c>
      <c r="B73" s="24" t="s">
        <v>424</v>
      </c>
      <c r="C73" s="24" t="s">
        <v>54</v>
      </c>
      <c r="D73" s="25" t="s">
        <v>77</v>
      </c>
      <c r="E73" s="24" t="s">
        <v>83</v>
      </c>
      <c r="F73" s="25" t="s">
        <v>425</v>
      </c>
      <c r="G73" s="26" t="str">
        <f aca="true" t="shared" si="5" ref="G73:G87">TEXT(INT((HOUR(F73)*3600+MINUTE(F73)*60+SECOND(F73))/$I$3/60),"0")&amp;"."&amp;TEXT(MOD((HOUR(F73)*3600+MINUTE(F73)*60+SECOND(F73))/$I$3,60),"00")&amp;"/km"</f>
        <v>4.17/km</v>
      </c>
      <c r="H73" s="27">
        <f aca="true" t="shared" si="6" ref="H73:H87">F73-$F$5</f>
        <v>0.008432986111111113</v>
      </c>
      <c r="I73" s="28">
        <f t="shared" si="4"/>
        <v>0.0077907407407407404</v>
      </c>
    </row>
    <row r="74" spans="1:9" ht="15" customHeight="1">
      <c r="A74" s="40">
        <v>70</v>
      </c>
      <c r="B74" s="24" t="s">
        <v>426</v>
      </c>
      <c r="C74" s="24" t="s">
        <v>288</v>
      </c>
      <c r="D74" s="25" t="s">
        <v>134</v>
      </c>
      <c r="E74" s="24" t="s">
        <v>427</v>
      </c>
      <c r="F74" s="25" t="s">
        <v>428</v>
      </c>
      <c r="G74" s="26" t="str">
        <f t="shared" si="5"/>
        <v>4.18/km</v>
      </c>
      <c r="H74" s="27">
        <f t="shared" si="6"/>
        <v>0.008470370370370375</v>
      </c>
      <c r="I74" s="28">
        <f t="shared" si="4"/>
        <v>0</v>
      </c>
    </row>
    <row r="75" spans="1:9" ht="15" customHeight="1">
      <c r="A75" s="40">
        <v>71</v>
      </c>
      <c r="B75" s="24" t="s">
        <v>429</v>
      </c>
      <c r="C75" s="24" t="s">
        <v>64</v>
      </c>
      <c r="D75" s="25" t="s">
        <v>91</v>
      </c>
      <c r="E75" s="24" t="s">
        <v>111</v>
      </c>
      <c r="F75" s="25" t="s">
        <v>430</v>
      </c>
      <c r="G75" s="26" t="str">
        <f t="shared" si="5"/>
        <v>4.18/km</v>
      </c>
      <c r="H75" s="27">
        <f t="shared" si="6"/>
        <v>0.008510532407407404</v>
      </c>
      <c r="I75" s="28">
        <f t="shared" si="4"/>
        <v>0.004211574074074076</v>
      </c>
    </row>
    <row r="76" spans="1:9" ht="15" customHeight="1">
      <c r="A76" s="40">
        <v>72</v>
      </c>
      <c r="B76" s="24" t="s">
        <v>110</v>
      </c>
      <c r="C76" s="24" t="s">
        <v>49</v>
      </c>
      <c r="D76" s="25" t="s">
        <v>77</v>
      </c>
      <c r="E76" s="24" t="s">
        <v>219</v>
      </c>
      <c r="F76" s="25" t="s">
        <v>431</v>
      </c>
      <c r="G76" s="26" t="str">
        <f t="shared" si="5"/>
        <v>4.18/km</v>
      </c>
      <c r="H76" s="27">
        <f t="shared" si="6"/>
        <v>0.008544907407407407</v>
      </c>
      <c r="I76" s="28">
        <f t="shared" si="4"/>
        <v>0.007902662037037034</v>
      </c>
    </row>
    <row r="77" spans="1:9" ht="15" customHeight="1">
      <c r="A77" s="40">
        <v>73</v>
      </c>
      <c r="B77" s="24" t="s">
        <v>100</v>
      </c>
      <c r="C77" s="24" t="s">
        <v>23</v>
      </c>
      <c r="D77" s="25" t="s">
        <v>77</v>
      </c>
      <c r="E77" s="24" t="s">
        <v>82</v>
      </c>
      <c r="F77" s="25" t="s">
        <v>432</v>
      </c>
      <c r="G77" s="26" t="str">
        <f t="shared" si="5"/>
        <v>4.18/km</v>
      </c>
      <c r="H77" s="27">
        <f t="shared" si="6"/>
        <v>0.008571527777777779</v>
      </c>
      <c r="I77" s="28">
        <f t="shared" si="4"/>
        <v>0.007929282407407406</v>
      </c>
    </row>
    <row r="78" spans="1:9" ht="15" customHeight="1">
      <c r="A78" s="40">
        <v>74</v>
      </c>
      <c r="B78" s="24" t="s">
        <v>433</v>
      </c>
      <c r="C78" s="24" t="s">
        <v>46</v>
      </c>
      <c r="D78" s="25" t="s">
        <v>77</v>
      </c>
      <c r="E78" s="24" t="s">
        <v>88</v>
      </c>
      <c r="F78" s="25" t="s">
        <v>434</v>
      </c>
      <c r="G78" s="26" t="str">
        <f t="shared" si="5"/>
        <v>4.18/km</v>
      </c>
      <c r="H78" s="27">
        <f t="shared" si="6"/>
        <v>0.008578125000000002</v>
      </c>
      <c r="I78" s="28">
        <f t="shared" si="4"/>
        <v>0.00793587962962963</v>
      </c>
    </row>
    <row r="79" spans="1:9" ht="15" customHeight="1">
      <c r="A79" s="40">
        <v>75</v>
      </c>
      <c r="B79" s="24" t="s">
        <v>435</v>
      </c>
      <c r="C79" s="24" t="s">
        <v>46</v>
      </c>
      <c r="D79" s="25" t="s">
        <v>77</v>
      </c>
      <c r="E79" s="24" t="s">
        <v>127</v>
      </c>
      <c r="F79" s="25" t="s">
        <v>436</v>
      </c>
      <c r="G79" s="26" t="str">
        <f t="shared" si="5"/>
        <v>4.18/km</v>
      </c>
      <c r="H79" s="27">
        <f t="shared" si="6"/>
        <v>0.008589930555555559</v>
      </c>
      <c r="I79" s="28">
        <f t="shared" si="4"/>
        <v>0.007947685185185186</v>
      </c>
    </row>
    <row r="80" spans="1:9" ht="15" customHeight="1">
      <c r="A80" s="40">
        <v>76</v>
      </c>
      <c r="B80" s="24" t="s">
        <v>210</v>
      </c>
      <c r="C80" s="24" t="s">
        <v>45</v>
      </c>
      <c r="D80" s="25" t="s">
        <v>77</v>
      </c>
      <c r="E80" s="24" t="s">
        <v>90</v>
      </c>
      <c r="F80" s="25" t="s">
        <v>437</v>
      </c>
      <c r="G80" s="26" t="str">
        <f t="shared" si="5"/>
        <v>4.19/km</v>
      </c>
      <c r="H80" s="27">
        <f t="shared" si="6"/>
        <v>0.008628935185185187</v>
      </c>
      <c r="I80" s="28">
        <f t="shared" si="4"/>
        <v>0.007986689814814815</v>
      </c>
    </row>
    <row r="81" spans="1:9" ht="15" customHeight="1">
      <c r="A81" s="40">
        <v>77</v>
      </c>
      <c r="B81" s="24" t="s">
        <v>196</v>
      </c>
      <c r="C81" s="24" t="s">
        <v>50</v>
      </c>
      <c r="D81" s="25" t="s">
        <v>79</v>
      </c>
      <c r="E81" s="24" t="s">
        <v>113</v>
      </c>
      <c r="F81" s="25" t="s">
        <v>438</v>
      </c>
      <c r="G81" s="26" t="str">
        <f t="shared" si="5"/>
        <v>4.19/km</v>
      </c>
      <c r="H81" s="27">
        <f t="shared" si="6"/>
        <v>0.008664004629629633</v>
      </c>
      <c r="I81" s="28">
        <f t="shared" si="4"/>
        <v>0.005688425925925927</v>
      </c>
    </row>
    <row r="82" spans="1:9" ht="15" customHeight="1">
      <c r="A82" s="40">
        <v>78</v>
      </c>
      <c r="B82" s="24" t="s">
        <v>439</v>
      </c>
      <c r="C82" s="24" t="s">
        <v>23</v>
      </c>
      <c r="D82" s="25" t="s">
        <v>77</v>
      </c>
      <c r="E82" s="24" t="s">
        <v>344</v>
      </c>
      <c r="F82" s="25" t="s">
        <v>440</v>
      </c>
      <c r="G82" s="26" t="str">
        <f t="shared" si="5"/>
        <v>4.19/km</v>
      </c>
      <c r="H82" s="27">
        <f t="shared" si="6"/>
        <v>0.008674652777777781</v>
      </c>
      <c r="I82" s="28">
        <f t="shared" si="4"/>
        <v>0.008032407407407408</v>
      </c>
    </row>
    <row r="83" spans="1:9" ht="15" customHeight="1">
      <c r="A83" s="40">
        <v>79</v>
      </c>
      <c r="B83" s="24" t="s">
        <v>200</v>
      </c>
      <c r="C83" s="24" t="s">
        <v>40</v>
      </c>
      <c r="D83" s="25" t="s">
        <v>81</v>
      </c>
      <c r="E83" s="24" t="s">
        <v>111</v>
      </c>
      <c r="F83" s="25" t="s">
        <v>441</v>
      </c>
      <c r="G83" s="26" t="str">
        <f t="shared" si="5"/>
        <v>4.19/km</v>
      </c>
      <c r="H83" s="27">
        <f t="shared" si="6"/>
        <v>0.008691898148148147</v>
      </c>
      <c r="I83" s="28">
        <f t="shared" si="4"/>
        <v>0.006149189814814812</v>
      </c>
    </row>
    <row r="84" spans="1:9" ht="15" customHeight="1">
      <c r="A84" s="40">
        <v>80</v>
      </c>
      <c r="B84" s="24" t="s">
        <v>442</v>
      </c>
      <c r="C84" s="24" t="s">
        <v>443</v>
      </c>
      <c r="D84" s="25" t="s">
        <v>81</v>
      </c>
      <c r="E84" s="24" t="s">
        <v>195</v>
      </c>
      <c r="F84" s="25" t="s">
        <v>444</v>
      </c>
      <c r="G84" s="26" t="str">
        <f t="shared" si="5"/>
        <v>4.20/km</v>
      </c>
      <c r="H84" s="27">
        <f t="shared" si="6"/>
        <v>0.008761805555555561</v>
      </c>
      <c r="I84" s="28">
        <f t="shared" si="4"/>
        <v>0.0062190972222222266</v>
      </c>
    </row>
    <row r="85" spans="1:9" ht="15" customHeight="1">
      <c r="A85" s="40">
        <v>81</v>
      </c>
      <c r="B85" s="24" t="s">
        <v>212</v>
      </c>
      <c r="C85" s="24" t="s">
        <v>48</v>
      </c>
      <c r="D85" s="25" t="s">
        <v>77</v>
      </c>
      <c r="E85" s="24" t="s">
        <v>80</v>
      </c>
      <c r="F85" s="25" t="s">
        <v>445</v>
      </c>
      <c r="G85" s="26" t="str">
        <f t="shared" si="5"/>
        <v>4.20/km</v>
      </c>
      <c r="H85" s="27">
        <f t="shared" si="6"/>
        <v>0.008764467592592595</v>
      </c>
      <c r="I85" s="28">
        <f t="shared" si="4"/>
        <v>0.008122222222222222</v>
      </c>
    </row>
    <row r="86" spans="1:9" ht="15" customHeight="1">
      <c r="A86" s="40">
        <v>82</v>
      </c>
      <c r="B86" s="24" t="s">
        <v>202</v>
      </c>
      <c r="C86" s="24" t="s">
        <v>203</v>
      </c>
      <c r="D86" s="25" t="s">
        <v>78</v>
      </c>
      <c r="E86" s="24" t="s">
        <v>204</v>
      </c>
      <c r="F86" s="25" t="s">
        <v>446</v>
      </c>
      <c r="G86" s="26" t="str">
        <f t="shared" si="5"/>
        <v>4.21/km</v>
      </c>
      <c r="H86" s="27">
        <f t="shared" si="6"/>
        <v>0.00888229166666667</v>
      </c>
      <c r="I86" s="28">
        <f t="shared" si="4"/>
        <v>0.00888229166666667</v>
      </c>
    </row>
    <row r="87" spans="1:9" ht="15" customHeight="1">
      <c r="A87" s="40">
        <v>83</v>
      </c>
      <c r="B87" s="24" t="s">
        <v>447</v>
      </c>
      <c r="C87" s="24" t="s">
        <v>22</v>
      </c>
      <c r="D87" s="25" t="s">
        <v>89</v>
      </c>
      <c r="E87" s="24" t="s">
        <v>219</v>
      </c>
      <c r="F87" s="25" t="s">
        <v>448</v>
      </c>
      <c r="G87" s="26" t="str">
        <f t="shared" si="5"/>
        <v>4.21/km</v>
      </c>
      <c r="H87" s="27">
        <f t="shared" si="6"/>
        <v>0.008887152777777785</v>
      </c>
      <c r="I87" s="28">
        <f t="shared" si="4"/>
        <v>0.007083217592592599</v>
      </c>
    </row>
    <row r="88" spans="1:9" ht="15" customHeight="1">
      <c r="A88" s="40">
        <v>84</v>
      </c>
      <c r="B88" s="24" t="s">
        <v>449</v>
      </c>
      <c r="C88" s="24" t="s">
        <v>41</v>
      </c>
      <c r="D88" s="25" t="s">
        <v>77</v>
      </c>
      <c r="E88" s="24" t="s">
        <v>113</v>
      </c>
      <c r="F88" s="25" t="s">
        <v>450</v>
      </c>
      <c r="G88" s="26" t="str">
        <f aca="true" t="shared" si="7" ref="G88:G151">TEXT(INT((HOUR(F88)*3600+MINUTE(F88)*60+SECOND(F88))/$I$3/60),"0")&amp;"."&amp;TEXT(MOD((HOUR(F88)*3600+MINUTE(F88)*60+SECOND(F88))/$I$3,60),"00")&amp;"/km"</f>
        <v>4.21/km</v>
      </c>
      <c r="H88" s="27">
        <f aca="true" t="shared" si="8" ref="H88:H151">F88-$F$5</f>
        <v>0.008947569444444445</v>
      </c>
      <c r="I88" s="28">
        <f t="shared" si="4"/>
        <v>0.008305324074074073</v>
      </c>
    </row>
    <row r="89" spans="1:9" ht="15" customHeight="1">
      <c r="A89" s="40">
        <v>85</v>
      </c>
      <c r="B89" s="24" t="s">
        <v>233</v>
      </c>
      <c r="C89" s="24" t="s">
        <v>234</v>
      </c>
      <c r="D89" s="25" t="s">
        <v>79</v>
      </c>
      <c r="E89" s="24" t="s">
        <v>113</v>
      </c>
      <c r="F89" s="25" t="s">
        <v>451</v>
      </c>
      <c r="G89" s="26" t="str">
        <f t="shared" si="7"/>
        <v>4.21/km</v>
      </c>
      <c r="H89" s="27">
        <f t="shared" si="8"/>
        <v>0.009004513888888888</v>
      </c>
      <c r="I89" s="28">
        <f t="shared" si="4"/>
        <v>0.006028935185185182</v>
      </c>
    </row>
    <row r="90" spans="1:9" ht="15" customHeight="1">
      <c r="A90" s="40">
        <v>86</v>
      </c>
      <c r="B90" s="24" t="s">
        <v>452</v>
      </c>
      <c r="C90" s="24" t="s">
        <v>33</v>
      </c>
      <c r="D90" s="25" t="s">
        <v>134</v>
      </c>
      <c r="E90" s="24" t="s">
        <v>453</v>
      </c>
      <c r="F90" s="25" t="s">
        <v>454</v>
      </c>
      <c r="G90" s="26" t="str">
        <f t="shared" si="7"/>
        <v>4.22/km</v>
      </c>
      <c r="H90" s="27">
        <f t="shared" si="8"/>
        <v>0.009146412037037036</v>
      </c>
      <c r="I90" s="28">
        <f t="shared" si="4"/>
        <v>0.0006760416666666616</v>
      </c>
    </row>
    <row r="91" spans="1:9" ht="15" customHeight="1">
      <c r="A91" s="40">
        <v>87</v>
      </c>
      <c r="B91" s="24" t="s">
        <v>455</v>
      </c>
      <c r="C91" s="24" t="s">
        <v>13</v>
      </c>
      <c r="D91" s="25" t="s">
        <v>91</v>
      </c>
      <c r="E91" s="24" t="s">
        <v>367</v>
      </c>
      <c r="F91" s="25" t="s">
        <v>456</v>
      </c>
      <c r="G91" s="26" t="str">
        <f t="shared" si="7"/>
        <v>4.23/km</v>
      </c>
      <c r="H91" s="27">
        <f t="shared" si="8"/>
        <v>0.009183101851851855</v>
      </c>
      <c r="I91" s="28">
        <f t="shared" si="4"/>
        <v>0.004884143518518527</v>
      </c>
    </row>
    <row r="92" spans="1:9" ht="15" customHeight="1">
      <c r="A92" s="40">
        <v>88</v>
      </c>
      <c r="B92" s="24" t="s">
        <v>207</v>
      </c>
      <c r="C92" s="24" t="s">
        <v>39</v>
      </c>
      <c r="D92" s="25" t="s">
        <v>87</v>
      </c>
      <c r="E92" s="24" t="s">
        <v>185</v>
      </c>
      <c r="F92" s="25" t="s">
        <v>457</v>
      </c>
      <c r="G92" s="26" t="str">
        <f t="shared" si="7"/>
        <v>4.23/km</v>
      </c>
      <c r="H92" s="27">
        <f t="shared" si="8"/>
        <v>0.009219675925925926</v>
      </c>
      <c r="I92" s="28">
        <f t="shared" si="4"/>
        <v>0.004181597222222222</v>
      </c>
    </row>
    <row r="93" spans="1:9" ht="15" customHeight="1">
      <c r="A93" s="40">
        <v>89</v>
      </c>
      <c r="B93" s="24" t="s">
        <v>458</v>
      </c>
      <c r="C93" s="24" t="s">
        <v>459</v>
      </c>
      <c r="D93" s="25" t="s">
        <v>79</v>
      </c>
      <c r="E93" s="24" t="s">
        <v>347</v>
      </c>
      <c r="F93" s="25" t="s">
        <v>460</v>
      </c>
      <c r="G93" s="26" t="str">
        <f t="shared" si="7"/>
        <v>4.23/km</v>
      </c>
      <c r="H93" s="27">
        <f t="shared" si="8"/>
        <v>0.009286689814814817</v>
      </c>
      <c r="I93" s="28">
        <f t="shared" si="4"/>
        <v>0.006311111111111111</v>
      </c>
    </row>
    <row r="94" spans="1:9" ht="15" customHeight="1">
      <c r="A94" s="40">
        <v>90</v>
      </c>
      <c r="B94" s="24" t="s">
        <v>461</v>
      </c>
      <c r="C94" s="24" t="s">
        <v>40</v>
      </c>
      <c r="D94" s="25" t="s">
        <v>79</v>
      </c>
      <c r="E94" s="24" t="s">
        <v>347</v>
      </c>
      <c r="F94" s="25" t="s">
        <v>462</v>
      </c>
      <c r="G94" s="26" t="str">
        <f t="shared" si="7"/>
        <v>4.23/km</v>
      </c>
      <c r="H94" s="27">
        <f t="shared" si="8"/>
        <v>0.009289120370370375</v>
      </c>
      <c r="I94" s="28">
        <f t="shared" si="4"/>
        <v>0.006313541666666669</v>
      </c>
    </row>
    <row r="95" spans="1:9" ht="15" customHeight="1">
      <c r="A95" s="40">
        <v>91</v>
      </c>
      <c r="B95" s="24" t="s">
        <v>129</v>
      </c>
      <c r="C95" s="24" t="s">
        <v>54</v>
      </c>
      <c r="D95" s="25" t="s">
        <v>77</v>
      </c>
      <c r="E95" s="24" t="s">
        <v>83</v>
      </c>
      <c r="F95" s="25" t="s">
        <v>463</v>
      </c>
      <c r="G95" s="26" t="str">
        <f t="shared" si="7"/>
        <v>4.24/km</v>
      </c>
      <c r="H95" s="27">
        <f t="shared" si="8"/>
        <v>0.009310763888888896</v>
      </c>
      <c r="I95" s="28">
        <f t="shared" si="4"/>
        <v>0.008668518518518523</v>
      </c>
    </row>
    <row r="96" spans="1:9" ht="15" customHeight="1">
      <c r="A96" s="40">
        <v>92</v>
      </c>
      <c r="B96" s="24" t="s">
        <v>464</v>
      </c>
      <c r="C96" s="24" t="s">
        <v>17</v>
      </c>
      <c r="D96" s="25" t="s">
        <v>79</v>
      </c>
      <c r="E96" s="24" t="s">
        <v>367</v>
      </c>
      <c r="F96" s="25" t="s">
        <v>465</v>
      </c>
      <c r="G96" s="26" t="str">
        <f t="shared" si="7"/>
        <v>4.24/km</v>
      </c>
      <c r="H96" s="27">
        <f t="shared" si="8"/>
        <v>0.00936076388888889</v>
      </c>
      <c r="I96" s="28">
        <f t="shared" si="4"/>
        <v>0.006385185185185185</v>
      </c>
    </row>
    <row r="97" spans="1:9" ht="15" customHeight="1">
      <c r="A97" s="40">
        <v>93</v>
      </c>
      <c r="B97" s="24" t="s">
        <v>214</v>
      </c>
      <c r="C97" s="24" t="s">
        <v>215</v>
      </c>
      <c r="D97" s="25" t="s">
        <v>79</v>
      </c>
      <c r="E97" s="24" t="s">
        <v>216</v>
      </c>
      <c r="F97" s="25" t="s">
        <v>466</v>
      </c>
      <c r="G97" s="26" t="str">
        <f t="shared" si="7"/>
        <v>4.24/km</v>
      </c>
      <c r="H97" s="27">
        <f t="shared" si="8"/>
        <v>0.009400578703703703</v>
      </c>
      <c r="I97" s="28">
        <f t="shared" si="4"/>
        <v>0.006424999999999997</v>
      </c>
    </row>
    <row r="98" spans="1:9" ht="15" customHeight="1">
      <c r="A98" s="40">
        <v>94</v>
      </c>
      <c r="B98" s="24" t="s">
        <v>467</v>
      </c>
      <c r="C98" s="24" t="s">
        <v>224</v>
      </c>
      <c r="D98" s="25" t="s">
        <v>77</v>
      </c>
      <c r="E98" s="24" t="s">
        <v>219</v>
      </c>
      <c r="F98" s="25" t="s">
        <v>468</v>
      </c>
      <c r="G98" s="26" t="str">
        <f t="shared" si="7"/>
        <v>4.25/km</v>
      </c>
      <c r="H98" s="27">
        <f t="shared" si="8"/>
        <v>0.009452777777777779</v>
      </c>
      <c r="I98" s="28">
        <f t="shared" si="4"/>
        <v>0.008810532407407406</v>
      </c>
    </row>
    <row r="99" spans="1:9" ht="15" customHeight="1">
      <c r="A99" s="40">
        <v>95</v>
      </c>
      <c r="B99" s="24" t="s">
        <v>220</v>
      </c>
      <c r="C99" s="24" t="s">
        <v>37</v>
      </c>
      <c r="D99" s="25" t="s">
        <v>77</v>
      </c>
      <c r="E99" s="24" t="s">
        <v>185</v>
      </c>
      <c r="F99" s="25" t="s">
        <v>469</v>
      </c>
      <c r="G99" s="26" t="str">
        <f t="shared" si="7"/>
        <v>4.25/km</v>
      </c>
      <c r="H99" s="27">
        <f t="shared" si="8"/>
        <v>0.00945972222222222</v>
      </c>
      <c r="I99" s="28">
        <f t="shared" si="4"/>
        <v>0.008817476851851847</v>
      </c>
    </row>
    <row r="100" spans="1:9" ht="15" customHeight="1">
      <c r="A100" s="40">
        <v>96</v>
      </c>
      <c r="B100" s="24" t="s">
        <v>470</v>
      </c>
      <c r="C100" s="24" t="s">
        <v>35</v>
      </c>
      <c r="D100" s="25" t="s">
        <v>78</v>
      </c>
      <c r="E100" s="24" t="s">
        <v>471</v>
      </c>
      <c r="F100" s="25" t="s">
        <v>472</v>
      </c>
      <c r="G100" s="26" t="str">
        <f t="shared" si="7"/>
        <v>4.25/km</v>
      </c>
      <c r="H100" s="27">
        <f t="shared" si="8"/>
        <v>0.009514814814814813</v>
      </c>
      <c r="I100" s="28">
        <f t="shared" si="4"/>
        <v>0.009514814814814813</v>
      </c>
    </row>
    <row r="101" spans="1:9" ht="15" customHeight="1">
      <c r="A101" s="40">
        <v>97</v>
      </c>
      <c r="B101" s="24" t="s">
        <v>244</v>
      </c>
      <c r="C101" s="24" t="s">
        <v>104</v>
      </c>
      <c r="D101" s="25" t="s">
        <v>77</v>
      </c>
      <c r="E101" s="24" t="s">
        <v>185</v>
      </c>
      <c r="F101" s="25" t="s">
        <v>473</v>
      </c>
      <c r="G101" s="26" t="str">
        <f t="shared" si="7"/>
        <v>4.25/km</v>
      </c>
      <c r="H101" s="27">
        <f t="shared" si="8"/>
        <v>0.009548032407407408</v>
      </c>
      <c r="I101" s="28">
        <f t="shared" si="4"/>
        <v>0.008905787037037035</v>
      </c>
    </row>
    <row r="102" spans="1:9" ht="15" customHeight="1">
      <c r="A102" s="40">
        <v>98</v>
      </c>
      <c r="B102" s="24" t="s">
        <v>217</v>
      </c>
      <c r="C102" s="24" t="s">
        <v>53</v>
      </c>
      <c r="D102" s="25" t="s">
        <v>87</v>
      </c>
      <c r="E102" s="24" t="s">
        <v>90</v>
      </c>
      <c r="F102" s="25" t="s">
        <v>474</v>
      </c>
      <c r="G102" s="26" t="str">
        <f t="shared" si="7"/>
        <v>4.26/km</v>
      </c>
      <c r="H102" s="27">
        <f t="shared" si="8"/>
        <v>0.009626851851851848</v>
      </c>
      <c r="I102" s="28">
        <f t="shared" si="4"/>
        <v>0.004588773148148144</v>
      </c>
    </row>
    <row r="103" spans="1:9" ht="15" customHeight="1">
      <c r="A103" s="40">
        <v>99</v>
      </c>
      <c r="B103" s="24" t="s">
        <v>161</v>
      </c>
      <c r="C103" s="24" t="s">
        <v>44</v>
      </c>
      <c r="D103" s="25" t="s">
        <v>91</v>
      </c>
      <c r="E103" s="24" t="s">
        <v>113</v>
      </c>
      <c r="F103" s="25" t="s">
        <v>475</v>
      </c>
      <c r="G103" s="26" t="str">
        <f t="shared" si="7"/>
        <v>4.26/km</v>
      </c>
      <c r="H103" s="27">
        <f t="shared" si="8"/>
        <v>0.00964224537037037</v>
      </c>
      <c r="I103" s="28">
        <f t="shared" si="4"/>
        <v>0.005343287037037042</v>
      </c>
    </row>
    <row r="104" spans="1:9" ht="15" customHeight="1">
      <c r="A104" s="40">
        <v>100</v>
      </c>
      <c r="B104" s="24" t="s">
        <v>476</v>
      </c>
      <c r="C104" s="24" t="s">
        <v>21</v>
      </c>
      <c r="D104" s="25" t="s">
        <v>81</v>
      </c>
      <c r="E104" s="24" t="s">
        <v>88</v>
      </c>
      <c r="F104" s="25" t="s">
        <v>477</v>
      </c>
      <c r="G104" s="26" t="str">
        <f t="shared" si="7"/>
        <v>4.26/km</v>
      </c>
      <c r="H104" s="27">
        <f t="shared" si="8"/>
        <v>0.009647453703703703</v>
      </c>
      <c r="I104" s="28">
        <f t="shared" si="4"/>
        <v>0.007104745370370369</v>
      </c>
    </row>
    <row r="105" spans="1:9" ht="15" customHeight="1">
      <c r="A105" s="40">
        <v>101</v>
      </c>
      <c r="B105" s="24" t="s">
        <v>478</v>
      </c>
      <c r="C105" s="24" t="s">
        <v>479</v>
      </c>
      <c r="D105" s="25" t="s">
        <v>78</v>
      </c>
      <c r="E105" s="24" t="s">
        <v>83</v>
      </c>
      <c r="F105" s="25" t="s">
        <v>480</v>
      </c>
      <c r="G105" s="26" t="str">
        <f t="shared" si="7"/>
        <v>4.26/km</v>
      </c>
      <c r="H105" s="27">
        <f t="shared" si="8"/>
        <v>0.009694328703703705</v>
      </c>
      <c r="I105" s="28">
        <f t="shared" si="4"/>
        <v>0.009694328703703705</v>
      </c>
    </row>
    <row r="106" spans="1:9" ht="15" customHeight="1">
      <c r="A106" s="40">
        <v>102</v>
      </c>
      <c r="B106" s="24" t="s">
        <v>481</v>
      </c>
      <c r="C106" s="24" t="s">
        <v>18</v>
      </c>
      <c r="D106" s="25" t="s">
        <v>91</v>
      </c>
      <c r="E106" s="24" t="s">
        <v>83</v>
      </c>
      <c r="F106" s="25" t="s">
        <v>482</v>
      </c>
      <c r="G106" s="26" t="str">
        <f t="shared" si="7"/>
        <v>4.27/km</v>
      </c>
      <c r="H106" s="27">
        <f t="shared" si="8"/>
        <v>0.009721990740740743</v>
      </c>
      <c r="I106" s="28">
        <f t="shared" si="4"/>
        <v>0.005423032407407415</v>
      </c>
    </row>
    <row r="107" spans="1:9" ht="15" customHeight="1">
      <c r="A107" s="40">
        <v>103</v>
      </c>
      <c r="B107" s="24" t="s">
        <v>120</v>
      </c>
      <c r="C107" s="24" t="s">
        <v>21</v>
      </c>
      <c r="D107" s="25" t="s">
        <v>81</v>
      </c>
      <c r="E107" s="24" t="s">
        <v>90</v>
      </c>
      <c r="F107" s="25" t="s">
        <v>483</v>
      </c>
      <c r="G107" s="26" t="str">
        <f t="shared" si="7"/>
        <v>4.27/km</v>
      </c>
      <c r="H107" s="27">
        <f t="shared" si="8"/>
        <v>0.009738657407407408</v>
      </c>
      <c r="I107" s="28">
        <f t="shared" si="4"/>
        <v>0.007195949074074073</v>
      </c>
    </row>
    <row r="108" spans="1:9" ht="15" customHeight="1">
      <c r="A108" s="40">
        <v>104</v>
      </c>
      <c r="B108" s="24" t="s">
        <v>484</v>
      </c>
      <c r="C108" s="24" t="s">
        <v>321</v>
      </c>
      <c r="D108" s="25" t="s">
        <v>79</v>
      </c>
      <c r="E108" s="24" t="s">
        <v>83</v>
      </c>
      <c r="F108" s="25" t="s">
        <v>485</v>
      </c>
      <c r="G108" s="26" t="str">
        <f t="shared" si="7"/>
        <v>4.27/km</v>
      </c>
      <c r="H108" s="27">
        <f t="shared" si="8"/>
        <v>0.009818287037037039</v>
      </c>
      <c r="I108" s="28">
        <f t="shared" si="4"/>
        <v>0.006842708333333333</v>
      </c>
    </row>
    <row r="109" spans="1:9" ht="15" customHeight="1">
      <c r="A109" s="40">
        <v>105</v>
      </c>
      <c r="B109" s="24" t="s">
        <v>486</v>
      </c>
      <c r="C109" s="24" t="s">
        <v>487</v>
      </c>
      <c r="D109" s="25" t="s">
        <v>91</v>
      </c>
      <c r="E109" s="24" t="s">
        <v>232</v>
      </c>
      <c r="F109" s="25" t="s">
        <v>488</v>
      </c>
      <c r="G109" s="26" t="str">
        <f t="shared" si="7"/>
        <v>4.28/km</v>
      </c>
      <c r="H109" s="27">
        <f t="shared" si="8"/>
        <v>0.009858217592592592</v>
      </c>
      <c r="I109" s="28">
        <f t="shared" si="4"/>
        <v>0.005559259259259264</v>
      </c>
    </row>
    <row r="110" spans="1:9" ht="15" customHeight="1">
      <c r="A110" s="40">
        <v>106</v>
      </c>
      <c r="B110" s="24" t="s">
        <v>489</v>
      </c>
      <c r="C110" s="24" t="s">
        <v>16</v>
      </c>
      <c r="D110" s="25" t="s">
        <v>81</v>
      </c>
      <c r="E110" s="24" t="s">
        <v>367</v>
      </c>
      <c r="F110" s="25" t="s">
        <v>490</v>
      </c>
      <c r="G110" s="26" t="str">
        <f t="shared" si="7"/>
        <v>4.28/km</v>
      </c>
      <c r="H110" s="27">
        <f t="shared" si="8"/>
        <v>0.00986122685185185</v>
      </c>
      <c r="I110" s="28">
        <f t="shared" si="4"/>
        <v>0.007318518518518516</v>
      </c>
    </row>
    <row r="111" spans="1:9" ht="15" customHeight="1">
      <c r="A111" s="40">
        <v>107</v>
      </c>
      <c r="B111" s="24" t="s">
        <v>491</v>
      </c>
      <c r="C111" s="24" t="s">
        <v>492</v>
      </c>
      <c r="D111" s="25" t="s">
        <v>91</v>
      </c>
      <c r="E111" s="24" t="s">
        <v>80</v>
      </c>
      <c r="F111" s="25" t="s">
        <v>493</v>
      </c>
      <c r="G111" s="26" t="str">
        <f t="shared" si="7"/>
        <v>4.28/km</v>
      </c>
      <c r="H111" s="27">
        <f t="shared" si="8"/>
        <v>0.00987384259259259</v>
      </c>
      <c r="I111" s="28">
        <f t="shared" si="4"/>
        <v>0.005574884259259262</v>
      </c>
    </row>
    <row r="112" spans="1:9" ht="15" customHeight="1">
      <c r="A112" s="40">
        <v>108</v>
      </c>
      <c r="B112" s="24" t="s">
        <v>494</v>
      </c>
      <c r="C112" s="24" t="s">
        <v>495</v>
      </c>
      <c r="D112" s="25" t="s">
        <v>81</v>
      </c>
      <c r="E112" s="24" t="s">
        <v>213</v>
      </c>
      <c r="F112" s="25" t="s">
        <v>496</v>
      </c>
      <c r="G112" s="26" t="str">
        <f t="shared" si="7"/>
        <v>4.28/km</v>
      </c>
      <c r="H112" s="27">
        <f t="shared" si="8"/>
        <v>0.009891203703703711</v>
      </c>
      <c r="I112" s="28">
        <f t="shared" si="4"/>
        <v>0.007348495370370377</v>
      </c>
    </row>
    <row r="113" spans="1:9" ht="15" customHeight="1">
      <c r="A113" s="40">
        <v>109</v>
      </c>
      <c r="B113" s="24" t="s">
        <v>497</v>
      </c>
      <c r="C113" s="24" t="s">
        <v>71</v>
      </c>
      <c r="D113" s="25" t="s">
        <v>79</v>
      </c>
      <c r="E113" s="24" t="s">
        <v>106</v>
      </c>
      <c r="F113" s="25" t="s">
        <v>498</v>
      </c>
      <c r="G113" s="26" t="str">
        <f t="shared" si="7"/>
        <v>4.28/km</v>
      </c>
      <c r="H113" s="27">
        <f t="shared" si="8"/>
        <v>0.009948842592592596</v>
      </c>
      <c r="I113" s="28">
        <f t="shared" si="4"/>
        <v>0.00697326388888889</v>
      </c>
    </row>
    <row r="114" spans="1:9" ht="15" customHeight="1">
      <c r="A114" s="40">
        <v>110</v>
      </c>
      <c r="B114" s="24" t="s">
        <v>499</v>
      </c>
      <c r="C114" s="24" t="s">
        <v>500</v>
      </c>
      <c r="D114" s="25" t="s">
        <v>77</v>
      </c>
      <c r="E114" s="24" t="s">
        <v>82</v>
      </c>
      <c r="F114" s="25" t="s">
        <v>501</v>
      </c>
      <c r="G114" s="26" t="str">
        <f t="shared" si="7"/>
        <v>4.28/km</v>
      </c>
      <c r="H114" s="27">
        <f t="shared" si="8"/>
        <v>0.009959722222222227</v>
      </c>
      <c r="I114" s="28">
        <f t="shared" si="4"/>
        <v>0.009317476851851855</v>
      </c>
    </row>
    <row r="115" spans="1:9" ht="15" customHeight="1">
      <c r="A115" s="40">
        <v>111</v>
      </c>
      <c r="B115" s="24" t="s">
        <v>502</v>
      </c>
      <c r="C115" s="24" t="s">
        <v>19</v>
      </c>
      <c r="D115" s="25" t="s">
        <v>91</v>
      </c>
      <c r="E115" s="24" t="s">
        <v>185</v>
      </c>
      <c r="F115" s="25" t="s">
        <v>503</v>
      </c>
      <c r="G115" s="26" t="str">
        <f t="shared" si="7"/>
        <v>4.28/km</v>
      </c>
      <c r="H115" s="27">
        <f t="shared" si="8"/>
        <v>0.009963773148148145</v>
      </c>
      <c r="I115" s="28">
        <f t="shared" si="4"/>
        <v>0.005664814814814817</v>
      </c>
    </row>
    <row r="116" spans="1:9" ht="15" customHeight="1">
      <c r="A116" s="40">
        <v>112</v>
      </c>
      <c r="B116" s="24" t="s">
        <v>504</v>
      </c>
      <c r="C116" s="24" t="s">
        <v>19</v>
      </c>
      <c r="D116" s="25" t="s">
        <v>78</v>
      </c>
      <c r="E116" s="24" t="s">
        <v>505</v>
      </c>
      <c r="F116" s="25" t="s">
        <v>506</v>
      </c>
      <c r="G116" s="26" t="str">
        <f t="shared" si="7"/>
        <v>4.28/km</v>
      </c>
      <c r="H116" s="27">
        <f t="shared" si="8"/>
        <v>0.00996724537037037</v>
      </c>
      <c r="I116" s="28">
        <f t="shared" si="4"/>
        <v>0.00996724537037037</v>
      </c>
    </row>
    <row r="117" spans="1:9" ht="15" customHeight="1">
      <c r="A117" s="40">
        <v>113</v>
      </c>
      <c r="B117" s="24" t="s">
        <v>340</v>
      </c>
      <c r="C117" s="24" t="s">
        <v>16</v>
      </c>
      <c r="D117" s="25" t="s">
        <v>81</v>
      </c>
      <c r="E117" s="24" t="s">
        <v>213</v>
      </c>
      <c r="F117" s="25" t="s">
        <v>507</v>
      </c>
      <c r="G117" s="26" t="str">
        <f t="shared" si="7"/>
        <v>4.28/km</v>
      </c>
      <c r="H117" s="27">
        <f t="shared" si="8"/>
        <v>0.009981828703703708</v>
      </c>
      <c r="I117" s="28">
        <f t="shared" si="4"/>
        <v>0.007439120370370374</v>
      </c>
    </row>
    <row r="118" spans="1:9" ht="15" customHeight="1">
      <c r="A118" s="40">
        <v>114</v>
      </c>
      <c r="B118" s="24" t="s">
        <v>149</v>
      </c>
      <c r="C118" s="24" t="s">
        <v>150</v>
      </c>
      <c r="D118" s="25" t="s">
        <v>118</v>
      </c>
      <c r="E118" s="24" t="s">
        <v>83</v>
      </c>
      <c r="F118" s="25" t="s">
        <v>508</v>
      </c>
      <c r="G118" s="26" t="str">
        <f t="shared" si="7"/>
        <v>4.29/km</v>
      </c>
      <c r="H118" s="27">
        <f t="shared" si="8"/>
        <v>0.009990740740740741</v>
      </c>
      <c r="I118" s="28">
        <f t="shared" si="4"/>
        <v>0.0022672453703703674</v>
      </c>
    </row>
    <row r="119" spans="1:9" ht="15" customHeight="1">
      <c r="A119" s="40">
        <v>115</v>
      </c>
      <c r="B119" s="24" t="s">
        <v>509</v>
      </c>
      <c r="C119" s="24" t="s">
        <v>510</v>
      </c>
      <c r="D119" s="25" t="s">
        <v>77</v>
      </c>
      <c r="E119" s="24" t="s">
        <v>208</v>
      </c>
      <c r="F119" s="25" t="s">
        <v>511</v>
      </c>
      <c r="G119" s="26" t="str">
        <f t="shared" si="7"/>
        <v>4.29/km</v>
      </c>
      <c r="H119" s="27">
        <f t="shared" si="8"/>
        <v>0.01004050925925926</v>
      </c>
      <c r="I119" s="28">
        <f t="shared" si="4"/>
        <v>0.009398263888888887</v>
      </c>
    </row>
    <row r="120" spans="1:9" ht="15" customHeight="1">
      <c r="A120" s="40">
        <v>116</v>
      </c>
      <c r="B120" s="24" t="s">
        <v>57</v>
      </c>
      <c r="C120" s="24" t="s">
        <v>37</v>
      </c>
      <c r="D120" s="25" t="s">
        <v>122</v>
      </c>
      <c r="E120" s="24" t="s">
        <v>181</v>
      </c>
      <c r="F120" s="25" t="s">
        <v>512</v>
      </c>
      <c r="G120" s="26" t="str">
        <f t="shared" si="7"/>
        <v>4.29/km</v>
      </c>
      <c r="H120" s="27">
        <f t="shared" si="8"/>
        <v>0.010087500000000003</v>
      </c>
      <c r="I120" s="28">
        <f t="shared" si="4"/>
        <v>0</v>
      </c>
    </row>
    <row r="121" spans="1:9" ht="15" customHeight="1">
      <c r="A121" s="40">
        <v>117</v>
      </c>
      <c r="B121" s="24" t="s">
        <v>513</v>
      </c>
      <c r="C121" s="24" t="s">
        <v>514</v>
      </c>
      <c r="D121" s="25" t="s">
        <v>79</v>
      </c>
      <c r="E121" s="24" t="s">
        <v>127</v>
      </c>
      <c r="F121" s="25" t="s">
        <v>515</v>
      </c>
      <c r="G121" s="26" t="str">
        <f t="shared" si="7"/>
        <v>4.30/km</v>
      </c>
      <c r="H121" s="27">
        <f t="shared" si="8"/>
        <v>0.010134259259259263</v>
      </c>
      <c r="I121" s="28">
        <f t="shared" si="4"/>
        <v>0.007158680555555557</v>
      </c>
    </row>
    <row r="122" spans="1:9" ht="15" customHeight="1">
      <c r="A122" s="40">
        <v>118</v>
      </c>
      <c r="B122" s="24" t="s">
        <v>516</v>
      </c>
      <c r="C122" s="24" t="s">
        <v>42</v>
      </c>
      <c r="D122" s="25" t="s">
        <v>79</v>
      </c>
      <c r="E122" s="24" t="s">
        <v>83</v>
      </c>
      <c r="F122" s="25" t="s">
        <v>517</v>
      </c>
      <c r="G122" s="26" t="str">
        <f t="shared" si="7"/>
        <v>4.30/km</v>
      </c>
      <c r="H122" s="27">
        <f t="shared" si="8"/>
        <v>0.01019386574074074</v>
      </c>
      <c r="I122" s="28">
        <f t="shared" si="4"/>
        <v>0.0072182870370370335</v>
      </c>
    </row>
    <row r="123" spans="1:9" ht="15" customHeight="1">
      <c r="A123" s="40">
        <v>119</v>
      </c>
      <c r="B123" s="24" t="s">
        <v>518</v>
      </c>
      <c r="C123" s="24" t="s">
        <v>276</v>
      </c>
      <c r="D123" s="25" t="s">
        <v>96</v>
      </c>
      <c r="E123" s="24" t="s">
        <v>204</v>
      </c>
      <c r="F123" s="25" t="s">
        <v>519</v>
      </c>
      <c r="G123" s="26" t="str">
        <f t="shared" si="7"/>
        <v>4.30/km</v>
      </c>
      <c r="H123" s="27">
        <f t="shared" si="8"/>
        <v>0.010249768518518516</v>
      </c>
      <c r="I123" s="28">
        <f t="shared" si="4"/>
        <v>0.004246064814814814</v>
      </c>
    </row>
    <row r="124" spans="1:9" ht="15" customHeight="1">
      <c r="A124" s="40">
        <v>120</v>
      </c>
      <c r="B124" s="24" t="s">
        <v>520</v>
      </c>
      <c r="C124" s="24" t="s">
        <v>38</v>
      </c>
      <c r="D124" s="25" t="s">
        <v>77</v>
      </c>
      <c r="E124" s="24" t="s">
        <v>219</v>
      </c>
      <c r="F124" s="25" t="s">
        <v>521</v>
      </c>
      <c r="G124" s="26" t="str">
        <f t="shared" si="7"/>
        <v>4.31/km</v>
      </c>
      <c r="H124" s="27">
        <f t="shared" si="8"/>
        <v>0.010306712962962965</v>
      </c>
      <c r="I124" s="28">
        <f t="shared" si="4"/>
        <v>0.009664467592592593</v>
      </c>
    </row>
    <row r="125" spans="1:9" ht="15" customHeight="1">
      <c r="A125" s="40">
        <v>121</v>
      </c>
      <c r="B125" s="24" t="s">
        <v>522</v>
      </c>
      <c r="C125" s="24" t="s">
        <v>189</v>
      </c>
      <c r="D125" s="25" t="s">
        <v>81</v>
      </c>
      <c r="E125" s="24" t="s">
        <v>367</v>
      </c>
      <c r="F125" s="25" t="s">
        <v>523</v>
      </c>
      <c r="G125" s="26" t="str">
        <f t="shared" si="7"/>
        <v>4.31/km</v>
      </c>
      <c r="H125" s="27">
        <f t="shared" si="8"/>
        <v>0.010328703703703705</v>
      </c>
      <c r="I125" s="28">
        <f t="shared" si="4"/>
        <v>0.00778599537037037</v>
      </c>
    </row>
    <row r="126" spans="1:9" ht="15" customHeight="1">
      <c r="A126" s="40">
        <v>122</v>
      </c>
      <c r="B126" s="24" t="s">
        <v>524</v>
      </c>
      <c r="C126" s="24" t="s">
        <v>41</v>
      </c>
      <c r="D126" s="25" t="s">
        <v>89</v>
      </c>
      <c r="E126" s="24" t="s">
        <v>185</v>
      </c>
      <c r="F126" s="25" t="s">
        <v>525</v>
      </c>
      <c r="G126" s="26" t="str">
        <f t="shared" si="7"/>
        <v>4.31/km</v>
      </c>
      <c r="H126" s="27">
        <f t="shared" si="8"/>
        <v>0.010353703703703702</v>
      </c>
      <c r="I126" s="28">
        <f t="shared" si="4"/>
        <v>0.008549768518518516</v>
      </c>
    </row>
    <row r="127" spans="1:9" ht="15" customHeight="1">
      <c r="A127" s="40">
        <v>123</v>
      </c>
      <c r="B127" s="24" t="s">
        <v>526</v>
      </c>
      <c r="C127" s="24" t="s">
        <v>14</v>
      </c>
      <c r="D127" s="25" t="s">
        <v>77</v>
      </c>
      <c r="E127" s="24" t="s">
        <v>527</v>
      </c>
      <c r="F127" s="25" t="s">
        <v>528</v>
      </c>
      <c r="G127" s="26" t="str">
        <f t="shared" si="7"/>
        <v>4.32/km</v>
      </c>
      <c r="H127" s="27">
        <f t="shared" si="8"/>
        <v>0.010442476851851856</v>
      </c>
      <c r="I127" s="28">
        <f t="shared" si="4"/>
        <v>0.009800231481481483</v>
      </c>
    </row>
    <row r="128" spans="1:9" ht="15" customHeight="1">
      <c r="A128" s="40">
        <v>124</v>
      </c>
      <c r="B128" s="24" t="s">
        <v>529</v>
      </c>
      <c r="C128" s="24" t="s">
        <v>530</v>
      </c>
      <c r="D128" s="25" t="s">
        <v>81</v>
      </c>
      <c r="E128" s="24" t="s">
        <v>219</v>
      </c>
      <c r="F128" s="25" t="s">
        <v>531</v>
      </c>
      <c r="G128" s="26" t="str">
        <f t="shared" si="7"/>
        <v>4.32/km</v>
      </c>
      <c r="H128" s="27">
        <f t="shared" si="8"/>
        <v>0.0104806712962963</v>
      </c>
      <c r="I128" s="28">
        <f t="shared" si="4"/>
        <v>0.007937962962962966</v>
      </c>
    </row>
    <row r="129" spans="1:9" ht="15" customHeight="1">
      <c r="A129" s="40">
        <v>125</v>
      </c>
      <c r="B129" s="24" t="s">
        <v>532</v>
      </c>
      <c r="C129" s="24" t="s">
        <v>15</v>
      </c>
      <c r="D129" s="25" t="s">
        <v>81</v>
      </c>
      <c r="E129" s="24" t="s">
        <v>83</v>
      </c>
      <c r="F129" s="25" t="s">
        <v>533</v>
      </c>
      <c r="G129" s="26" t="str">
        <f t="shared" si="7"/>
        <v>4.32/km</v>
      </c>
      <c r="H129" s="27">
        <f t="shared" si="8"/>
        <v>0.010482175925925933</v>
      </c>
      <c r="I129" s="28">
        <f t="shared" si="4"/>
        <v>0.007939467592592599</v>
      </c>
    </row>
    <row r="130" spans="1:9" ht="15" customHeight="1">
      <c r="A130" s="40">
        <v>126</v>
      </c>
      <c r="B130" s="24" t="s">
        <v>115</v>
      </c>
      <c r="C130" s="24" t="s">
        <v>18</v>
      </c>
      <c r="D130" s="25" t="s">
        <v>95</v>
      </c>
      <c r="E130" s="24" t="s">
        <v>116</v>
      </c>
      <c r="F130" s="25" t="s">
        <v>534</v>
      </c>
      <c r="G130" s="26" t="str">
        <f t="shared" si="7"/>
        <v>4.32/km</v>
      </c>
      <c r="H130" s="27">
        <f t="shared" si="8"/>
        <v>0.010495717592592591</v>
      </c>
      <c r="I130" s="28">
        <f t="shared" si="4"/>
        <v>0.004305208333333331</v>
      </c>
    </row>
    <row r="131" spans="1:9" ht="15" customHeight="1">
      <c r="A131" s="40">
        <v>127</v>
      </c>
      <c r="B131" s="24" t="s">
        <v>535</v>
      </c>
      <c r="C131" s="24" t="s">
        <v>38</v>
      </c>
      <c r="D131" s="25" t="s">
        <v>95</v>
      </c>
      <c r="E131" s="24" t="s">
        <v>219</v>
      </c>
      <c r="F131" s="25" t="s">
        <v>536</v>
      </c>
      <c r="G131" s="26" t="str">
        <f t="shared" si="7"/>
        <v>4.32/km</v>
      </c>
      <c r="H131" s="27">
        <f t="shared" si="8"/>
        <v>0.010501041666666672</v>
      </c>
      <c r="I131" s="28">
        <f t="shared" si="4"/>
        <v>0.004310532407407412</v>
      </c>
    </row>
    <row r="132" spans="1:9" ht="15" customHeight="1">
      <c r="A132" s="40">
        <v>128</v>
      </c>
      <c r="B132" s="24" t="s">
        <v>537</v>
      </c>
      <c r="C132" s="24" t="s">
        <v>38</v>
      </c>
      <c r="D132" s="25" t="s">
        <v>81</v>
      </c>
      <c r="E132" s="24" t="s">
        <v>111</v>
      </c>
      <c r="F132" s="25" t="s">
        <v>538</v>
      </c>
      <c r="G132" s="26" t="str">
        <f t="shared" si="7"/>
        <v>4.33/km</v>
      </c>
      <c r="H132" s="27">
        <f t="shared" si="8"/>
        <v>0.010613194444444442</v>
      </c>
      <c r="I132" s="28">
        <f t="shared" si="4"/>
        <v>0.008070486111111108</v>
      </c>
    </row>
    <row r="133" spans="1:9" ht="15" customHeight="1">
      <c r="A133" s="40">
        <v>129</v>
      </c>
      <c r="B133" s="24" t="s">
        <v>539</v>
      </c>
      <c r="C133" s="24" t="s">
        <v>38</v>
      </c>
      <c r="D133" s="25" t="s">
        <v>89</v>
      </c>
      <c r="E133" s="24" t="s">
        <v>213</v>
      </c>
      <c r="F133" s="25" t="s">
        <v>540</v>
      </c>
      <c r="G133" s="26" t="str">
        <f t="shared" si="7"/>
        <v>4.33/km</v>
      </c>
      <c r="H133" s="27">
        <f t="shared" si="8"/>
        <v>0.010659606481481485</v>
      </c>
      <c r="I133" s="28">
        <f t="shared" si="4"/>
        <v>0.008855671296296299</v>
      </c>
    </row>
    <row r="134" spans="1:9" ht="15" customHeight="1">
      <c r="A134" s="40">
        <v>130</v>
      </c>
      <c r="B134" s="24" t="s">
        <v>225</v>
      </c>
      <c r="C134" s="24" t="s">
        <v>14</v>
      </c>
      <c r="D134" s="25" t="s">
        <v>77</v>
      </c>
      <c r="E134" s="24" t="s">
        <v>83</v>
      </c>
      <c r="F134" s="25" t="s">
        <v>541</v>
      </c>
      <c r="G134" s="26" t="str">
        <f t="shared" si="7"/>
        <v>4.33/km</v>
      </c>
      <c r="H134" s="27">
        <f t="shared" si="8"/>
        <v>0.010663888888888893</v>
      </c>
      <c r="I134" s="28">
        <f aca="true" t="shared" si="9" ref="I134:I197">F134-INDEX($F$5:$F$456,MATCH(D134,$D$5:$D$456,0))</f>
        <v>0.01002164351851852</v>
      </c>
    </row>
    <row r="135" spans="1:9" ht="15" customHeight="1">
      <c r="A135" s="40">
        <v>131</v>
      </c>
      <c r="B135" s="24" t="s">
        <v>61</v>
      </c>
      <c r="C135" s="24" t="s">
        <v>17</v>
      </c>
      <c r="D135" s="25" t="s">
        <v>77</v>
      </c>
      <c r="E135" s="24" t="s">
        <v>367</v>
      </c>
      <c r="F135" s="25" t="s">
        <v>542</v>
      </c>
      <c r="G135" s="26" t="str">
        <f t="shared" si="7"/>
        <v>4.35/km</v>
      </c>
      <c r="H135" s="27">
        <f t="shared" si="8"/>
        <v>0.010895370370370371</v>
      </c>
      <c r="I135" s="28">
        <f t="shared" si="9"/>
        <v>0.010253124999999998</v>
      </c>
    </row>
    <row r="136" spans="1:9" ht="15" customHeight="1">
      <c r="A136" s="40">
        <v>132</v>
      </c>
      <c r="B136" s="24" t="s">
        <v>543</v>
      </c>
      <c r="C136" s="24" t="s">
        <v>94</v>
      </c>
      <c r="D136" s="25" t="s">
        <v>81</v>
      </c>
      <c r="E136" s="24" t="s">
        <v>204</v>
      </c>
      <c r="F136" s="25" t="s">
        <v>544</v>
      </c>
      <c r="G136" s="26" t="str">
        <f t="shared" si="7"/>
        <v>4.36/km</v>
      </c>
      <c r="H136" s="27">
        <f t="shared" si="8"/>
        <v>0.01100451388888889</v>
      </c>
      <c r="I136" s="28">
        <f t="shared" si="9"/>
        <v>0.008461805555555556</v>
      </c>
    </row>
    <row r="137" spans="1:9" ht="15" customHeight="1">
      <c r="A137" s="40">
        <v>133</v>
      </c>
      <c r="B137" s="24" t="s">
        <v>223</v>
      </c>
      <c r="C137" s="24" t="s">
        <v>12</v>
      </c>
      <c r="D137" s="25" t="s">
        <v>77</v>
      </c>
      <c r="E137" s="24" t="s">
        <v>83</v>
      </c>
      <c r="F137" s="25" t="s">
        <v>545</v>
      </c>
      <c r="G137" s="26" t="str">
        <f t="shared" si="7"/>
        <v>4.36/km</v>
      </c>
      <c r="H137" s="27">
        <f t="shared" si="8"/>
        <v>0.011052314814814817</v>
      </c>
      <c r="I137" s="28">
        <f t="shared" si="9"/>
        <v>0.010410069444444444</v>
      </c>
    </row>
    <row r="138" spans="1:9" ht="15" customHeight="1">
      <c r="A138" s="40">
        <v>134</v>
      </c>
      <c r="B138" s="24" t="s">
        <v>546</v>
      </c>
      <c r="C138" s="24" t="s">
        <v>19</v>
      </c>
      <c r="D138" s="25" t="s">
        <v>77</v>
      </c>
      <c r="E138" s="24" t="s">
        <v>181</v>
      </c>
      <c r="F138" s="25" t="s">
        <v>547</v>
      </c>
      <c r="G138" s="26" t="str">
        <f t="shared" si="7"/>
        <v>4.37/km</v>
      </c>
      <c r="H138" s="27">
        <f t="shared" si="8"/>
        <v>0.011218750000000003</v>
      </c>
      <c r="I138" s="28">
        <f t="shared" si="9"/>
        <v>0.01057650462962963</v>
      </c>
    </row>
    <row r="139" spans="1:9" ht="15" customHeight="1">
      <c r="A139" s="40">
        <v>135</v>
      </c>
      <c r="B139" s="24" t="s">
        <v>169</v>
      </c>
      <c r="C139" s="24" t="s">
        <v>52</v>
      </c>
      <c r="D139" s="25" t="s">
        <v>77</v>
      </c>
      <c r="E139" s="24" t="s">
        <v>208</v>
      </c>
      <c r="F139" s="25" t="s">
        <v>548</v>
      </c>
      <c r="G139" s="26" t="str">
        <f t="shared" si="7"/>
        <v>4.38/km</v>
      </c>
      <c r="H139" s="27">
        <f t="shared" si="8"/>
        <v>0.011289351851851852</v>
      </c>
      <c r="I139" s="28">
        <f t="shared" si="9"/>
        <v>0.01064710648148148</v>
      </c>
    </row>
    <row r="140" spans="1:9" ht="15" customHeight="1">
      <c r="A140" s="40">
        <v>136</v>
      </c>
      <c r="B140" s="24" t="s">
        <v>40</v>
      </c>
      <c r="C140" s="24" t="s">
        <v>17</v>
      </c>
      <c r="D140" s="25" t="s">
        <v>81</v>
      </c>
      <c r="E140" s="24" t="s">
        <v>232</v>
      </c>
      <c r="F140" s="25" t="s">
        <v>549</v>
      </c>
      <c r="G140" s="26" t="str">
        <f t="shared" si="7"/>
        <v>4.38/km</v>
      </c>
      <c r="H140" s="27">
        <f t="shared" si="8"/>
        <v>0.011353240740740744</v>
      </c>
      <c r="I140" s="28">
        <f t="shared" si="9"/>
        <v>0.00881053240740741</v>
      </c>
    </row>
    <row r="141" spans="1:9" ht="15" customHeight="1">
      <c r="A141" s="40">
        <v>137</v>
      </c>
      <c r="B141" s="24" t="s">
        <v>226</v>
      </c>
      <c r="C141" s="24" t="s">
        <v>18</v>
      </c>
      <c r="D141" s="25" t="s">
        <v>77</v>
      </c>
      <c r="E141" s="24" t="s">
        <v>208</v>
      </c>
      <c r="F141" s="25" t="s">
        <v>550</v>
      </c>
      <c r="G141" s="26" t="str">
        <f t="shared" si="7"/>
        <v>4.39/km</v>
      </c>
      <c r="H141" s="27">
        <f t="shared" si="8"/>
        <v>0.011389930555555556</v>
      </c>
      <c r="I141" s="28">
        <f t="shared" si="9"/>
        <v>0.010747685185185183</v>
      </c>
    </row>
    <row r="142" spans="1:9" ht="15" customHeight="1">
      <c r="A142" s="40">
        <v>138</v>
      </c>
      <c r="B142" s="24" t="s">
        <v>222</v>
      </c>
      <c r="C142" s="24" t="s">
        <v>58</v>
      </c>
      <c r="D142" s="25" t="s">
        <v>81</v>
      </c>
      <c r="E142" s="24" t="s">
        <v>83</v>
      </c>
      <c r="F142" s="25" t="s">
        <v>551</v>
      </c>
      <c r="G142" s="26" t="str">
        <f t="shared" si="7"/>
        <v>4.39/km</v>
      </c>
      <c r="H142" s="27">
        <f t="shared" si="8"/>
        <v>0.011409375000000003</v>
      </c>
      <c r="I142" s="28">
        <f t="shared" si="9"/>
        <v>0.008866666666666669</v>
      </c>
    </row>
    <row r="143" spans="1:9" ht="15" customHeight="1">
      <c r="A143" s="40">
        <v>139</v>
      </c>
      <c r="B143" s="24" t="s">
        <v>552</v>
      </c>
      <c r="C143" s="24" t="s">
        <v>27</v>
      </c>
      <c r="D143" s="25" t="s">
        <v>78</v>
      </c>
      <c r="E143" s="24" t="s">
        <v>185</v>
      </c>
      <c r="F143" s="25" t="s">
        <v>553</v>
      </c>
      <c r="G143" s="26" t="str">
        <f t="shared" si="7"/>
        <v>4.39/km</v>
      </c>
      <c r="H143" s="27">
        <f t="shared" si="8"/>
        <v>0.011426504629629634</v>
      </c>
      <c r="I143" s="28">
        <f t="shared" si="9"/>
        <v>0.011426504629629634</v>
      </c>
    </row>
    <row r="144" spans="1:9" ht="15" customHeight="1">
      <c r="A144" s="40">
        <v>140</v>
      </c>
      <c r="B144" s="24" t="s">
        <v>554</v>
      </c>
      <c r="C144" s="24" t="s">
        <v>23</v>
      </c>
      <c r="D144" s="25" t="s">
        <v>79</v>
      </c>
      <c r="E144" s="24" t="s">
        <v>83</v>
      </c>
      <c r="F144" s="25" t="s">
        <v>555</v>
      </c>
      <c r="G144" s="26" t="str">
        <f t="shared" si="7"/>
        <v>4.39/km</v>
      </c>
      <c r="H144" s="27">
        <f t="shared" si="8"/>
        <v>0.011464236111111113</v>
      </c>
      <c r="I144" s="28">
        <f t="shared" si="9"/>
        <v>0.008488657407407407</v>
      </c>
    </row>
    <row r="145" spans="1:9" ht="15" customHeight="1">
      <c r="A145" s="40">
        <v>141</v>
      </c>
      <c r="B145" s="24" t="s">
        <v>556</v>
      </c>
      <c r="C145" s="24" t="s">
        <v>36</v>
      </c>
      <c r="D145" s="25" t="s">
        <v>91</v>
      </c>
      <c r="E145" s="24" t="s">
        <v>204</v>
      </c>
      <c r="F145" s="25" t="s">
        <v>557</v>
      </c>
      <c r="G145" s="26" t="str">
        <f t="shared" si="7"/>
        <v>4.40/km</v>
      </c>
      <c r="H145" s="27">
        <f t="shared" si="8"/>
        <v>0.011522569444444446</v>
      </c>
      <c r="I145" s="28">
        <f t="shared" si="9"/>
        <v>0.007223611111111118</v>
      </c>
    </row>
    <row r="146" spans="1:9" ht="15" customHeight="1">
      <c r="A146" s="40">
        <v>142</v>
      </c>
      <c r="B146" s="24" t="s">
        <v>129</v>
      </c>
      <c r="C146" s="24" t="s">
        <v>13</v>
      </c>
      <c r="D146" s="25" t="s">
        <v>77</v>
      </c>
      <c r="E146" s="24" t="s">
        <v>83</v>
      </c>
      <c r="F146" s="25" t="s">
        <v>558</v>
      </c>
      <c r="G146" s="26" t="str">
        <f t="shared" si="7"/>
        <v>4.40/km</v>
      </c>
      <c r="H146" s="27">
        <f t="shared" si="8"/>
        <v>0.011546643518518519</v>
      </c>
      <c r="I146" s="28">
        <f t="shared" si="9"/>
        <v>0.010904398148148146</v>
      </c>
    </row>
    <row r="147" spans="1:9" ht="15" customHeight="1">
      <c r="A147" s="40">
        <v>143</v>
      </c>
      <c r="B147" s="24" t="s">
        <v>424</v>
      </c>
      <c r="C147" s="24" t="s">
        <v>71</v>
      </c>
      <c r="D147" s="25" t="s">
        <v>81</v>
      </c>
      <c r="E147" s="24" t="s">
        <v>83</v>
      </c>
      <c r="F147" s="25" t="s">
        <v>559</v>
      </c>
      <c r="G147" s="26" t="str">
        <f t="shared" si="7"/>
        <v>4.40/km</v>
      </c>
      <c r="H147" s="27">
        <f t="shared" si="8"/>
        <v>0.011615162037037035</v>
      </c>
      <c r="I147" s="28">
        <f t="shared" si="9"/>
        <v>0.0090724537037037</v>
      </c>
    </row>
    <row r="148" spans="1:9" ht="15" customHeight="1">
      <c r="A148" s="40">
        <v>144</v>
      </c>
      <c r="B148" s="24" t="s">
        <v>560</v>
      </c>
      <c r="C148" s="24" t="s">
        <v>16</v>
      </c>
      <c r="D148" s="25" t="s">
        <v>78</v>
      </c>
      <c r="E148" s="24" t="s">
        <v>505</v>
      </c>
      <c r="F148" s="25" t="s">
        <v>561</v>
      </c>
      <c r="G148" s="26" t="str">
        <f t="shared" si="7"/>
        <v>4.40/km</v>
      </c>
      <c r="H148" s="27">
        <f t="shared" si="8"/>
        <v>0.01162627314814815</v>
      </c>
      <c r="I148" s="28">
        <f t="shared" si="9"/>
        <v>0.01162627314814815</v>
      </c>
    </row>
    <row r="149" spans="1:9" ht="15" customHeight="1">
      <c r="A149" s="40">
        <v>145</v>
      </c>
      <c r="B149" s="24" t="s">
        <v>562</v>
      </c>
      <c r="C149" s="24" t="s">
        <v>68</v>
      </c>
      <c r="D149" s="25" t="s">
        <v>77</v>
      </c>
      <c r="E149" s="24" t="s">
        <v>204</v>
      </c>
      <c r="F149" s="25" t="s">
        <v>563</v>
      </c>
      <c r="G149" s="26" t="str">
        <f t="shared" si="7"/>
        <v>4.41/km</v>
      </c>
      <c r="H149" s="27">
        <f t="shared" si="8"/>
        <v>0.011740162037037035</v>
      </c>
      <c r="I149" s="28">
        <f t="shared" si="9"/>
        <v>0.011097916666666662</v>
      </c>
    </row>
    <row r="150" spans="1:9" ht="15" customHeight="1">
      <c r="A150" s="40">
        <v>146</v>
      </c>
      <c r="B150" s="24" t="s">
        <v>564</v>
      </c>
      <c r="C150" s="24" t="s">
        <v>13</v>
      </c>
      <c r="D150" s="25" t="s">
        <v>79</v>
      </c>
      <c r="E150" s="24" t="s">
        <v>204</v>
      </c>
      <c r="F150" s="25" t="s">
        <v>563</v>
      </c>
      <c r="G150" s="26" t="str">
        <f t="shared" si="7"/>
        <v>4.41/km</v>
      </c>
      <c r="H150" s="27">
        <f t="shared" si="8"/>
        <v>0.011740162037037035</v>
      </c>
      <c r="I150" s="28">
        <f t="shared" si="9"/>
        <v>0.008764583333333329</v>
      </c>
    </row>
    <row r="151" spans="1:9" ht="15" customHeight="1">
      <c r="A151" s="40">
        <v>147</v>
      </c>
      <c r="B151" s="24" t="s">
        <v>229</v>
      </c>
      <c r="C151" s="24" t="s">
        <v>14</v>
      </c>
      <c r="D151" s="25" t="s">
        <v>77</v>
      </c>
      <c r="E151" s="24" t="s">
        <v>208</v>
      </c>
      <c r="F151" s="25" t="s">
        <v>565</v>
      </c>
      <c r="G151" s="26" t="str">
        <f t="shared" si="7"/>
        <v>4.41/km</v>
      </c>
      <c r="H151" s="27">
        <f t="shared" si="8"/>
        <v>0.011756944444444448</v>
      </c>
      <c r="I151" s="28">
        <f t="shared" si="9"/>
        <v>0.011114699074074075</v>
      </c>
    </row>
    <row r="152" spans="1:9" ht="15" customHeight="1">
      <c r="A152" s="40">
        <v>148</v>
      </c>
      <c r="B152" s="24" t="s">
        <v>146</v>
      </c>
      <c r="C152" s="24" t="s">
        <v>45</v>
      </c>
      <c r="D152" s="25" t="s">
        <v>81</v>
      </c>
      <c r="E152" s="24" t="s">
        <v>82</v>
      </c>
      <c r="F152" s="25" t="s">
        <v>566</v>
      </c>
      <c r="G152" s="26" t="str">
        <f aca="true" t="shared" si="10" ref="G152:G215">TEXT(INT((HOUR(F152)*3600+MINUTE(F152)*60+SECOND(F152))/$I$3/60),"0")&amp;"."&amp;TEXT(MOD((HOUR(F152)*3600+MINUTE(F152)*60+SECOND(F152))/$I$3,60),"00")&amp;"/km"</f>
        <v>4.42/km</v>
      </c>
      <c r="H152" s="27">
        <f aca="true" t="shared" si="11" ref="H152:H215">F152-$F$5</f>
        <v>0.011854629629629628</v>
      </c>
      <c r="I152" s="28">
        <f t="shared" si="9"/>
        <v>0.009311921296296294</v>
      </c>
    </row>
    <row r="153" spans="1:9" ht="15" customHeight="1">
      <c r="A153" s="40">
        <v>149</v>
      </c>
      <c r="B153" s="24" t="s">
        <v>227</v>
      </c>
      <c r="C153" s="24" t="s">
        <v>56</v>
      </c>
      <c r="D153" s="25" t="s">
        <v>81</v>
      </c>
      <c r="E153" s="24" t="s">
        <v>228</v>
      </c>
      <c r="F153" s="25" t="s">
        <v>567</v>
      </c>
      <c r="G153" s="26" t="str">
        <f t="shared" si="10"/>
        <v>4.42/km</v>
      </c>
      <c r="H153" s="27">
        <f t="shared" si="11"/>
        <v>0.011874189814814817</v>
      </c>
      <c r="I153" s="28">
        <f t="shared" si="9"/>
        <v>0.009331481481481482</v>
      </c>
    </row>
    <row r="154" spans="1:9" ht="15" customHeight="1">
      <c r="A154" s="40">
        <v>150</v>
      </c>
      <c r="B154" s="24" t="s">
        <v>568</v>
      </c>
      <c r="C154" s="24" t="s">
        <v>38</v>
      </c>
      <c r="D154" s="25" t="s">
        <v>79</v>
      </c>
      <c r="E154" s="24" t="s">
        <v>347</v>
      </c>
      <c r="F154" s="25" t="s">
        <v>569</v>
      </c>
      <c r="G154" s="26" t="str">
        <f t="shared" si="10"/>
        <v>4.42/km</v>
      </c>
      <c r="H154" s="27">
        <f t="shared" si="11"/>
        <v>0.011892476851851855</v>
      </c>
      <c r="I154" s="28">
        <f t="shared" si="9"/>
        <v>0.00891689814814815</v>
      </c>
    </row>
    <row r="155" spans="1:9" ht="15" customHeight="1">
      <c r="A155" s="40">
        <v>151</v>
      </c>
      <c r="B155" s="24" t="s">
        <v>570</v>
      </c>
      <c r="C155" s="24" t="s">
        <v>48</v>
      </c>
      <c r="D155" s="25" t="s">
        <v>81</v>
      </c>
      <c r="E155" s="24" t="s">
        <v>83</v>
      </c>
      <c r="F155" s="25" t="s">
        <v>571</v>
      </c>
      <c r="G155" s="26" t="str">
        <f t="shared" si="10"/>
        <v>4.42/km</v>
      </c>
      <c r="H155" s="27">
        <f t="shared" si="11"/>
        <v>0.011915856481481479</v>
      </c>
      <c r="I155" s="28">
        <f t="shared" si="9"/>
        <v>0.009373148148148144</v>
      </c>
    </row>
    <row r="156" spans="1:9" ht="15" customHeight="1">
      <c r="A156" s="40">
        <v>152</v>
      </c>
      <c r="B156" s="24" t="s">
        <v>572</v>
      </c>
      <c r="C156" s="24" t="s">
        <v>573</v>
      </c>
      <c r="D156" s="25" t="s">
        <v>81</v>
      </c>
      <c r="E156" s="24" t="s">
        <v>82</v>
      </c>
      <c r="F156" s="25" t="s">
        <v>574</v>
      </c>
      <c r="G156" s="26" t="str">
        <f t="shared" si="10"/>
        <v>4.43/km</v>
      </c>
      <c r="H156" s="27">
        <f t="shared" si="11"/>
        <v>0.011943171296296299</v>
      </c>
      <c r="I156" s="28">
        <f t="shared" si="9"/>
        <v>0.009400462962962965</v>
      </c>
    </row>
    <row r="157" spans="1:9" ht="15" customHeight="1">
      <c r="A157" s="40">
        <v>153</v>
      </c>
      <c r="B157" s="24" t="s">
        <v>575</v>
      </c>
      <c r="C157" s="24" t="s">
        <v>45</v>
      </c>
      <c r="D157" s="25" t="s">
        <v>79</v>
      </c>
      <c r="E157" s="24" t="s">
        <v>83</v>
      </c>
      <c r="F157" s="25" t="s">
        <v>576</v>
      </c>
      <c r="G157" s="26" t="str">
        <f t="shared" si="10"/>
        <v>4.43/km</v>
      </c>
      <c r="H157" s="27">
        <f t="shared" si="11"/>
        <v>0.011945023148148149</v>
      </c>
      <c r="I157" s="28">
        <f t="shared" si="9"/>
        <v>0.008969444444444443</v>
      </c>
    </row>
    <row r="158" spans="1:9" ht="15" customHeight="1">
      <c r="A158" s="40">
        <v>154</v>
      </c>
      <c r="B158" s="24" t="s">
        <v>577</v>
      </c>
      <c r="C158" s="24" t="s">
        <v>16</v>
      </c>
      <c r="D158" s="25" t="s">
        <v>89</v>
      </c>
      <c r="E158" s="24" t="s">
        <v>83</v>
      </c>
      <c r="F158" s="25" t="s">
        <v>578</v>
      </c>
      <c r="G158" s="26" t="str">
        <f t="shared" si="10"/>
        <v>4.43/km</v>
      </c>
      <c r="H158" s="27">
        <f t="shared" si="11"/>
        <v>0.01196030092592593</v>
      </c>
      <c r="I158" s="28">
        <f t="shared" si="9"/>
        <v>0.010156365740740744</v>
      </c>
    </row>
    <row r="159" spans="1:9" ht="15" customHeight="1">
      <c r="A159" s="40">
        <v>155</v>
      </c>
      <c r="B159" s="24" t="s">
        <v>577</v>
      </c>
      <c r="C159" s="24" t="s">
        <v>579</v>
      </c>
      <c r="D159" s="25" t="s">
        <v>78</v>
      </c>
      <c r="E159" s="24" t="s">
        <v>83</v>
      </c>
      <c r="F159" s="25" t="s">
        <v>580</v>
      </c>
      <c r="G159" s="26" t="str">
        <f t="shared" si="10"/>
        <v>4.43/km</v>
      </c>
      <c r="H159" s="27">
        <f t="shared" si="11"/>
        <v>0.011961689814814814</v>
      </c>
      <c r="I159" s="28">
        <f t="shared" si="9"/>
        <v>0.011961689814814814</v>
      </c>
    </row>
    <row r="160" spans="1:9" ht="15" customHeight="1">
      <c r="A160" s="40">
        <v>156</v>
      </c>
      <c r="B160" s="24" t="s">
        <v>581</v>
      </c>
      <c r="C160" s="24" t="s">
        <v>19</v>
      </c>
      <c r="D160" s="25" t="s">
        <v>78</v>
      </c>
      <c r="E160" s="24" t="s">
        <v>83</v>
      </c>
      <c r="F160" s="25" t="s">
        <v>582</v>
      </c>
      <c r="G160" s="26" t="str">
        <f t="shared" si="10"/>
        <v>4.43/km</v>
      </c>
      <c r="H160" s="27">
        <f t="shared" si="11"/>
        <v>0.012007870370370367</v>
      </c>
      <c r="I160" s="28">
        <f t="shared" si="9"/>
        <v>0.012007870370370367</v>
      </c>
    </row>
    <row r="161" spans="1:9" ht="15" customHeight="1">
      <c r="A161" s="40">
        <v>157</v>
      </c>
      <c r="B161" s="24" t="s">
        <v>583</v>
      </c>
      <c r="C161" s="24" t="s">
        <v>584</v>
      </c>
      <c r="D161" s="25" t="s">
        <v>89</v>
      </c>
      <c r="E161" s="24" t="s">
        <v>505</v>
      </c>
      <c r="F161" s="25" t="s">
        <v>585</v>
      </c>
      <c r="G161" s="26" t="str">
        <f t="shared" si="10"/>
        <v>4.43/km</v>
      </c>
      <c r="H161" s="27">
        <f t="shared" si="11"/>
        <v>0.012040509259259261</v>
      </c>
      <c r="I161" s="28">
        <f t="shared" si="9"/>
        <v>0.010236574074074075</v>
      </c>
    </row>
    <row r="162" spans="1:9" ht="15" customHeight="1">
      <c r="A162" s="34">
        <v>158</v>
      </c>
      <c r="B162" s="35" t="s">
        <v>586</v>
      </c>
      <c r="C162" s="35" t="s">
        <v>276</v>
      </c>
      <c r="D162" s="36" t="s">
        <v>121</v>
      </c>
      <c r="E162" s="35" t="s">
        <v>218</v>
      </c>
      <c r="F162" s="36" t="s">
        <v>587</v>
      </c>
      <c r="G162" s="37" t="str">
        <f t="shared" si="10"/>
        <v>4.44/km</v>
      </c>
      <c r="H162" s="38">
        <f t="shared" si="11"/>
        <v>0.012097685185185187</v>
      </c>
      <c r="I162" s="39">
        <f t="shared" si="9"/>
        <v>0.005221759259259259</v>
      </c>
    </row>
    <row r="163" spans="1:9" ht="15" customHeight="1">
      <c r="A163" s="40">
        <v>159</v>
      </c>
      <c r="B163" s="24" t="s">
        <v>588</v>
      </c>
      <c r="C163" s="24" t="s">
        <v>36</v>
      </c>
      <c r="D163" s="25" t="s">
        <v>79</v>
      </c>
      <c r="E163" s="24" t="s">
        <v>204</v>
      </c>
      <c r="F163" s="25" t="s">
        <v>589</v>
      </c>
      <c r="G163" s="26" t="str">
        <f t="shared" si="10"/>
        <v>4.44/km</v>
      </c>
      <c r="H163" s="27">
        <f t="shared" si="11"/>
        <v>0.012115277777777784</v>
      </c>
      <c r="I163" s="28">
        <f t="shared" si="9"/>
        <v>0.009139699074074078</v>
      </c>
    </row>
    <row r="164" spans="1:9" ht="15" customHeight="1">
      <c r="A164" s="40">
        <v>160</v>
      </c>
      <c r="B164" s="24" t="s">
        <v>590</v>
      </c>
      <c r="C164" s="24" t="s">
        <v>591</v>
      </c>
      <c r="D164" s="25" t="s">
        <v>79</v>
      </c>
      <c r="E164" s="24" t="s">
        <v>216</v>
      </c>
      <c r="F164" s="25" t="s">
        <v>592</v>
      </c>
      <c r="G164" s="26" t="str">
        <f t="shared" si="10"/>
        <v>4.44/km</v>
      </c>
      <c r="H164" s="27">
        <f t="shared" si="11"/>
        <v>0.012118171296296294</v>
      </c>
      <c r="I164" s="28">
        <f t="shared" si="9"/>
        <v>0.009142592592592588</v>
      </c>
    </row>
    <row r="165" spans="1:9" ht="15" customHeight="1">
      <c r="A165" s="40">
        <v>161</v>
      </c>
      <c r="B165" s="24" t="s">
        <v>593</v>
      </c>
      <c r="C165" s="24" t="s">
        <v>594</v>
      </c>
      <c r="D165" s="25" t="s">
        <v>78</v>
      </c>
      <c r="E165" s="24" t="s">
        <v>216</v>
      </c>
      <c r="F165" s="25" t="s">
        <v>595</v>
      </c>
      <c r="G165" s="26" t="str">
        <f t="shared" si="10"/>
        <v>4.44/km</v>
      </c>
      <c r="H165" s="27">
        <f t="shared" si="11"/>
        <v>0.012122685185185184</v>
      </c>
      <c r="I165" s="28">
        <f t="shared" si="9"/>
        <v>0.012122685185185184</v>
      </c>
    </row>
    <row r="166" spans="1:9" ht="15" customHeight="1">
      <c r="A166" s="40">
        <v>162</v>
      </c>
      <c r="B166" s="24" t="s">
        <v>596</v>
      </c>
      <c r="C166" s="24" t="s">
        <v>288</v>
      </c>
      <c r="D166" s="25" t="s">
        <v>134</v>
      </c>
      <c r="E166" s="24" t="s">
        <v>228</v>
      </c>
      <c r="F166" s="25" t="s">
        <v>597</v>
      </c>
      <c r="G166" s="26" t="str">
        <f t="shared" si="10"/>
        <v>4.44/km</v>
      </c>
      <c r="H166" s="27">
        <f t="shared" si="11"/>
        <v>0.012132407407407415</v>
      </c>
      <c r="I166" s="28">
        <f t="shared" si="9"/>
        <v>0.00366203703703704</v>
      </c>
    </row>
    <row r="167" spans="1:9" ht="15" customHeight="1">
      <c r="A167" s="40">
        <v>163</v>
      </c>
      <c r="B167" s="24" t="s">
        <v>598</v>
      </c>
      <c r="C167" s="24" t="s">
        <v>25</v>
      </c>
      <c r="D167" s="25" t="s">
        <v>79</v>
      </c>
      <c r="E167" s="24" t="s">
        <v>83</v>
      </c>
      <c r="F167" s="25" t="s">
        <v>599</v>
      </c>
      <c r="G167" s="26" t="str">
        <f t="shared" si="10"/>
        <v>4.44/km</v>
      </c>
      <c r="H167" s="27">
        <f t="shared" si="11"/>
        <v>0.01219641203703704</v>
      </c>
      <c r="I167" s="28">
        <f t="shared" si="9"/>
        <v>0.009220833333333334</v>
      </c>
    </row>
    <row r="168" spans="1:9" ht="15" customHeight="1">
      <c r="A168" s="40">
        <v>164</v>
      </c>
      <c r="B168" s="24" t="s">
        <v>600</v>
      </c>
      <c r="C168" s="24" t="s">
        <v>601</v>
      </c>
      <c r="D168" s="25" t="s">
        <v>79</v>
      </c>
      <c r="E168" s="24" t="s">
        <v>83</v>
      </c>
      <c r="F168" s="25" t="s">
        <v>602</v>
      </c>
      <c r="G168" s="26" t="str">
        <f t="shared" si="10"/>
        <v>4.44/km</v>
      </c>
      <c r="H168" s="27">
        <f t="shared" si="11"/>
        <v>0.012197106481481482</v>
      </c>
      <c r="I168" s="28">
        <f t="shared" si="9"/>
        <v>0.009221527777777776</v>
      </c>
    </row>
    <row r="169" spans="1:9" ht="15" customHeight="1">
      <c r="A169" s="40">
        <v>165</v>
      </c>
      <c r="B169" s="24" t="s">
        <v>153</v>
      </c>
      <c r="C169" s="24" t="s">
        <v>60</v>
      </c>
      <c r="D169" s="25" t="s">
        <v>121</v>
      </c>
      <c r="E169" s="24" t="s">
        <v>111</v>
      </c>
      <c r="F169" s="25" t="s">
        <v>603</v>
      </c>
      <c r="G169" s="26" t="str">
        <f t="shared" si="10"/>
        <v>4.45/km</v>
      </c>
      <c r="H169" s="27">
        <f t="shared" si="11"/>
        <v>0.012258333333333333</v>
      </c>
      <c r="I169" s="28">
        <f t="shared" si="9"/>
        <v>0.005382407407407405</v>
      </c>
    </row>
    <row r="170" spans="1:9" ht="15" customHeight="1">
      <c r="A170" s="40">
        <v>166</v>
      </c>
      <c r="B170" s="24" t="s">
        <v>174</v>
      </c>
      <c r="C170" s="24" t="s">
        <v>175</v>
      </c>
      <c r="D170" s="25" t="s">
        <v>79</v>
      </c>
      <c r="E170" s="24" t="s">
        <v>111</v>
      </c>
      <c r="F170" s="25" t="s">
        <v>604</v>
      </c>
      <c r="G170" s="26" t="str">
        <f t="shared" si="10"/>
        <v>4.45/km</v>
      </c>
      <c r="H170" s="27">
        <f t="shared" si="11"/>
        <v>0.012259837962962965</v>
      </c>
      <c r="I170" s="28">
        <f t="shared" si="9"/>
        <v>0.00928425925925926</v>
      </c>
    </row>
    <row r="171" spans="1:9" ht="15" customHeight="1">
      <c r="A171" s="40">
        <v>167</v>
      </c>
      <c r="B171" s="24" t="s">
        <v>605</v>
      </c>
      <c r="C171" s="24" t="s">
        <v>41</v>
      </c>
      <c r="D171" s="25" t="s">
        <v>89</v>
      </c>
      <c r="E171" s="24" t="s">
        <v>185</v>
      </c>
      <c r="F171" s="25" t="s">
        <v>606</v>
      </c>
      <c r="G171" s="26" t="str">
        <f t="shared" si="10"/>
        <v>4.45/km</v>
      </c>
      <c r="H171" s="27">
        <f t="shared" si="11"/>
        <v>0.01227013888888889</v>
      </c>
      <c r="I171" s="28">
        <f t="shared" si="9"/>
        <v>0.010466203703703703</v>
      </c>
    </row>
    <row r="172" spans="1:9" ht="15" customHeight="1">
      <c r="A172" s="40">
        <v>168</v>
      </c>
      <c r="B172" s="24" t="s">
        <v>607</v>
      </c>
      <c r="C172" s="24" t="s">
        <v>608</v>
      </c>
      <c r="D172" s="25" t="s">
        <v>78</v>
      </c>
      <c r="E172" s="24" t="s">
        <v>367</v>
      </c>
      <c r="F172" s="25" t="s">
        <v>609</v>
      </c>
      <c r="G172" s="26" t="str">
        <f t="shared" si="10"/>
        <v>4.45/km</v>
      </c>
      <c r="H172" s="27">
        <f t="shared" si="11"/>
        <v>0.01227337962962963</v>
      </c>
      <c r="I172" s="28">
        <f t="shared" si="9"/>
        <v>0.01227337962962963</v>
      </c>
    </row>
    <row r="173" spans="1:9" ht="15" customHeight="1">
      <c r="A173" s="40">
        <v>169</v>
      </c>
      <c r="B173" s="24" t="s">
        <v>610</v>
      </c>
      <c r="C173" s="24" t="s">
        <v>611</v>
      </c>
      <c r="D173" s="25" t="s">
        <v>81</v>
      </c>
      <c r="E173" s="24" t="s">
        <v>204</v>
      </c>
      <c r="F173" s="25" t="s">
        <v>612</v>
      </c>
      <c r="G173" s="26" t="str">
        <f t="shared" si="10"/>
        <v>4.45/km</v>
      </c>
      <c r="H173" s="27">
        <f t="shared" si="11"/>
        <v>0.012322106481481482</v>
      </c>
      <c r="I173" s="28">
        <f t="shared" si="9"/>
        <v>0.009779398148148148</v>
      </c>
    </row>
    <row r="174" spans="1:9" ht="15" customHeight="1">
      <c r="A174" s="40">
        <v>170</v>
      </c>
      <c r="B174" s="24" t="s">
        <v>613</v>
      </c>
      <c r="C174" s="24" t="s">
        <v>614</v>
      </c>
      <c r="D174" s="25" t="s">
        <v>77</v>
      </c>
      <c r="E174" s="24" t="s">
        <v>127</v>
      </c>
      <c r="F174" s="25" t="s">
        <v>615</v>
      </c>
      <c r="G174" s="26" t="str">
        <f t="shared" si="10"/>
        <v>4.45/km</v>
      </c>
      <c r="H174" s="27">
        <f t="shared" si="11"/>
        <v>0.012329629629629631</v>
      </c>
      <c r="I174" s="28">
        <f t="shared" si="9"/>
        <v>0.011687384259259258</v>
      </c>
    </row>
    <row r="175" spans="1:9" ht="15" customHeight="1">
      <c r="A175" s="40">
        <v>171</v>
      </c>
      <c r="B175" s="24" t="s">
        <v>616</v>
      </c>
      <c r="C175" s="24" t="s">
        <v>617</v>
      </c>
      <c r="D175" s="25" t="s">
        <v>79</v>
      </c>
      <c r="E175" s="24" t="s">
        <v>127</v>
      </c>
      <c r="F175" s="25" t="s">
        <v>618</v>
      </c>
      <c r="G175" s="26" t="str">
        <f t="shared" si="10"/>
        <v>4.45/km</v>
      </c>
      <c r="H175" s="27">
        <f t="shared" si="11"/>
        <v>0.012331134259259264</v>
      </c>
      <c r="I175" s="28">
        <f t="shared" si="9"/>
        <v>0.009355555555555558</v>
      </c>
    </row>
    <row r="176" spans="1:9" ht="15" customHeight="1">
      <c r="A176" s="40">
        <v>172</v>
      </c>
      <c r="B176" s="24" t="s">
        <v>619</v>
      </c>
      <c r="C176" s="24" t="s">
        <v>27</v>
      </c>
      <c r="D176" s="25" t="s">
        <v>77</v>
      </c>
      <c r="E176" s="24" t="s">
        <v>83</v>
      </c>
      <c r="F176" s="25" t="s">
        <v>620</v>
      </c>
      <c r="G176" s="26" t="str">
        <f t="shared" si="10"/>
        <v>4.45/km</v>
      </c>
      <c r="H176" s="27">
        <f t="shared" si="11"/>
        <v>0.012343865740740746</v>
      </c>
      <c r="I176" s="28">
        <f t="shared" si="9"/>
        <v>0.011701620370370373</v>
      </c>
    </row>
    <row r="177" spans="1:9" ht="15" customHeight="1">
      <c r="A177" s="40">
        <v>173</v>
      </c>
      <c r="B177" s="24" t="s">
        <v>621</v>
      </c>
      <c r="C177" s="24" t="s">
        <v>443</v>
      </c>
      <c r="D177" s="25" t="s">
        <v>122</v>
      </c>
      <c r="E177" s="24" t="s">
        <v>622</v>
      </c>
      <c r="F177" s="25" t="s">
        <v>623</v>
      </c>
      <c r="G177" s="26" t="str">
        <f t="shared" si="10"/>
        <v>4.46/km</v>
      </c>
      <c r="H177" s="27">
        <f t="shared" si="11"/>
        <v>0.012373032407407409</v>
      </c>
      <c r="I177" s="28">
        <f t="shared" si="9"/>
        <v>0.0022855324074074063</v>
      </c>
    </row>
    <row r="178" spans="1:9" ht="15" customHeight="1">
      <c r="A178" s="40">
        <v>174</v>
      </c>
      <c r="B178" s="24" t="s">
        <v>230</v>
      </c>
      <c r="C178" s="24" t="s">
        <v>231</v>
      </c>
      <c r="D178" s="25" t="s">
        <v>81</v>
      </c>
      <c r="E178" s="24" t="s">
        <v>111</v>
      </c>
      <c r="F178" s="25" t="s">
        <v>624</v>
      </c>
      <c r="G178" s="26" t="str">
        <f t="shared" si="10"/>
        <v>4.46/km</v>
      </c>
      <c r="H178" s="27">
        <f t="shared" si="11"/>
        <v>0.012407870370370371</v>
      </c>
      <c r="I178" s="28">
        <f t="shared" si="9"/>
        <v>0.009865162037037037</v>
      </c>
    </row>
    <row r="179" spans="1:9" ht="15" customHeight="1">
      <c r="A179" s="40">
        <v>175</v>
      </c>
      <c r="B179" s="24" t="s">
        <v>625</v>
      </c>
      <c r="C179" s="24" t="s">
        <v>51</v>
      </c>
      <c r="D179" s="25" t="s">
        <v>87</v>
      </c>
      <c r="E179" s="24" t="s">
        <v>185</v>
      </c>
      <c r="F179" s="25" t="s">
        <v>626</v>
      </c>
      <c r="G179" s="26" t="str">
        <f t="shared" si="10"/>
        <v>4.46/km</v>
      </c>
      <c r="H179" s="27">
        <f t="shared" si="11"/>
        <v>0.012418634259259261</v>
      </c>
      <c r="I179" s="28">
        <f t="shared" si="9"/>
        <v>0.007380555555555557</v>
      </c>
    </row>
    <row r="180" spans="1:9" ht="15" customHeight="1">
      <c r="A180" s="40">
        <v>176</v>
      </c>
      <c r="B180" s="24" t="s">
        <v>627</v>
      </c>
      <c r="C180" s="24" t="s">
        <v>19</v>
      </c>
      <c r="D180" s="25" t="s">
        <v>81</v>
      </c>
      <c r="E180" s="24" t="s">
        <v>83</v>
      </c>
      <c r="F180" s="25" t="s">
        <v>628</v>
      </c>
      <c r="G180" s="26" t="str">
        <f t="shared" si="10"/>
        <v>4.46/km</v>
      </c>
      <c r="H180" s="27">
        <f t="shared" si="11"/>
        <v>0.012452777777777774</v>
      </c>
      <c r="I180" s="28">
        <f t="shared" si="9"/>
        <v>0.00991006944444444</v>
      </c>
    </row>
    <row r="181" spans="1:9" ht="15" customHeight="1">
      <c r="A181" s="40">
        <v>177</v>
      </c>
      <c r="B181" s="24" t="s">
        <v>135</v>
      </c>
      <c r="C181" s="24" t="s">
        <v>26</v>
      </c>
      <c r="D181" s="25" t="s">
        <v>122</v>
      </c>
      <c r="E181" s="24" t="s">
        <v>83</v>
      </c>
      <c r="F181" s="25" t="s">
        <v>629</v>
      </c>
      <c r="G181" s="26" t="str">
        <f t="shared" si="10"/>
        <v>4.46/km</v>
      </c>
      <c r="H181" s="27">
        <f t="shared" si="11"/>
        <v>0.012464930555555555</v>
      </c>
      <c r="I181" s="28">
        <f t="shared" si="9"/>
        <v>0.0023774305555555528</v>
      </c>
    </row>
    <row r="182" spans="1:9" ht="15" customHeight="1">
      <c r="A182" s="40">
        <v>178</v>
      </c>
      <c r="B182" s="24" t="s">
        <v>630</v>
      </c>
      <c r="C182" s="24" t="s">
        <v>443</v>
      </c>
      <c r="D182" s="25" t="s">
        <v>78</v>
      </c>
      <c r="E182" s="24" t="s">
        <v>113</v>
      </c>
      <c r="F182" s="25" t="s">
        <v>631</v>
      </c>
      <c r="G182" s="26" t="str">
        <f t="shared" si="10"/>
        <v>4.46/km</v>
      </c>
      <c r="H182" s="27">
        <f t="shared" si="11"/>
        <v>0.012471296296296303</v>
      </c>
      <c r="I182" s="28">
        <f t="shared" si="9"/>
        <v>0.012471296296296303</v>
      </c>
    </row>
    <row r="183" spans="1:9" ht="15" customHeight="1">
      <c r="A183" s="34">
        <v>179</v>
      </c>
      <c r="B183" s="35" t="s">
        <v>235</v>
      </c>
      <c r="C183" s="35" t="s">
        <v>236</v>
      </c>
      <c r="D183" s="36" t="s">
        <v>77</v>
      </c>
      <c r="E183" s="35" t="s">
        <v>218</v>
      </c>
      <c r="F183" s="36" t="s">
        <v>632</v>
      </c>
      <c r="G183" s="37" t="str">
        <f t="shared" si="10"/>
        <v>4.46/km</v>
      </c>
      <c r="H183" s="38">
        <f t="shared" si="11"/>
        <v>0.012483796296296295</v>
      </c>
      <c r="I183" s="39">
        <f t="shared" si="9"/>
        <v>0.011841550925925922</v>
      </c>
    </row>
    <row r="184" spans="1:9" ht="15" customHeight="1">
      <c r="A184" s="40">
        <v>180</v>
      </c>
      <c r="B184" s="24" t="s">
        <v>239</v>
      </c>
      <c r="C184" s="24" t="s">
        <v>240</v>
      </c>
      <c r="D184" s="25" t="s">
        <v>118</v>
      </c>
      <c r="E184" s="24" t="s">
        <v>83</v>
      </c>
      <c r="F184" s="25" t="s">
        <v>633</v>
      </c>
      <c r="G184" s="26" t="str">
        <f t="shared" si="10"/>
        <v>4.47/km</v>
      </c>
      <c r="H184" s="27">
        <f t="shared" si="11"/>
        <v>0.012511574074074081</v>
      </c>
      <c r="I184" s="28">
        <f t="shared" si="9"/>
        <v>0.004788078703703708</v>
      </c>
    </row>
    <row r="185" spans="1:9" ht="15" customHeight="1">
      <c r="A185" s="40">
        <v>181</v>
      </c>
      <c r="B185" s="24" t="s">
        <v>128</v>
      </c>
      <c r="C185" s="24" t="s">
        <v>58</v>
      </c>
      <c r="D185" s="25" t="s">
        <v>91</v>
      </c>
      <c r="E185" s="24" t="s">
        <v>111</v>
      </c>
      <c r="F185" s="25" t="s">
        <v>634</v>
      </c>
      <c r="G185" s="26" t="str">
        <f t="shared" si="10"/>
        <v>4.47/km</v>
      </c>
      <c r="H185" s="27">
        <f t="shared" si="11"/>
        <v>0.012564120370370375</v>
      </c>
      <c r="I185" s="28">
        <f t="shared" si="9"/>
        <v>0.008265162037037047</v>
      </c>
    </row>
    <row r="186" spans="1:9" ht="15" customHeight="1">
      <c r="A186" s="40">
        <v>182</v>
      </c>
      <c r="B186" s="24" t="s">
        <v>635</v>
      </c>
      <c r="C186" s="24" t="s">
        <v>35</v>
      </c>
      <c r="D186" s="25" t="s">
        <v>78</v>
      </c>
      <c r="E186" s="24" t="s">
        <v>219</v>
      </c>
      <c r="F186" s="25" t="s">
        <v>636</v>
      </c>
      <c r="G186" s="26" t="str">
        <f t="shared" si="10"/>
        <v>4.47/km</v>
      </c>
      <c r="H186" s="27">
        <f t="shared" si="11"/>
        <v>0.012581134259259264</v>
      </c>
      <c r="I186" s="28">
        <f t="shared" si="9"/>
        <v>0.012581134259259264</v>
      </c>
    </row>
    <row r="187" spans="1:9" ht="15" customHeight="1">
      <c r="A187" s="40">
        <v>183</v>
      </c>
      <c r="B187" s="24" t="s">
        <v>637</v>
      </c>
      <c r="C187" s="24" t="s">
        <v>11</v>
      </c>
      <c r="D187" s="25" t="s">
        <v>81</v>
      </c>
      <c r="E187" s="24" t="s">
        <v>88</v>
      </c>
      <c r="F187" s="25" t="s">
        <v>638</v>
      </c>
      <c r="G187" s="26" t="str">
        <f t="shared" si="10"/>
        <v>4.48/km</v>
      </c>
      <c r="H187" s="27">
        <f t="shared" si="11"/>
        <v>0.012659953703703705</v>
      </c>
      <c r="I187" s="28">
        <f t="shared" si="9"/>
        <v>0.01011724537037037</v>
      </c>
    </row>
    <row r="188" spans="1:9" ht="15" customHeight="1">
      <c r="A188" s="40">
        <v>184</v>
      </c>
      <c r="B188" s="24" t="s">
        <v>639</v>
      </c>
      <c r="C188" s="24" t="s">
        <v>640</v>
      </c>
      <c r="D188" s="25" t="s">
        <v>134</v>
      </c>
      <c r="E188" s="24" t="s">
        <v>208</v>
      </c>
      <c r="F188" s="25" t="s">
        <v>641</v>
      </c>
      <c r="G188" s="26" t="str">
        <f t="shared" si="10"/>
        <v>4.48/km</v>
      </c>
      <c r="H188" s="27">
        <f t="shared" si="11"/>
        <v>0.012728587962962962</v>
      </c>
      <c r="I188" s="28">
        <f t="shared" si="9"/>
        <v>0.004258217592592588</v>
      </c>
    </row>
    <row r="189" spans="1:9" ht="15" customHeight="1">
      <c r="A189" s="40">
        <v>185</v>
      </c>
      <c r="B189" s="24" t="s">
        <v>285</v>
      </c>
      <c r="C189" s="24" t="s">
        <v>20</v>
      </c>
      <c r="D189" s="25" t="s">
        <v>95</v>
      </c>
      <c r="E189" s="24" t="s">
        <v>219</v>
      </c>
      <c r="F189" s="25" t="s">
        <v>642</v>
      </c>
      <c r="G189" s="26" t="str">
        <f t="shared" si="10"/>
        <v>4.48/km</v>
      </c>
      <c r="H189" s="27">
        <f t="shared" si="11"/>
        <v>0.012732060185185187</v>
      </c>
      <c r="I189" s="28">
        <f t="shared" si="9"/>
        <v>0.006541550925925926</v>
      </c>
    </row>
    <row r="190" spans="1:9" ht="15" customHeight="1">
      <c r="A190" s="40">
        <v>186</v>
      </c>
      <c r="B190" s="24" t="s">
        <v>643</v>
      </c>
      <c r="C190" s="24" t="s">
        <v>12</v>
      </c>
      <c r="D190" s="25" t="s">
        <v>79</v>
      </c>
      <c r="E190" s="24" t="s">
        <v>83</v>
      </c>
      <c r="F190" s="25" t="s">
        <v>644</v>
      </c>
      <c r="G190" s="26" t="str">
        <f t="shared" si="10"/>
        <v>4.49/km</v>
      </c>
      <c r="H190" s="27">
        <f t="shared" si="11"/>
        <v>0.01276967592592593</v>
      </c>
      <c r="I190" s="28">
        <f t="shared" si="9"/>
        <v>0.009794097222222225</v>
      </c>
    </row>
    <row r="191" spans="1:9" ht="15" customHeight="1">
      <c r="A191" s="40">
        <v>187</v>
      </c>
      <c r="B191" s="24" t="s">
        <v>645</v>
      </c>
      <c r="C191" s="24" t="s">
        <v>46</v>
      </c>
      <c r="D191" s="25" t="s">
        <v>77</v>
      </c>
      <c r="E191" s="24" t="s">
        <v>83</v>
      </c>
      <c r="F191" s="25" t="s">
        <v>646</v>
      </c>
      <c r="G191" s="26" t="str">
        <f t="shared" si="10"/>
        <v>4.49/km</v>
      </c>
      <c r="H191" s="27">
        <f t="shared" si="11"/>
        <v>0.012779861111111113</v>
      </c>
      <c r="I191" s="28">
        <f t="shared" si="9"/>
        <v>0.01213761574074074</v>
      </c>
    </row>
    <row r="192" spans="1:9" ht="15" customHeight="1">
      <c r="A192" s="40">
        <v>188</v>
      </c>
      <c r="B192" s="24" t="s">
        <v>647</v>
      </c>
      <c r="C192" s="24" t="s">
        <v>648</v>
      </c>
      <c r="D192" s="25" t="s">
        <v>96</v>
      </c>
      <c r="E192" s="24" t="s">
        <v>329</v>
      </c>
      <c r="F192" s="25" t="s">
        <v>649</v>
      </c>
      <c r="G192" s="26" t="str">
        <f t="shared" si="10"/>
        <v>4.49/km</v>
      </c>
      <c r="H192" s="27">
        <f t="shared" si="11"/>
        <v>0.012782407407407412</v>
      </c>
      <c r="I192" s="28">
        <f t="shared" si="9"/>
        <v>0.00677870370370371</v>
      </c>
    </row>
    <row r="193" spans="1:9" ht="15" customHeight="1">
      <c r="A193" s="40">
        <v>189</v>
      </c>
      <c r="B193" s="24" t="s">
        <v>241</v>
      </c>
      <c r="C193" s="24" t="s">
        <v>15</v>
      </c>
      <c r="D193" s="25" t="s">
        <v>79</v>
      </c>
      <c r="E193" s="24" t="s">
        <v>83</v>
      </c>
      <c r="F193" s="25" t="s">
        <v>650</v>
      </c>
      <c r="G193" s="26" t="str">
        <f t="shared" si="10"/>
        <v>4.49/km</v>
      </c>
      <c r="H193" s="27">
        <f t="shared" si="11"/>
        <v>0.012803240740740744</v>
      </c>
      <c r="I193" s="28">
        <f t="shared" si="9"/>
        <v>0.009827662037037038</v>
      </c>
    </row>
    <row r="194" spans="1:9" ht="15" customHeight="1">
      <c r="A194" s="40">
        <v>190</v>
      </c>
      <c r="B194" s="24" t="s">
        <v>148</v>
      </c>
      <c r="C194" s="24" t="s">
        <v>651</v>
      </c>
      <c r="D194" s="25" t="s">
        <v>134</v>
      </c>
      <c r="E194" s="24" t="s">
        <v>219</v>
      </c>
      <c r="F194" s="25" t="s">
        <v>652</v>
      </c>
      <c r="G194" s="26" t="str">
        <f t="shared" si="10"/>
        <v>4.49/km</v>
      </c>
      <c r="H194" s="27">
        <f t="shared" si="11"/>
        <v>0.012841898148148147</v>
      </c>
      <c r="I194" s="28">
        <f t="shared" si="9"/>
        <v>0.004371527777777773</v>
      </c>
    </row>
    <row r="195" spans="1:9" ht="15" customHeight="1">
      <c r="A195" s="40">
        <v>191</v>
      </c>
      <c r="B195" s="24" t="s">
        <v>114</v>
      </c>
      <c r="C195" s="24" t="s">
        <v>443</v>
      </c>
      <c r="D195" s="25" t="s">
        <v>77</v>
      </c>
      <c r="E195" s="24" t="s">
        <v>111</v>
      </c>
      <c r="F195" s="25" t="s">
        <v>653</v>
      </c>
      <c r="G195" s="26" t="str">
        <f t="shared" si="10"/>
        <v>4.49/km</v>
      </c>
      <c r="H195" s="27">
        <f t="shared" si="11"/>
        <v>0.012884375000000007</v>
      </c>
      <c r="I195" s="28">
        <f t="shared" si="9"/>
        <v>0.012242129629629634</v>
      </c>
    </row>
    <row r="196" spans="1:9" ht="15" customHeight="1">
      <c r="A196" s="40">
        <v>192</v>
      </c>
      <c r="B196" s="24" t="s">
        <v>654</v>
      </c>
      <c r="C196" s="24" t="s">
        <v>193</v>
      </c>
      <c r="D196" s="25" t="s">
        <v>78</v>
      </c>
      <c r="E196" s="24" t="s">
        <v>655</v>
      </c>
      <c r="F196" s="25" t="s">
        <v>656</v>
      </c>
      <c r="G196" s="26" t="str">
        <f t="shared" si="10"/>
        <v>4.50/km</v>
      </c>
      <c r="H196" s="27">
        <f t="shared" si="11"/>
        <v>0.012933796296296294</v>
      </c>
      <c r="I196" s="28">
        <f t="shared" si="9"/>
        <v>0.012933796296296294</v>
      </c>
    </row>
    <row r="197" spans="1:9" ht="15" customHeight="1">
      <c r="A197" s="40">
        <v>193</v>
      </c>
      <c r="B197" s="24" t="s">
        <v>657</v>
      </c>
      <c r="C197" s="24" t="s">
        <v>658</v>
      </c>
      <c r="D197" s="25" t="s">
        <v>79</v>
      </c>
      <c r="E197" s="24" t="s">
        <v>367</v>
      </c>
      <c r="F197" s="25" t="s">
        <v>659</v>
      </c>
      <c r="G197" s="26" t="str">
        <f t="shared" si="10"/>
        <v>4.50/km</v>
      </c>
      <c r="H197" s="27">
        <f t="shared" si="11"/>
        <v>0.012956018518518523</v>
      </c>
      <c r="I197" s="28">
        <f t="shared" si="9"/>
        <v>0.009980439814814817</v>
      </c>
    </row>
    <row r="198" spans="1:9" ht="15" customHeight="1">
      <c r="A198" s="40">
        <v>194</v>
      </c>
      <c r="B198" s="24" t="s">
        <v>660</v>
      </c>
      <c r="C198" s="24" t="s">
        <v>18</v>
      </c>
      <c r="D198" s="25" t="s">
        <v>79</v>
      </c>
      <c r="E198" s="24" t="s">
        <v>347</v>
      </c>
      <c r="F198" s="25" t="s">
        <v>661</v>
      </c>
      <c r="G198" s="26" t="str">
        <f t="shared" si="10"/>
        <v>4.50/km</v>
      </c>
      <c r="H198" s="27">
        <f t="shared" si="11"/>
        <v>0.012975000000000004</v>
      </c>
      <c r="I198" s="28">
        <f aca="true" t="shared" si="12" ref="I198:I261">F198-INDEX($F$5:$F$456,MATCH(D198,$D$5:$D$456,0))</f>
        <v>0.009999421296296298</v>
      </c>
    </row>
    <row r="199" spans="1:9" ht="15" customHeight="1">
      <c r="A199" s="40">
        <v>195</v>
      </c>
      <c r="B199" s="24" t="s">
        <v>662</v>
      </c>
      <c r="C199" s="24" t="s">
        <v>32</v>
      </c>
      <c r="D199" s="25" t="s">
        <v>91</v>
      </c>
      <c r="E199" s="24" t="s">
        <v>127</v>
      </c>
      <c r="F199" s="25" t="s">
        <v>663</v>
      </c>
      <c r="G199" s="26" t="str">
        <f t="shared" si="10"/>
        <v>4.50/km</v>
      </c>
      <c r="H199" s="27">
        <f t="shared" si="11"/>
        <v>0.013014467592592591</v>
      </c>
      <c r="I199" s="28">
        <f t="shared" si="12"/>
        <v>0.008715509259259263</v>
      </c>
    </row>
    <row r="200" spans="1:9" ht="15" customHeight="1">
      <c r="A200" s="40">
        <v>196</v>
      </c>
      <c r="B200" s="24" t="s">
        <v>664</v>
      </c>
      <c r="C200" s="24" t="s">
        <v>11</v>
      </c>
      <c r="D200" s="25" t="s">
        <v>79</v>
      </c>
      <c r="E200" s="24" t="s">
        <v>213</v>
      </c>
      <c r="F200" s="25" t="s">
        <v>665</v>
      </c>
      <c r="G200" s="26" t="str">
        <f t="shared" si="10"/>
        <v>4.50/km</v>
      </c>
      <c r="H200" s="27">
        <f t="shared" si="11"/>
        <v>0.013031365740740746</v>
      </c>
      <c r="I200" s="28">
        <f t="shared" si="12"/>
        <v>0.01005578703703704</v>
      </c>
    </row>
    <row r="201" spans="1:9" ht="15" customHeight="1">
      <c r="A201" s="40">
        <v>197</v>
      </c>
      <c r="B201" s="24" t="s">
        <v>666</v>
      </c>
      <c r="C201" s="24" t="s">
        <v>28</v>
      </c>
      <c r="D201" s="25" t="s">
        <v>81</v>
      </c>
      <c r="E201" s="24" t="s">
        <v>82</v>
      </c>
      <c r="F201" s="25" t="s">
        <v>667</v>
      </c>
      <c r="G201" s="26" t="str">
        <f t="shared" si="10"/>
        <v>4.51/km</v>
      </c>
      <c r="H201" s="27">
        <f t="shared" si="11"/>
        <v>0.013045601851851853</v>
      </c>
      <c r="I201" s="28">
        <f t="shared" si="12"/>
        <v>0.010502893518518519</v>
      </c>
    </row>
    <row r="202" spans="1:9" ht="15" customHeight="1">
      <c r="A202" s="40">
        <v>198</v>
      </c>
      <c r="B202" s="24" t="s">
        <v>668</v>
      </c>
      <c r="C202" s="24" t="s">
        <v>41</v>
      </c>
      <c r="D202" s="25" t="s">
        <v>78</v>
      </c>
      <c r="E202" s="24" t="s">
        <v>367</v>
      </c>
      <c r="F202" s="25" t="s">
        <v>669</v>
      </c>
      <c r="G202" s="26" t="str">
        <f t="shared" si="10"/>
        <v>4.51/km</v>
      </c>
      <c r="H202" s="27">
        <f t="shared" si="11"/>
        <v>0.013059606481481485</v>
      </c>
      <c r="I202" s="28">
        <f t="shared" si="12"/>
        <v>0.013059606481481485</v>
      </c>
    </row>
    <row r="203" spans="1:9" ht="15" customHeight="1">
      <c r="A203" s="40">
        <v>199</v>
      </c>
      <c r="B203" s="24" t="s">
        <v>238</v>
      </c>
      <c r="C203" s="24" t="s">
        <v>38</v>
      </c>
      <c r="D203" s="25" t="s">
        <v>81</v>
      </c>
      <c r="E203" s="24" t="s">
        <v>113</v>
      </c>
      <c r="F203" s="25" t="s">
        <v>670</v>
      </c>
      <c r="G203" s="26" t="str">
        <f t="shared" si="10"/>
        <v>4.51/km</v>
      </c>
      <c r="H203" s="27">
        <f t="shared" si="11"/>
        <v>0.013062152777777777</v>
      </c>
      <c r="I203" s="28">
        <f t="shared" si="12"/>
        <v>0.010519444444444442</v>
      </c>
    </row>
    <row r="204" spans="1:9" ht="15" customHeight="1">
      <c r="A204" s="40">
        <v>200</v>
      </c>
      <c r="B204" s="24" t="s">
        <v>671</v>
      </c>
      <c r="C204" s="24" t="s">
        <v>21</v>
      </c>
      <c r="D204" s="25" t="s">
        <v>79</v>
      </c>
      <c r="E204" s="24" t="s">
        <v>672</v>
      </c>
      <c r="F204" s="25" t="s">
        <v>673</v>
      </c>
      <c r="G204" s="26" t="str">
        <f t="shared" si="10"/>
        <v>4.51/km</v>
      </c>
      <c r="H204" s="27">
        <f t="shared" si="11"/>
        <v>0.013084953703703706</v>
      </c>
      <c r="I204" s="28">
        <f t="shared" si="12"/>
        <v>0.010109375</v>
      </c>
    </row>
    <row r="205" spans="1:9" ht="15" customHeight="1">
      <c r="A205" s="40">
        <v>201</v>
      </c>
      <c r="B205" s="24" t="s">
        <v>674</v>
      </c>
      <c r="C205" s="24" t="s">
        <v>20</v>
      </c>
      <c r="D205" s="25" t="s">
        <v>91</v>
      </c>
      <c r="E205" s="24" t="s">
        <v>83</v>
      </c>
      <c r="F205" s="25" t="s">
        <v>675</v>
      </c>
      <c r="G205" s="26" t="str">
        <f t="shared" si="10"/>
        <v>4.51/km</v>
      </c>
      <c r="H205" s="27">
        <f t="shared" si="11"/>
        <v>0.013089467592592597</v>
      </c>
      <c r="I205" s="28">
        <f t="shared" si="12"/>
        <v>0.008790509259259269</v>
      </c>
    </row>
    <row r="206" spans="1:9" ht="15" customHeight="1">
      <c r="A206" s="40">
        <v>202</v>
      </c>
      <c r="B206" s="24" t="s">
        <v>676</v>
      </c>
      <c r="C206" s="24" t="s">
        <v>48</v>
      </c>
      <c r="D206" s="25" t="s">
        <v>81</v>
      </c>
      <c r="E206" s="24" t="s">
        <v>219</v>
      </c>
      <c r="F206" s="25" t="s">
        <v>677</v>
      </c>
      <c r="G206" s="26" t="str">
        <f t="shared" si="10"/>
        <v>4.51/km</v>
      </c>
      <c r="H206" s="27">
        <f t="shared" si="11"/>
        <v>0.013147337962962958</v>
      </c>
      <c r="I206" s="28">
        <f t="shared" si="12"/>
        <v>0.010604629629629624</v>
      </c>
    </row>
    <row r="207" spans="1:9" ht="15" customHeight="1">
      <c r="A207" s="40">
        <v>203</v>
      </c>
      <c r="B207" s="24" t="s">
        <v>245</v>
      </c>
      <c r="C207" s="24" t="s">
        <v>71</v>
      </c>
      <c r="D207" s="25" t="s">
        <v>122</v>
      </c>
      <c r="E207" s="24" t="s">
        <v>219</v>
      </c>
      <c r="F207" s="25" t="s">
        <v>678</v>
      </c>
      <c r="G207" s="26" t="str">
        <f t="shared" si="10"/>
        <v>4.51/km</v>
      </c>
      <c r="H207" s="27">
        <f t="shared" si="11"/>
        <v>0.013149652777777781</v>
      </c>
      <c r="I207" s="28">
        <f t="shared" si="12"/>
        <v>0.0030621527777777782</v>
      </c>
    </row>
    <row r="208" spans="1:9" ht="15" customHeight="1">
      <c r="A208" s="40">
        <v>204</v>
      </c>
      <c r="B208" s="24" t="s">
        <v>679</v>
      </c>
      <c r="C208" s="24" t="s">
        <v>680</v>
      </c>
      <c r="D208" s="25" t="s">
        <v>96</v>
      </c>
      <c r="E208" s="24" t="s">
        <v>88</v>
      </c>
      <c r="F208" s="25" t="s">
        <v>681</v>
      </c>
      <c r="G208" s="26" t="str">
        <f t="shared" si="10"/>
        <v>4.51/km</v>
      </c>
      <c r="H208" s="27">
        <f t="shared" si="11"/>
        <v>0.01315590277777778</v>
      </c>
      <c r="I208" s="28">
        <f t="shared" si="12"/>
        <v>0.007152199074074078</v>
      </c>
    </row>
    <row r="209" spans="1:9" ht="15" customHeight="1">
      <c r="A209" s="40">
        <v>205</v>
      </c>
      <c r="B209" s="24" t="s">
        <v>141</v>
      </c>
      <c r="C209" s="24" t="s">
        <v>17</v>
      </c>
      <c r="D209" s="25" t="s">
        <v>77</v>
      </c>
      <c r="E209" s="24" t="s">
        <v>83</v>
      </c>
      <c r="F209" s="25" t="s">
        <v>682</v>
      </c>
      <c r="G209" s="26" t="str">
        <f t="shared" si="10"/>
        <v>4.51/km</v>
      </c>
      <c r="H209" s="27">
        <f t="shared" si="11"/>
        <v>0.013164467592592589</v>
      </c>
      <c r="I209" s="28">
        <f t="shared" si="12"/>
        <v>0.012522222222222216</v>
      </c>
    </row>
    <row r="210" spans="1:9" ht="15" customHeight="1">
      <c r="A210" s="40">
        <v>206</v>
      </c>
      <c r="B210" s="24" t="s">
        <v>683</v>
      </c>
      <c r="C210" s="24" t="s">
        <v>19</v>
      </c>
      <c r="D210" s="25" t="s">
        <v>78</v>
      </c>
      <c r="E210" s="24" t="s">
        <v>83</v>
      </c>
      <c r="F210" s="25" t="s">
        <v>684</v>
      </c>
      <c r="G210" s="26" t="str">
        <f t="shared" si="10"/>
        <v>4.52/km</v>
      </c>
      <c r="H210" s="27">
        <f t="shared" si="11"/>
        <v>0.0131994212962963</v>
      </c>
      <c r="I210" s="28">
        <f t="shared" si="12"/>
        <v>0.0131994212962963</v>
      </c>
    </row>
    <row r="211" spans="1:9" ht="15" customHeight="1">
      <c r="A211" s="40">
        <v>207</v>
      </c>
      <c r="B211" s="24" t="s">
        <v>685</v>
      </c>
      <c r="C211" s="24" t="s">
        <v>48</v>
      </c>
      <c r="D211" s="25" t="s">
        <v>78</v>
      </c>
      <c r="E211" s="24" t="s">
        <v>83</v>
      </c>
      <c r="F211" s="25" t="s">
        <v>686</v>
      </c>
      <c r="G211" s="26" t="str">
        <f t="shared" si="10"/>
        <v>4.52/km</v>
      </c>
      <c r="H211" s="27">
        <f t="shared" si="11"/>
        <v>0.013217592592592597</v>
      </c>
      <c r="I211" s="28">
        <f t="shared" si="12"/>
        <v>0.013217592592592597</v>
      </c>
    </row>
    <row r="212" spans="1:9" ht="15" customHeight="1">
      <c r="A212" s="40">
        <v>208</v>
      </c>
      <c r="B212" s="24" t="s">
        <v>687</v>
      </c>
      <c r="C212" s="24" t="s">
        <v>109</v>
      </c>
      <c r="D212" s="25" t="s">
        <v>78</v>
      </c>
      <c r="E212" s="24" t="s">
        <v>83</v>
      </c>
      <c r="F212" s="25" t="s">
        <v>688</v>
      </c>
      <c r="G212" s="26" t="str">
        <f t="shared" si="10"/>
        <v>4.52/km</v>
      </c>
      <c r="H212" s="27">
        <f t="shared" si="11"/>
        <v>0.013218518518518522</v>
      </c>
      <c r="I212" s="28">
        <f t="shared" si="12"/>
        <v>0.013218518518518522</v>
      </c>
    </row>
    <row r="213" spans="1:9" ht="15" customHeight="1">
      <c r="A213" s="40">
        <v>209</v>
      </c>
      <c r="B213" s="24" t="s">
        <v>689</v>
      </c>
      <c r="C213" s="24" t="s">
        <v>36</v>
      </c>
      <c r="D213" s="25" t="s">
        <v>122</v>
      </c>
      <c r="E213" s="24" t="s">
        <v>88</v>
      </c>
      <c r="F213" s="25" t="s">
        <v>690</v>
      </c>
      <c r="G213" s="26" t="str">
        <f t="shared" si="10"/>
        <v>4.52/km</v>
      </c>
      <c r="H213" s="27">
        <f t="shared" si="11"/>
        <v>0.013229513888888895</v>
      </c>
      <c r="I213" s="28">
        <f t="shared" si="12"/>
        <v>0.003142013888888892</v>
      </c>
    </row>
    <row r="214" spans="1:9" ht="15" customHeight="1">
      <c r="A214" s="40">
        <v>210</v>
      </c>
      <c r="B214" s="24" t="s">
        <v>691</v>
      </c>
      <c r="C214" s="24" t="s">
        <v>692</v>
      </c>
      <c r="D214" s="25" t="s">
        <v>78</v>
      </c>
      <c r="E214" s="24" t="s">
        <v>88</v>
      </c>
      <c r="F214" s="25" t="s">
        <v>693</v>
      </c>
      <c r="G214" s="26" t="str">
        <f t="shared" si="10"/>
        <v>4.52/km</v>
      </c>
      <c r="H214" s="27">
        <f t="shared" si="11"/>
        <v>0.013234953703703704</v>
      </c>
      <c r="I214" s="28">
        <f t="shared" si="12"/>
        <v>0.013234953703703704</v>
      </c>
    </row>
    <row r="215" spans="1:9" ht="15" customHeight="1">
      <c r="A215" s="40">
        <v>211</v>
      </c>
      <c r="B215" s="24" t="s">
        <v>694</v>
      </c>
      <c r="C215" s="24" t="s">
        <v>17</v>
      </c>
      <c r="D215" s="25" t="s">
        <v>81</v>
      </c>
      <c r="E215" s="24" t="s">
        <v>622</v>
      </c>
      <c r="F215" s="25" t="s">
        <v>695</v>
      </c>
      <c r="G215" s="26" t="str">
        <f t="shared" si="10"/>
        <v>4.52/km</v>
      </c>
      <c r="H215" s="27">
        <f t="shared" si="11"/>
        <v>0.013299421296296295</v>
      </c>
      <c r="I215" s="28">
        <f t="shared" si="12"/>
        <v>0.010756712962962961</v>
      </c>
    </row>
    <row r="216" spans="1:9" ht="15" customHeight="1">
      <c r="A216" s="40">
        <v>212</v>
      </c>
      <c r="B216" s="24" t="s">
        <v>327</v>
      </c>
      <c r="C216" s="24" t="s">
        <v>696</v>
      </c>
      <c r="D216" s="25" t="s">
        <v>118</v>
      </c>
      <c r="E216" s="24" t="s">
        <v>622</v>
      </c>
      <c r="F216" s="25" t="s">
        <v>697</v>
      </c>
      <c r="G216" s="26" t="str">
        <f aca="true" t="shared" si="13" ref="G216:G221">TEXT(INT((HOUR(F216)*3600+MINUTE(F216)*60+SECOND(F216))/$I$3/60),"0")&amp;"."&amp;TEXT(MOD((HOUR(F216)*3600+MINUTE(F216)*60+SECOND(F216))/$I$3,60),"00")&amp;"/km"</f>
        <v>4.52/km</v>
      </c>
      <c r="H216" s="27">
        <f aca="true" t="shared" si="14" ref="H216:H221">F216-$F$5</f>
        <v>0.013302777777777778</v>
      </c>
      <c r="I216" s="28">
        <f t="shared" si="12"/>
        <v>0.005579282407407404</v>
      </c>
    </row>
    <row r="217" spans="1:9" ht="15" customHeight="1">
      <c r="A217" s="40">
        <v>213</v>
      </c>
      <c r="B217" s="24" t="s">
        <v>698</v>
      </c>
      <c r="C217" s="24" t="s">
        <v>16</v>
      </c>
      <c r="D217" s="25" t="s">
        <v>91</v>
      </c>
      <c r="E217" s="24" t="s">
        <v>83</v>
      </c>
      <c r="F217" s="25" t="s">
        <v>699</v>
      </c>
      <c r="G217" s="26" t="str">
        <f t="shared" si="13"/>
        <v>4.53/km</v>
      </c>
      <c r="H217" s="27">
        <f t="shared" si="14"/>
        <v>0.013329050925925932</v>
      </c>
      <c r="I217" s="28">
        <f t="shared" si="12"/>
        <v>0.009030092592592603</v>
      </c>
    </row>
    <row r="218" spans="1:9" ht="15" customHeight="1">
      <c r="A218" s="40">
        <v>214</v>
      </c>
      <c r="B218" s="24" t="s">
        <v>700</v>
      </c>
      <c r="C218" s="24" t="s">
        <v>701</v>
      </c>
      <c r="D218" s="25" t="s">
        <v>134</v>
      </c>
      <c r="E218" s="24" t="s">
        <v>367</v>
      </c>
      <c r="F218" s="25" t="s">
        <v>702</v>
      </c>
      <c r="G218" s="26" t="str">
        <f t="shared" si="13"/>
        <v>4.53/km</v>
      </c>
      <c r="H218" s="27">
        <f t="shared" si="14"/>
        <v>0.01333078703703704</v>
      </c>
      <c r="I218" s="28">
        <f t="shared" si="12"/>
        <v>0.004860416666666666</v>
      </c>
    </row>
    <row r="219" spans="1:9" ht="15" customHeight="1">
      <c r="A219" s="40">
        <v>215</v>
      </c>
      <c r="B219" s="24" t="s">
        <v>703</v>
      </c>
      <c r="C219" s="24" t="s">
        <v>19</v>
      </c>
      <c r="D219" s="25" t="s">
        <v>78</v>
      </c>
      <c r="E219" s="24" t="s">
        <v>208</v>
      </c>
      <c r="F219" s="25" t="s">
        <v>704</v>
      </c>
      <c r="G219" s="26" t="str">
        <f t="shared" si="13"/>
        <v>4.53/km</v>
      </c>
      <c r="H219" s="27">
        <f t="shared" si="14"/>
        <v>0.01341342592592593</v>
      </c>
      <c r="I219" s="28">
        <f t="shared" si="12"/>
        <v>0.01341342592592593</v>
      </c>
    </row>
    <row r="220" spans="1:9" ht="15" customHeight="1">
      <c r="A220" s="40">
        <v>216</v>
      </c>
      <c r="B220" s="24" t="s">
        <v>705</v>
      </c>
      <c r="C220" s="24" t="s">
        <v>40</v>
      </c>
      <c r="D220" s="25" t="s">
        <v>81</v>
      </c>
      <c r="E220" s="24" t="s">
        <v>181</v>
      </c>
      <c r="F220" s="25" t="s">
        <v>706</v>
      </c>
      <c r="G220" s="26" t="str">
        <f t="shared" si="13"/>
        <v>4.54/km</v>
      </c>
      <c r="H220" s="27">
        <f t="shared" si="14"/>
        <v>0.013469907407407406</v>
      </c>
      <c r="I220" s="28">
        <f t="shared" si="12"/>
        <v>0.010927199074074072</v>
      </c>
    </row>
    <row r="221" spans="1:9" ht="15" customHeight="1">
      <c r="A221" s="40">
        <v>217</v>
      </c>
      <c r="B221" s="24" t="s">
        <v>707</v>
      </c>
      <c r="C221" s="24" t="s">
        <v>65</v>
      </c>
      <c r="D221" s="25" t="s">
        <v>77</v>
      </c>
      <c r="E221" s="24" t="s">
        <v>208</v>
      </c>
      <c r="F221" s="25" t="s">
        <v>708</v>
      </c>
      <c r="G221" s="26" t="str">
        <f t="shared" si="13"/>
        <v>4.54/km</v>
      </c>
      <c r="H221" s="27">
        <f t="shared" si="14"/>
        <v>0.01347962962962963</v>
      </c>
      <c r="I221" s="28">
        <f t="shared" si="12"/>
        <v>0.012837384259259257</v>
      </c>
    </row>
    <row r="222" spans="1:9" ht="12.75">
      <c r="A222" s="40">
        <v>218</v>
      </c>
      <c r="B222" s="24" t="s">
        <v>709</v>
      </c>
      <c r="C222" s="24" t="s">
        <v>710</v>
      </c>
      <c r="D222" s="25" t="s">
        <v>96</v>
      </c>
      <c r="E222" s="24" t="s">
        <v>347</v>
      </c>
      <c r="F222" s="25" t="s">
        <v>711</v>
      </c>
      <c r="G222" s="26" t="str">
        <f aca="true" t="shared" si="15" ref="G222:G285">TEXT(INT((HOUR(F222)*3600+MINUTE(F222)*60+SECOND(F222))/$I$3/60),"0")&amp;"."&amp;TEXT(MOD((HOUR(F222)*3600+MINUTE(F222)*60+SECOND(F222))/$I$3,60),"00")&amp;"/km"</f>
        <v>4.54/km</v>
      </c>
      <c r="H222" s="27">
        <f aca="true" t="shared" si="16" ref="H222:H285">F222-$F$5</f>
        <v>0.013516435185185183</v>
      </c>
      <c r="I222" s="28">
        <f t="shared" si="12"/>
        <v>0.007512731481481481</v>
      </c>
    </row>
    <row r="223" spans="1:9" ht="12.75">
      <c r="A223" s="40">
        <v>219</v>
      </c>
      <c r="B223" s="24" t="s">
        <v>712</v>
      </c>
      <c r="C223" s="24" t="s">
        <v>12</v>
      </c>
      <c r="D223" s="25" t="s">
        <v>122</v>
      </c>
      <c r="E223" s="24" t="s">
        <v>93</v>
      </c>
      <c r="F223" s="25" t="s">
        <v>713</v>
      </c>
      <c r="G223" s="26" t="str">
        <f t="shared" si="15"/>
        <v>4.54/km</v>
      </c>
      <c r="H223" s="27">
        <f t="shared" si="16"/>
        <v>0.013533449074074073</v>
      </c>
      <c r="I223" s="28">
        <f t="shared" si="12"/>
        <v>0.00344594907407407</v>
      </c>
    </row>
    <row r="224" spans="1:9" ht="12.75">
      <c r="A224" s="40">
        <v>220</v>
      </c>
      <c r="B224" s="24" t="s">
        <v>714</v>
      </c>
      <c r="C224" s="24" t="s">
        <v>45</v>
      </c>
      <c r="D224" s="25" t="s">
        <v>89</v>
      </c>
      <c r="E224" s="24" t="s">
        <v>185</v>
      </c>
      <c r="F224" s="25" t="s">
        <v>272</v>
      </c>
      <c r="G224" s="26" t="str">
        <f t="shared" si="15"/>
        <v>4.54/km</v>
      </c>
      <c r="H224" s="27">
        <f t="shared" si="16"/>
        <v>0.013569907407407409</v>
      </c>
      <c r="I224" s="28">
        <f t="shared" si="12"/>
        <v>0.011765972222222223</v>
      </c>
    </row>
    <row r="225" spans="1:9" ht="12.75">
      <c r="A225" s="40">
        <v>221</v>
      </c>
      <c r="B225" s="24" t="s">
        <v>715</v>
      </c>
      <c r="C225" s="24" t="s">
        <v>716</v>
      </c>
      <c r="D225" s="25" t="s">
        <v>91</v>
      </c>
      <c r="E225" s="24" t="s">
        <v>83</v>
      </c>
      <c r="F225" s="25" t="s">
        <v>717</v>
      </c>
      <c r="G225" s="26" t="str">
        <f t="shared" si="15"/>
        <v>4.55/km</v>
      </c>
      <c r="H225" s="27">
        <f t="shared" si="16"/>
        <v>0.01363819444444445</v>
      </c>
      <c r="I225" s="28">
        <f t="shared" si="12"/>
        <v>0.009339236111111121</v>
      </c>
    </row>
    <row r="226" spans="1:9" ht="12.75">
      <c r="A226" s="40">
        <v>222</v>
      </c>
      <c r="B226" s="24" t="s">
        <v>718</v>
      </c>
      <c r="C226" s="24" t="s">
        <v>16</v>
      </c>
      <c r="D226" s="25" t="s">
        <v>95</v>
      </c>
      <c r="E226" s="24" t="s">
        <v>281</v>
      </c>
      <c r="F226" s="25" t="s">
        <v>719</v>
      </c>
      <c r="G226" s="26" t="str">
        <f t="shared" si="15"/>
        <v>4.55/km</v>
      </c>
      <c r="H226" s="27">
        <f t="shared" si="16"/>
        <v>0.013652199074074074</v>
      </c>
      <c r="I226" s="28">
        <f t="shared" si="12"/>
        <v>0.007461689814814813</v>
      </c>
    </row>
    <row r="227" spans="1:9" ht="12.75">
      <c r="A227" s="40">
        <v>223</v>
      </c>
      <c r="B227" s="24" t="s">
        <v>61</v>
      </c>
      <c r="C227" s="24" t="s">
        <v>31</v>
      </c>
      <c r="D227" s="25" t="s">
        <v>91</v>
      </c>
      <c r="E227" s="24" t="s">
        <v>213</v>
      </c>
      <c r="F227" s="25" t="s">
        <v>720</v>
      </c>
      <c r="G227" s="26" t="str">
        <f t="shared" si="15"/>
        <v>4.55/km</v>
      </c>
      <c r="H227" s="27">
        <f t="shared" si="16"/>
        <v>0.01366446759259259</v>
      </c>
      <c r="I227" s="28">
        <f t="shared" si="12"/>
        <v>0.009365509259259261</v>
      </c>
    </row>
    <row r="228" spans="1:9" ht="12.75">
      <c r="A228" s="40">
        <v>224</v>
      </c>
      <c r="B228" s="24" t="s">
        <v>721</v>
      </c>
      <c r="C228" s="24" t="s">
        <v>46</v>
      </c>
      <c r="D228" s="25" t="s">
        <v>77</v>
      </c>
      <c r="E228" s="24" t="s">
        <v>204</v>
      </c>
      <c r="F228" s="25" t="s">
        <v>722</v>
      </c>
      <c r="G228" s="26" t="str">
        <f t="shared" si="15"/>
        <v>4.55/km</v>
      </c>
      <c r="H228" s="27">
        <f t="shared" si="16"/>
        <v>0.013691087962962967</v>
      </c>
      <c r="I228" s="28">
        <f t="shared" si="12"/>
        <v>0.013048842592592595</v>
      </c>
    </row>
    <row r="229" spans="1:9" ht="12.75">
      <c r="A229" s="40">
        <v>225</v>
      </c>
      <c r="B229" s="24" t="s">
        <v>723</v>
      </c>
      <c r="C229" s="24" t="s">
        <v>724</v>
      </c>
      <c r="D229" s="25" t="s">
        <v>121</v>
      </c>
      <c r="E229" s="24" t="s">
        <v>204</v>
      </c>
      <c r="F229" s="25" t="s">
        <v>725</v>
      </c>
      <c r="G229" s="26" t="str">
        <f t="shared" si="15"/>
        <v>4.55/km</v>
      </c>
      <c r="H229" s="27">
        <f t="shared" si="16"/>
        <v>0.01369131944444445</v>
      </c>
      <c r="I229" s="28">
        <f t="shared" si="12"/>
        <v>0.006815393518518523</v>
      </c>
    </row>
    <row r="230" spans="1:9" ht="12.75">
      <c r="A230" s="40">
        <v>226</v>
      </c>
      <c r="B230" s="24" t="s">
        <v>726</v>
      </c>
      <c r="C230" s="24" t="s">
        <v>13</v>
      </c>
      <c r="D230" s="25" t="s">
        <v>77</v>
      </c>
      <c r="E230" s="24" t="s">
        <v>83</v>
      </c>
      <c r="F230" s="25" t="s">
        <v>727</v>
      </c>
      <c r="G230" s="26" t="str">
        <f t="shared" si="15"/>
        <v>4.57/km</v>
      </c>
      <c r="H230" s="27">
        <f t="shared" si="16"/>
        <v>0.013883680555555559</v>
      </c>
      <c r="I230" s="28">
        <f t="shared" si="12"/>
        <v>0.013241435185185186</v>
      </c>
    </row>
    <row r="231" spans="1:9" ht="12.75">
      <c r="A231" s="40">
        <v>227</v>
      </c>
      <c r="B231" s="24" t="s">
        <v>136</v>
      </c>
      <c r="C231" s="24" t="s">
        <v>74</v>
      </c>
      <c r="D231" s="25" t="s">
        <v>137</v>
      </c>
      <c r="E231" s="24" t="s">
        <v>208</v>
      </c>
      <c r="F231" s="25" t="s">
        <v>728</v>
      </c>
      <c r="G231" s="26" t="str">
        <f t="shared" si="15"/>
        <v>4.57/km</v>
      </c>
      <c r="H231" s="27">
        <f t="shared" si="16"/>
        <v>0.013885532407407409</v>
      </c>
      <c r="I231" s="28">
        <f t="shared" si="12"/>
        <v>0</v>
      </c>
    </row>
    <row r="232" spans="1:9" ht="12.75">
      <c r="A232" s="40">
        <v>228</v>
      </c>
      <c r="B232" s="24" t="s">
        <v>729</v>
      </c>
      <c r="C232" s="24" t="s">
        <v>11</v>
      </c>
      <c r="D232" s="25" t="s">
        <v>79</v>
      </c>
      <c r="E232" s="24" t="s">
        <v>347</v>
      </c>
      <c r="F232" s="25" t="s">
        <v>730</v>
      </c>
      <c r="G232" s="26" t="str">
        <f t="shared" si="15"/>
        <v>4.57/km</v>
      </c>
      <c r="H232" s="27">
        <f t="shared" si="16"/>
        <v>0.013887615740740742</v>
      </c>
      <c r="I232" s="28">
        <f t="shared" si="12"/>
        <v>0.010912037037037036</v>
      </c>
    </row>
    <row r="233" spans="1:9" ht="12.75">
      <c r="A233" s="40">
        <v>229</v>
      </c>
      <c r="B233" s="24" t="s">
        <v>138</v>
      </c>
      <c r="C233" s="24" t="s">
        <v>139</v>
      </c>
      <c r="D233" s="25" t="s">
        <v>81</v>
      </c>
      <c r="E233" s="24" t="s">
        <v>208</v>
      </c>
      <c r="F233" s="25" t="s">
        <v>731</v>
      </c>
      <c r="G233" s="26" t="str">
        <f t="shared" si="15"/>
        <v>4.57/km</v>
      </c>
      <c r="H233" s="27">
        <f t="shared" si="16"/>
        <v>0.013889467592592592</v>
      </c>
      <c r="I233" s="28">
        <f t="shared" si="12"/>
        <v>0.011346759259259258</v>
      </c>
    </row>
    <row r="234" spans="1:9" ht="12.75">
      <c r="A234" s="40">
        <v>230</v>
      </c>
      <c r="B234" s="24" t="s">
        <v>732</v>
      </c>
      <c r="C234" s="24" t="s">
        <v>51</v>
      </c>
      <c r="D234" s="25" t="s">
        <v>89</v>
      </c>
      <c r="E234" s="24" t="s">
        <v>213</v>
      </c>
      <c r="F234" s="25" t="s">
        <v>733</v>
      </c>
      <c r="G234" s="26" t="str">
        <f t="shared" si="15"/>
        <v>4.57/km</v>
      </c>
      <c r="H234" s="27">
        <f t="shared" si="16"/>
        <v>0.01391793981481482</v>
      </c>
      <c r="I234" s="28">
        <f t="shared" si="12"/>
        <v>0.012114004629629634</v>
      </c>
    </row>
    <row r="235" spans="1:9" ht="12.75">
      <c r="A235" s="40">
        <v>231</v>
      </c>
      <c r="B235" s="24" t="s">
        <v>734</v>
      </c>
      <c r="C235" s="24" t="s">
        <v>735</v>
      </c>
      <c r="D235" s="25" t="s">
        <v>79</v>
      </c>
      <c r="E235" s="24" t="s">
        <v>347</v>
      </c>
      <c r="F235" s="25" t="s">
        <v>736</v>
      </c>
      <c r="G235" s="26" t="str">
        <f t="shared" si="15"/>
        <v>4.57/km</v>
      </c>
      <c r="H235" s="27">
        <f t="shared" si="16"/>
        <v>0.013954513888888891</v>
      </c>
      <c r="I235" s="28">
        <f t="shared" si="12"/>
        <v>0.010978935185185185</v>
      </c>
    </row>
    <row r="236" spans="1:9" ht="12.75">
      <c r="A236" s="40">
        <v>232</v>
      </c>
      <c r="B236" s="24" t="s">
        <v>737</v>
      </c>
      <c r="C236" s="24" t="s">
        <v>22</v>
      </c>
      <c r="D236" s="25" t="s">
        <v>79</v>
      </c>
      <c r="E236" s="24" t="s">
        <v>88</v>
      </c>
      <c r="F236" s="25" t="s">
        <v>738</v>
      </c>
      <c r="G236" s="26" t="str">
        <f t="shared" si="15"/>
        <v>4.57/km</v>
      </c>
      <c r="H236" s="27">
        <f t="shared" si="16"/>
        <v>0.013980324074074072</v>
      </c>
      <c r="I236" s="28">
        <f t="shared" si="12"/>
        <v>0.011004745370370366</v>
      </c>
    </row>
    <row r="237" spans="1:9" ht="12.75">
      <c r="A237" s="40">
        <v>233</v>
      </c>
      <c r="B237" s="24" t="s">
        <v>739</v>
      </c>
      <c r="C237" s="24" t="s">
        <v>12</v>
      </c>
      <c r="D237" s="25" t="s">
        <v>77</v>
      </c>
      <c r="E237" s="24" t="s">
        <v>208</v>
      </c>
      <c r="F237" s="25" t="s">
        <v>740</v>
      </c>
      <c r="G237" s="26" t="str">
        <f t="shared" si="15"/>
        <v>4.58/km</v>
      </c>
      <c r="H237" s="27">
        <f t="shared" si="16"/>
        <v>0.014020833333333333</v>
      </c>
      <c r="I237" s="28">
        <f t="shared" si="12"/>
        <v>0.01337858796296296</v>
      </c>
    </row>
    <row r="238" spans="1:9" ht="12.75">
      <c r="A238" s="40">
        <v>234</v>
      </c>
      <c r="B238" s="24" t="s">
        <v>152</v>
      </c>
      <c r="C238" s="24" t="s">
        <v>69</v>
      </c>
      <c r="D238" s="25" t="s">
        <v>81</v>
      </c>
      <c r="E238" s="24" t="s">
        <v>83</v>
      </c>
      <c r="F238" s="25" t="s">
        <v>741</v>
      </c>
      <c r="G238" s="26" t="str">
        <f t="shared" si="15"/>
        <v>4.58/km</v>
      </c>
      <c r="H238" s="27">
        <f t="shared" si="16"/>
        <v>0.014056712962962962</v>
      </c>
      <c r="I238" s="28">
        <f t="shared" si="12"/>
        <v>0.011514004629629628</v>
      </c>
    </row>
    <row r="239" spans="1:9" ht="12.75">
      <c r="A239" s="40">
        <v>235</v>
      </c>
      <c r="B239" s="24" t="s">
        <v>742</v>
      </c>
      <c r="C239" s="24" t="s">
        <v>743</v>
      </c>
      <c r="D239" s="25" t="s">
        <v>78</v>
      </c>
      <c r="E239" s="24" t="s">
        <v>208</v>
      </c>
      <c r="F239" s="25" t="s">
        <v>744</v>
      </c>
      <c r="G239" s="26" t="str">
        <f t="shared" si="15"/>
        <v>4.58/km</v>
      </c>
      <c r="H239" s="27">
        <f t="shared" si="16"/>
        <v>0.014058564814814812</v>
      </c>
      <c r="I239" s="28">
        <f t="shared" si="12"/>
        <v>0.014058564814814812</v>
      </c>
    </row>
    <row r="240" spans="1:9" ht="12.75">
      <c r="A240" s="40">
        <v>236</v>
      </c>
      <c r="B240" s="24" t="s">
        <v>745</v>
      </c>
      <c r="C240" s="24" t="s">
        <v>16</v>
      </c>
      <c r="D240" s="25" t="s">
        <v>91</v>
      </c>
      <c r="E240" s="24" t="s">
        <v>219</v>
      </c>
      <c r="F240" s="25" t="s">
        <v>746</v>
      </c>
      <c r="G240" s="26" t="str">
        <f t="shared" si="15"/>
        <v>4.58/km</v>
      </c>
      <c r="H240" s="27">
        <f t="shared" si="16"/>
        <v>0.014089930555555557</v>
      </c>
      <c r="I240" s="28">
        <f t="shared" si="12"/>
        <v>0.009790972222222229</v>
      </c>
    </row>
    <row r="241" spans="1:9" ht="12.75">
      <c r="A241" s="40">
        <v>237</v>
      </c>
      <c r="B241" s="24" t="s">
        <v>747</v>
      </c>
      <c r="C241" s="24" t="s">
        <v>748</v>
      </c>
      <c r="D241" s="25" t="s">
        <v>79</v>
      </c>
      <c r="E241" s="24" t="s">
        <v>749</v>
      </c>
      <c r="F241" s="25" t="s">
        <v>750</v>
      </c>
      <c r="G241" s="26" t="str">
        <f t="shared" si="15"/>
        <v>4.58/km</v>
      </c>
      <c r="H241" s="27">
        <f t="shared" si="16"/>
        <v>0.014148379629629632</v>
      </c>
      <c r="I241" s="28">
        <f t="shared" si="12"/>
        <v>0.011172800925925926</v>
      </c>
    </row>
    <row r="242" spans="1:9" ht="12.75">
      <c r="A242" s="40">
        <v>238</v>
      </c>
      <c r="B242" s="24" t="s">
        <v>751</v>
      </c>
      <c r="C242" s="24" t="s">
        <v>23</v>
      </c>
      <c r="D242" s="25" t="s">
        <v>77</v>
      </c>
      <c r="E242" s="24" t="s">
        <v>184</v>
      </c>
      <c r="F242" s="25" t="s">
        <v>752</v>
      </c>
      <c r="G242" s="26" t="str">
        <f t="shared" si="15"/>
        <v>4.59/km</v>
      </c>
      <c r="H242" s="27">
        <f t="shared" si="16"/>
        <v>0.01416979166666667</v>
      </c>
      <c r="I242" s="28">
        <f t="shared" si="12"/>
        <v>0.013527546296296298</v>
      </c>
    </row>
    <row r="243" spans="1:9" ht="12.75">
      <c r="A243" s="40">
        <v>239</v>
      </c>
      <c r="B243" s="24" t="s">
        <v>753</v>
      </c>
      <c r="C243" s="24" t="s">
        <v>514</v>
      </c>
      <c r="D243" s="25" t="s">
        <v>81</v>
      </c>
      <c r="E243" s="24" t="s">
        <v>111</v>
      </c>
      <c r="F243" s="25" t="s">
        <v>754</v>
      </c>
      <c r="G243" s="26" t="str">
        <f t="shared" si="15"/>
        <v>4.59/km</v>
      </c>
      <c r="H243" s="27">
        <f t="shared" si="16"/>
        <v>0.014207291666666667</v>
      </c>
      <c r="I243" s="28">
        <f t="shared" si="12"/>
        <v>0.011664583333333332</v>
      </c>
    </row>
    <row r="244" spans="1:9" ht="12.75">
      <c r="A244" s="40">
        <v>240</v>
      </c>
      <c r="B244" s="24" t="s">
        <v>248</v>
      </c>
      <c r="C244" s="24" t="s">
        <v>27</v>
      </c>
      <c r="D244" s="25" t="s">
        <v>89</v>
      </c>
      <c r="E244" s="24" t="s">
        <v>113</v>
      </c>
      <c r="F244" s="25" t="s">
        <v>755</v>
      </c>
      <c r="G244" s="26" t="str">
        <f t="shared" si="15"/>
        <v>4.59/km</v>
      </c>
      <c r="H244" s="27">
        <f t="shared" si="16"/>
        <v>0.014256250000000002</v>
      </c>
      <c r="I244" s="28">
        <f t="shared" si="12"/>
        <v>0.012452314814814815</v>
      </c>
    </row>
    <row r="245" spans="1:9" ht="12.75">
      <c r="A245" s="40">
        <v>241</v>
      </c>
      <c r="B245" s="24" t="s">
        <v>145</v>
      </c>
      <c r="C245" s="24" t="s">
        <v>42</v>
      </c>
      <c r="D245" s="25" t="s">
        <v>77</v>
      </c>
      <c r="E245" s="24" t="s">
        <v>83</v>
      </c>
      <c r="F245" s="25" t="s">
        <v>756</v>
      </c>
      <c r="G245" s="26" t="str">
        <f t="shared" si="15"/>
        <v>4.59/km</v>
      </c>
      <c r="H245" s="27">
        <f t="shared" si="16"/>
        <v>0.014278587962962965</v>
      </c>
      <c r="I245" s="28">
        <f t="shared" si="12"/>
        <v>0.013636342592592592</v>
      </c>
    </row>
    <row r="246" spans="1:9" ht="12.75">
      <c r="A246" s="40">
        <v>242</v>
      </c>
      <c r="B246" s="24" t="s">
        <v>757</v>
      </c>
      <c r="C246" s="24" t="s">
        <v>443</v>
      </c>
      <c r="D246" s="25" t="s">
        <v>122</v>
      </c>
      <c r="E246" s="24" t="s">
        <v>758</v>
      </c>
      <c r="F246" s="25" t="s">
        <v>759</v>
      </c>
      <c r="G246" s="26" t="str">
        <f t="shared" si="15"/>
        <v>4.60/km</v>
      </c>
      <c r="H246" s="27">
        <f t="shared" si="16"/>
        <v>0.014297453703703705</v>
      </c>
      <c r="I246" s="28">
        <f t="shared" si="12"/>
        <v>0.004209953703703702</v>
      </c>
    </row>
    <row r="247" spans="1:9" ht="12.75">
      <c r="A247" s="34">
        <v>243</v>
      </c>
      <c r="B247" s="35" t="s">
        <v>246</v>
      </c>
      <c r="C247" s="35" t="s">
        <v>66</v>
      </c>
      <c r="D247" s="36" t="s">
        <v>122</v>
      </c>
      <c r="E247" s="35" t="s">
        <v>218</v>
      </c>
      <c r="F247" s="36" t="s">
        <v>760</v>
      </c>
      <c r="G247" s="37" t="str">
        <f t="shared" si="15"/>
        <v>4.60/km</v>
      </c>
      <c r="H247" s="38">
        <f t="shared" si="16"/>
        <v>0.014349189814814815</v>
      </c>
      <c r="I247" s="39">
        <f t="shared" si="12"/>
        <v>0.004261689814814812</v>
      </c>
    </row>
    <row r="248" spans="1:9" ht="12.75">
      <c r="A248" s="40">
        <v>244</v>
      </c>
      <c r="B248" s="24" t="s">
        <v>761</v>
      </c>
      <c r="C248" s="24" t="s">
        <v>14</v>
      </c>
      <c r="D248" s="25" t="s">
        <v>79</v>
      </c>
      <c r="E248" s="24" t="s">
        <v>204</v>
      </c>
      <c r="F248" s="25" t="s">
        <v>762</v>
      </c>
      <c r="G248" s="26" t="str">
        <f t="shared" si="15"/>
        <v>5.00/km</v>
      </c>
      <c r="H248" s="27">
        <f t="shared" si="16"/>
        <v>0.014370833333333336</v>
      </c>
      <c r="I248" s="28">
        <f t="shared" si="12"/>
        <v>0.01139525462962963</v>
      </c>
    </row>
    <row r="249" spans="1:9" ht="12.75">
      <c r="A249" s="40">
        <v>245</v>
      </c>
      <c r="B249" s="24" t="s">
        <v>763</v>
      </c>
      <c r="C249" s="24" t="s">
        <v>764</v>
      </c>
      <c r="D249" s="25" t="s">
        <v>107</v>
      </c>
      <c r="E249" s="24" t="s">
        <v>185</v>
      </c>
      <c r="F249" s="25" t="s">
        <v>765</v>
      </c>
      <c r="G249" s="26" t="str">
        <f t="shared" si="15"/>
        <v>5.01/km</v>
      </c>
      <c r="H249" s="27">
        <f t="shared" si="16"/>
        <v>0.014471296296296291</v>
      </c>
      <c r="I249" s="28">
        <f t="shared" si="12"/>
        <v>0.006323379629629623</v>
      </c>
    </row>
    <row r="250" spans="1:9" ht="12.75">
      <c r="A250" s="40">
        <v>246</v>
      </c>
      <c r="B250" s="24" t="s">
        <v>766</v>
      </c>
      <c r="C250" s="24" t="s">
        <v>767</v>
      </c>
      <c r="D250" s="25" t="s">
        <v>91</v>
      </c>
      <c r="E250" s="24" t="s">
        <v>768</v>
      </c>
      <c r="F250" s="25" t="s">
        <v>769</v>
      </c>
      <c r="G250" s="26" t="str">
        <f t="shared" si="15"/>
        <v>5.01/km</v>
      </c>
      <c r="H250" s="27">
        <f t="shared" si="16"/>
        <v>0.014476851851851855</v>
      </c>
      <c r="I250" s="28">
        <f t="shared" si="12"/>
        <v>0.010177893518518527</v>
      </c>
    </row>
    <row r="251" spans="1:9" ht="12.75">
      <c r="A251" s="40">
        <v>247</v>
      </c>
      <c r="B251" s="24" t="s">
        <v>243</v>
      </c>
      <c r="C251" s="24" t="s">
        <v>22</v>
      </c>
      <c r="D251" s="25" t="s">
        <v>79</v>
      </c>
      <c r="E251" s="24" t="s">
        <v>111</v>
      </c>
      <c r="F251" s="25" t="s">
        <v>770</v>
      </c>
      <c r="G251" s="26" t="str">
        <f t="shared" si="15"/>
        <v>5.01/km</v>
      </c>
      <c r="H251" s="27">
        <f t="shared" si="16"/>
        <v>0.014562037037037037</v>
      </c>
      <c r="I251" s="28">
        <f t="shared" si="12"/>
        <v>0.01158645833333333</v>
      </c>
    </row>
    <row r="252" spans="1:9" ht="12.75">
      <c r="A252" s="40">
        <v>248</v>
      </c>
      <c r="B252" s="24" t="s">
        <v>771</v>
      </c>
      <c r="C252" s="24" t="s">
        <v>191</v>
      </c>
      <c r="D252" s="25" t="s">
        <v>89</v>
      </c>
      <c r="E252" s="24" t="s">
        <v>195</v>
      </c>
      <c r="F252" s="25" t="s">
        <v>772</v>
      </c>
      <c r="G252" s="26" t="str">
        <f t="shared" si="15"/>
        <v>5.02/km</v>
      </c>
      <c r="H252" s="27">
        <f t="shared" si="16"/>
        <v>0.014615162037037045</v>
      </c>
      <c r="I252" s="28">
        <f t="shared" si="12"/>
        <v>0.012811226851851858</v>
      </c>
    </row>
    <row r="253" spans="1:9" ht="12.75">
      <c r="A253" s="40">
        <v>249</v>
      </c>
      <c r="B253" s="24" t="s">
        <v>188</v>
      </c>
      <c r="C253" s="24" t="s">
        <v>15</v>
      </c>
      <c r="D253" s="25" t="s">
        <v>78</v>
      </c>
      <c r="E253" s="24" t="s">
        <v>213</v>
      </c>
      <c r="F253" s="25" t="s">
        <v>773</v>
      </c>
      <c r="G253" s="26" t="str">
        <f t="shared" si="15"/>
        <v>5.02/km</v>
      </c>
      <c r="H253" s="27">
        <f t="shared" si="16"/>
        <v>0.014617592592592595</v>
      </c>
      <c r="I253" s="28">
        <f t="shared" si="12"/>
        <v>0.014617592592592595</v>
      </c>
    </row>
    <row r="254" spans="1:9" ht="12.75">
      <c r="A254" s="40">
        <v>250</v>
      </c>
      <c r="B254" s="24" t="s">
        <v>774</v>
      </c>
      <c r="C254" s="24" t="s">
        <v>41</v>
      </c>
      <c r="D254" s="25" t="s">
        <v>78</v>
      </c>
      <c r="E254" s="24" t="s">
        <v>127</v>
      </c>
      <c r="F254" s="25" t="s">
        <v>775</v>
      </c>
      <c r="G254" s="26" t="str">
        <f t="shared" si="15"/>
        <v>5.02/km</v>
      </c>
      <c r="H254" s="27">
        <f t="shared" si="16"/>
        <v>0.014625231481481479</v>
      </c>
      <c r="I254" s="28">
        <f t="shared" si="12"/>
        <v>0.014625231481481479</v>
      </c>
    </row>
    <row r="255" spans="1:9" ht="12.75">
      <c r="A255" s="40">
        <v>251</v>
      </c>
      <c r="B255" s="24" t="s">
        <v>776</v>
      </c>
      <c r="C255" s="24" t="s">
        <v>31</v>
      </c>
      <c r="D255" s="25" t="s">
        <v>81</v>
      </c>
      <c r="E255" s="24" t="s">
        <v>213</v>
      </c>
      <c r="F255" s="25" t="s">
        <v>777</v>
      </c>
      <c r="G255" s="26" t="str">
        <f t="shared" si="15"/>
        <v>5.02/km</v>
      </c>
      <c r="H255" s="27">
        <f t="shared" si="16"/>
        <v>0.01465335648148149</v>
      </c>
      <c r="I255" s="28">
        <f t="shared" si="12"/>
        <v>0.012110648148148155</v>
      </c>
    </row>
    <row r="256" spans="1:9" ht="12.75">
      <c r="A256" s="40">
        <v>252</v>
      </c>
      <c r="B256" s="24" t="s">
        <v>133</v>
      </c>
      <c r="C256" s="24" t="s">
        <v>67</v>
      </c>
      <c r="D256" s="25" t="s">
        <v>122</v>
      </c>
      <c r="E256" s="24" t="s">
        <v>113</v>
      </c>
      <c r="F256" s="25" t="s">
        <v>778</v>
      </c>
      <c r="G256" s="26" t="str">
        <f t="shared" si="15"/>
        <v>5.02/km</v>
      </c>
      <c r="H256" s="27">
        <f t="shared" si="16"/>
        <v>0.014681944444444445</v>
      </c>
      <c r="I256" s="28">
        <f t="shared" si="12"/>
        <v>0.004594444444444443</v>
      </c>
    </row>
    <row r="257" spans="1:9" ht="12.75">
      <c r="A257" s="40">
        <v>253</v>
      </c>
      <c r="B257" s="24" t="s">
        <v>779</v>
      </c>
      <c r="C257" s="24" t="s">
        <v>422</v>
      </c>
      <c r="D257" s="25" t="s">
        <v>91</v>
      </c>
      <c r="E257" s="24" t="s">
        <v>622</v>
      </c>
      <c r="F257" s="25" t="s">
        <v>780</v>
      </c>
      <c r="G257" s="26" t="str">
        <f t="shared" si="15"/>
        <v>5.03/km</v>
      </c>
      <c r="H257" s="27">
        <f t="shared" si="16"/>
        <v>0.014724421296296298</v>
      </c>
      <c r="I257" s="28">
        <f t="shared" si="12"/>
        <v>0.01042546296296297</v>
      </c>
    </row>
    <row r="258" spans="1:9" ht="12.75">
      <c r="A258" s="40">
        <v>254</v>
      </c>
      <c r="B258" s="24" t="s">
        <v>781</v>
      </c>
      <c r="C258" s="24" t="s">
        <v>17</v>
      </c>
      <c r="D258" s="25" t="s">
        <v>91</v>
      </c>
      <c r="E258" s="24" t="s">
        <v>622</v>
      </c>
      <c r="F258" s="25" t="s">
        <v>782</v>
      </c>
      <c r="G258" s="26" t="str">
        <f t="shared" si="15"/>
        <v>5.03/km</v>
      </c>
      <c r="H258" s="27">
        <f t="shared" si="16"/>
        <v>0.014726504629629631</v>
      </c>
      <c r="I258" s="28">
        <f t="shared" si="12"/>
        <v>0.010427546296296303</v>
      </c>
    </row>
    <row r="259" spans="1:9" ht="12.75">
      <c r="A259" s="40">
        <v>255</v>
      </c>
      <c r="B259" s="24" t="s">
        <v>783</v>
      </c>
      <c r="C259" s="24" t="s">
        <v>45</v>
      </c>
      <c r="D259" s="25" t="s">
        <v>79</v>
      </c>
      <c r="E259" s="24" t="s">
        <v>347</v>
      </c>
      <c r="F259" s="25" t="s">
        <v>784</v>
      </c>
      <c r="G259" s="26" t="str">
        <f t="shared" si="15"/>
        <v>5.03/km</v>
      </c>
      <c r="H259" s="27">
        <f t="shared" si="16"/>
        <v>0.014825925925925926</v>
      </c>
      <c r="I259" s="28">
        <f t="shared" si="12"/>
        <v>0.01185034722222222</v>
      </c>
    </row>
    <row r="260" spans="1:9" ht="12.75">
      <c r="A260" s="40">
        <v>256</v>
      </c>
      <c r="B260" s="24" t="s">
        <v>785</v>
      </c>
      <c r="C260" s="24" t="s">
        <v>45</v>
      </c>
      <c r="D260" s="25" t="s">
        <v>77</v>
      </c>
      <c r="E260" s="24" t="s">
        <v>219</v>
      </c>
      <c r="F260" s="25" t="s">
        <v>786</v>
      </c>
      <c r="G260" s="26" t="str">
        <f t="shared" si="15"/>
        <v>5.03/km</v>
      </c>
      <c r="H260" s="27">
        <f t="shared" si="16"/>
        <v>0.014850347222222223</v>
      </c>
      <c r="I260" s="28">
        <f t="shared" si="12"/>
        <v>0.01420810185185185</v>
      </c>
    </row>
    <row r="261" spans="1:9" ht="12.75">
      <c r="A261" s="40">
        <v>257</v>
      </c>
      <c r="B261" s="24" t="s">
        <v>787</v>
      </c>
      <c r="C261" s="24" t="s">
        <v>189</v>
      </c>
      <c r="D261" s="25" t="s">
        <v>78</v>
      </c>
      <c r="E261" s="24" t="s">
        <v>219</v>
      </c>
      <c r="F261" s="25" t="s">
        <v>788</v>
      </c>
      <c r="G261" s="26" t="str">
        <f t="shared" si="15"/>
        <v>5.04/km</v>
      </c>
      <c r="H261" s="27">
        <f t="shared" si="16"/>
        <v>0.014854861111111114</v>
      </c>
      <c r="I261" s="28">
        <f t="shared" si="12"/>
        <v>0.014854861111111114</v>
      </c>
    </row>
    <row r="262" spans="1:9" ht="12.75">
      <c r="A262" s="40">
        <v>258</v>
      </c>
      <c r="B262" s="24" t="s">
        <v>789</v>
      </c>
      <c r="C262" s="24" t="s">
        <v>12</v>
      </c>
      <c r="D262" s="25" t="s">
        <v>77</v>
      </c>
      <c r="E262" s="24" t="s">
        <v>83</v>
      </c>
      <c r="F262" s="25" t="s">
        <v>790</v>
      </c>
      <c r="G262" s="26" t="str">
        <f t="shared" si="15"/>
        <v>5.04/km</v>
      </c>
      <c r="H262" s="27">
        <f t="shared" si="16"/>
        <v>0.014861921296296297</v>
      </c>
      <c r="I262" s="28">
        <f aca="true" t="shared" si="17" ref="I262:I325">F262-INDEX($F$5:$F$456,MATCH(D262,$D$5:$D$456,0))</f>
        <v>0.014219675925925924</v>
      </c>
    </row>
    <row r="263" spans="1:9" ht="12.75">
      <c r="A263" s="40">
        <v>259</v>
      </c>
      <c r="B263" s="24" t="s">
        <v>791</v>
      </c>
      <c r="C263" s="24" t="s">
        <v>29</v>
      </c>
      <c r="D263" s="25" t="s">
        <v>79</v>
      </c>
      <c r="E263" s="24" t="s">
        <v>208</v>
      </c>
      <c r="F263" s="25" t="s">
        <v>792</v>
      </c>
      <c r="G263" s="26" t="str">
        <f t="shared" si="15"/>
        <v>5.04/km</v>
      </c>
      <c r="H263" s="27">
        <f t="shared" si="16"/>
        <v>0.014870254629629629</v>
      </c>
      <c r="I263" s="28">
        <f t="shared" si="17"/>
        <v>0.011894675925925923</v>
      </c>
    </row>
    <row r="264" spans="1:9" ht="12.75">
      <c r="A264" s="40">
        <v>260</v>
      </c>
      <c r="B264" s="24" t="s">
        <v>793</v>
      </c>
      <c r="C264" s="24" t="s">
        <v>15</v>
      </c>
      <c r="D264" s="25" t="s">
        <v>79</v>
      </c>
      <c r="E264" s="24" t="s">
        <v>88</v>
      </c>
      <c r="F264" s="25" t="s">
        <v>794</v>
      </c>
      <c r="G264" s="26" t="str">
        <f t="shared" si="15"/>
        <v>5.04/km</v>
      </c>
      <c r="H264" s="27">
        <f t="shared" si="16"/>
        <v>0.014911689814814822</v>
      </c>
      <c r="I264" s="28">
        <f t="shared" si="17"/>
        <v>0.011936111111111116</v>
      </c>
    </row>
    <row r="265" spans="1:9" ht="12.75">
      <c r="A265" s="40">
        <v>261</v>
      </c>
      <c r="B265" s="24" t="s">
        <v>251</v>
      </c>
      <c r="C265" s="24" t="s">
        <v>252</v>
      </c>
      <c r="D265" s="25" t="s">
        <v>134</v>
      </c>
      <c r="E265" s="24" t="s">
        <v>113</v>
      </c>
      <c r="F265" s="25" t="s">
        <v>795</v>
      </c>
      <c r="G265" s="26" t="str">
        <f t="shared" si="15"/>
        <v>5.04/km</v>
      </c>
      <c r="H265" s="27">
        <f t="shared" si="16"/>
        <v>0.014923842592592596</v>
      </c>
      <c r="I265" s="28">
        <f t="shared" si="17"/>
        <v>0.0064534722222222216</v>
      </c>
    </row>
    <row r="266" spans="1:9" ht="12.75">
      <c r="A266" s="40">
        <v>262</v>
      </c>
      <c r="B266" s="24" t="s">
        <v>796</v>
      </c>
      <c r="C266" s="24" t="s">
        <v>37</v>
      </c>
      <c r="D266" s="25" t="s">
        <v>78</v>
      </c>
      <c r="E266" s="24" t="s">
        <v>83</v>
      </c>
      <c r="F266" s="25" t="s">
        <v>797</v>
      </c>
      <c r="G266" s="26" t="str">
        <f t="shared" si="15"/>
        <v>5.05/km</v>
      </c>
      <c r="H266" s="27">
        <f t="shared" si="16"/>
        <v>0.014990509259259262</v>
      </c>
      <c r="I266" s="28">
        <f t="shared" si="17"/>
        <v>0.014990509259259262</v>
      </c>
    </row>
    <row r="267" spans="1:9" ht="12.75">
      <c r="A267" s="40">
        <v>263</v>
      </c>
      <c r="B267" s="24" t="s">
        <v>798</v>
      </c>
      <c r="C267" s="24" t="s">
        <v>109</v>
      </c>
      <c r="D267" s="25" t="s">
        <v>77</v>
      </c>
      <c r="E267" s="24" t="s">
        <v>83</v>
      </c>
      <c r="F267" s="25" t="s">
        <v>799</v>
      </c>
      <c r="G267" s="26" t="str">
        <f t="shared" si="15"/>
        <v>5.05/km</v>
      </c>
      <c r="H267" s="27">
        <f t="shared" si="16"/>
        <v>0.015074305555555553</v>
      </c>
      <c r="I267" s="28">
        <f t="shared" si="17"/>
        <v>0.01443206018518518</v>
      </c>
    </row>
    <row r="268" spans="1:9" ht="12.75">
      <c r="A268" s="40">
        <v>264</v>
      </c>
      <c r="B268" s="24" t="s">
        <v>800</v>
      </c>
      <c r="C268" s="24" t="s">
        <v>492</v>
      </c>
      <c r="D268" s="25" t="s">
        <v>81</v>
      </c>
      <c r="E268" s="24" t="s">
        <v>127</v>
      </c>
      <c r="F268" s="25" t="s">
        <v>801</v>
      </c>
      <c r="G268" s="26" t="str">
        <f t="shared" si="15"/>
        <v>5.06/km</v>
      </c>
      <c r="H268" s="27">
        <f t="shared" si="16"/>
        <v>0.015137500000000002</v>
      </c>
      <c r="I268" s="28">
        <f t="shared" si="17"/>
        <v>0.012594791666666667</v>
      </c>
    </row>
    <row r="269" spans="1:9" ht="12.75">
      <c r="A269" s="40">
        <v>265</v>
      </c>
      <c r="B269" s="24" t="s">
        <v>237</v>
      </c>
      <c r="C269" s="24" t="s">
        <v>15</v>
      </c>
      <c r="D269" s="25" t="s">
        <v>81</v>
      </c>
      <c r="E269" s="24" t="s">
        <v>216</v>
      </c>
      <c r="F269" s="25" t="s">
        <v>802</v>
      </c>
      <c r="G269" s="26" t="str">
        <f t="shared" si="15"/>
        <v>5.06/km</v>
      </c>
      <c r="H269" s="27">
        <f t="shared" si="16"/>
        <v>0.015152199074074075</v>
      </c>
      <c r="I269" s="28">
        <f t="shared" si="17"/>
        <v>0.01260949074074074</v>
      </c>
    </row>
    <row r="270" spans="1:9" ht="12.75">
      <c r="A270" s="40">
        <v>266</v>
      </c>
      <c r="B270" s="24" t="s">
        <v>144</v>
      </c>
      <c r="C270" s="24" t="s">
        <v>14</v>
      </c>
      <c r="D270" s="25" t="s">
        <v>77</v>
      </c>
      <c r="E270" s="24" t="s">
        <v>93</v>
      </c>
      <c r="F270" s="25" t="s">
        <v>803</v>
      </c>
      <c r="G270" s="26" t="str">
        <f t="shared" si="15"/>
        <v>5.06/km</v>
      </c>
      <c r="H270" s="27">
        <f t="shared" si="16"/>
        <v>0.01520613425925926</v>
      </c>
      <c r="I270" s="28">
        <f t="shared" si="17"/>
        <v>0.014563888888888887</v>
      </c>
    </row>
    <row r="271" spans="1:9" ht="12.75">
      <c r="A271" s="40">
        <v>267</v>
      </c>
      <c r="B271" s="24" t="s">
        <v>804</v>
      </c>
      <c r="C271" s="24" t="s">
        <v>67</v>
      </c>
      <c r="D271" s="25" t="s">
        <v>77</v>
      </c>
      <c r="E271" s="24" t="s">
        <v>127</v>
      </c>
      <c r="F271" s="25" t="s">
        <v>805</v>
      </c>
      <c r="G271" s="26" t="str">
        <f t="shared" si="15"/>
        <v>5.06/km</v>
      </c>
      <c r="H271" s="27">
        <f t="shared" si="16"/>
        <v>0.015232407407407413</v>
      </c>
      <c r="I271" s="28">
        <f t="shared" si="17"/>
        <v>0.01459016203703704</v>
      </c>
    </row>
    <row r="272" spans="1:9" ht="12.75">
      <c r="A272" s="40">
        <v>268</v>
      </c>
      <c r="B272" s="24" t="s">
        <v>806</v>
      </c>
      <c r="C272" s="24" t="s">
        <v>38</v>
      </c>
      <c r="D272" s="25" t="s">
        <v>81</v>
      </c>
      <c r="E272" s="24" t="s">
        <v>111</v>
      </c>
      <c r="F272" s="25" t="s">
        <v>807</v>
      </c>
      <c r="G272" s="26" t="str">
        <f t="shared" si="15"/>
        <v>5.07/km</v>
      </c>
      <c r="H272" s="27">
        <f t="shared" si="16"/>
        <v>0.015272453703703701</v>
      </c>
      <c r="I272" s="28">
        <f t="shared" si="17"/>
        <v>0.012729745370370367</v>
      </c>
    </row>
    <row r="273" spans="1:9" ht="12.75">
      <c r="A273" s="40">
        <v>269</v>
      </c>
      <c r="B273" s="24" t="s">
        <v>86</v>
      </c>
      <c r="C273" s="24" t="s">
        <v>27</v>
      </c>
      <c r="D273" s="25" t="s">
        <v>81</v>
      </c>
      <c r="E273" s="24" t="s">
        <v>83</v>
      </c>
      <c r="F273" s="25" t="s">
        <v>808</v>
      </c>
      <c r="G273" s="26" t="str">
        <f t="shared" si="15"/>
        <v>5.07/km</v>
      </c>
      <c r="H273" s="27">
        <f t="shared" si="16"/>
        <v>0.01532118055555556</v>
      </c>
      <c r="I273" s="28">
        <f t="shared" si="17"/>
        <v>0.012778472222222226</v>
      </c>
    </row>
    <row r="274" spans="1:9" ht="12.75">
      <c r="A274" s="40">
        <v>270</v>
      </c>
      <c r="B274" s="24" t="s">
        <v>809</v>
      </c>
      <c r="C274" s="24" t="s">
        <v>810</v>
      </c>
      <c r="D274" s="25" t="s">
        <v>77</v>
      </c>
      <c r="E274" s="24" t="s">
        <v>127</v>
      </c>
      <c r="F274" s="25" t="s">
        <v>811</v>
      </c>
      <c r="G274" s="26" t="str">
        <f t="shared" si="15"/>
        <v>5.07/km</v>
      </c>
      <c r="H274" s="27">
        <f t="shared" si="16"/>
        <v>0.015365046296296304</v>
      </c>
      <c r="I274" s="28">
        <f t="shared" si="17"/>
        <v>0.01472280092592593</v>
      </c>
    </row>
    <row r="275" spans="1:9" ht="12.75">
      <c r="A275" s="40">
        <v>271</v>
      </c>
      <c r="B275" s="24" t="s">
        <v>119</v>
      </c>
      <c r="C275" s="24" t="s">
        <v>20</v>
      </c>
      <c r="D275" s="25" t="s">
        <v>77</v>
      </c>
      <c r="E275" s="24" t="s">
        <v>82</v>
      </c>
      <c r="F275" s="25" t="s">
        <v>812</v>
      </c>
      <c r="G275" s="26" t="str">
        <f t="shared" si="15"/>
        <v>5.07/km</v>
      </c>
      <c r="H275" s="27">
        <f t="shared" si="16"/>
        <v>0.015384375000000002</v>
      </c>
      <c r="I275" s="28">
        <f t="shared" si="17"/>
        <v>0.01474212962962963</v>
      </c>
    </row>
    <row r="276" spans="1:9" ht="12.75">
      <c r="A276" s="40">
        <v>272</v>
      </c>
      <c r="B276" s="24" t="s">
        <v>813</v>
      </c>
      <c r="C276" s="24" t="s">
        <v>814</v>
      </c>
      <c r="D276" s="25" t="s">
        <v>77</v>
      </c>
      <c r="E276" s="24" t="s">
        <v>82</v>
      </c>
      <c r="F276" s="25" t="s">
        <v>815</v>
      </c>
      <c r="G276" s="26" t="str">
        <f t="shared" si="15"/>
        <v>5.07/km</v>
      </c>
      <c r="H276" s="27">
        <f t="shared" si="16"/>
        <v>0.015391203703703702</v>
      </c>
      <c r="I276" s="28">
        <f t="shared" si="17"/>
        <v>0.01474895833333333</v>
      </c>
    </row>
    <row r="277" spans="1:9" ht="12.75">
      <c r="A277" s="40">
        <v>273</v>
      </c>
      <c r="B277" s="24" t="s">
        <v>816</v>
      </c>
      <c r="C277" s="24" t="s">
        <v>19</v>
      </c>
      <c r="D277" s="25" t="s">
        <v>79</v>
      </c>
      <c r="E277" s="24" t="s">
        <v>367</v>
      </c>
      <c r="F277" s="25" t="s">
        <v>817</v>
      </c>
      <c r="G277" s="26" t="str">
        <f t="shared" si="15"/>
        <v>5.08/km</v>
      </c>
      <c r="H277" s="27">
        <f t="shared" si="16"/>
        <v>0.015464583333333334</v>
      </c>
      <c r="I277" s="28">
        <f t="shared" si="17"/>
        <v>0.012489004629629628</v>
      </c>
    </row>
    <row r="278" spans="1:9" ht="12.75">
      <c r="A278" s="40">
        <v>274</v>
      </c>
      <c r="B278" s="24" t="s">
        <v>818</v>
      </c>
      <c r="C278" s="24" t="s">
        <v>819</v>
      </c>
      <c r="D278" s="25" t="s">
        <v>163</v>
      </c>
      <c r="E278" s="24" t="s">
        <v>111</v>
      </c>
      <c r="F278" s="25" t="s">
        <v>820</v>
      </c>
      <c r="G278" s="26" t="str">
        <f t="shared" si="15"/>
        <v>5.09/km</v>
      </c>
      <c r="H278" s="27">
        <f t="shared" si="16"/>
        <v>0.01555335648148148</v>
      </c>
      <c r="I278" s="28">
        <f t="shared" si="17"/>
        <v>0</v>
      </c>
    </row>
    <row r="279" spans="1:9" ht="12.75">
      <c r="A279" s="40">
        <v>275</v>
      </c>
      <c r="B279" s="24" t="s">
        <v>158</v>
      </c>
      <c r="C279" s="24" t="s">
        <v>159</v>
      </c>
      <c r="D279" s="25" t="s">
        <v>118</v>
      </c>
      <c r="E279" s="24" t="s">
        <v>208</v>
      </c>
      <c r="F279" s="25" t="s">
        <v>821</v>
      </c>
      <c r="G279" s="26" t="str">
        <f t="shared" si="15"/>
        <v>5.09/km</v>
      </c>
      <c r="H279" s="27">
        <f t="shared" si="16"/>
        <v>0.015618865740740746</v>
      </c>
      <c r="I279" s="28">
        <f t="shared" si="17"/>
        <v>0.007895370370370372</v>
      </c>
    </row>
    <row r="280" spans="1:9" ht="12.75">
      <c r="A280" s="40">
        <v>276</v>
      </c>
      <c r="B280" s="24" t="s">
        <v>249</v>
      </c>
      <c r="C280" s="24" t="s">
        <v>250</v>
      </c>
      <c r="D280" s="25" t="s">
        <v>134</v>
      </c>
      <c r="E280" s="24" t="s">
        <v>103</v>
      </c>
      <c r="F280" s="25" t="s">
        <v>822</v>
      </c>
      <c r="G280" s="26" t="str">
        <f t="shared" si="15"/>
        <v>5.09/km</v>
      </c>
      <c r="H280" s="27">
        <f t="shared" si="16"/>
        <v>0.015627662037037044</v>
      </c>
      <c r="I280" s="28">
        <f t="shared" si="17"/>
        <v>0.0071572916666666694</v>
      </c>
    </row>
    <row r="281" spans="1:9" ht="12.75">
      <c r="A281" s="40">
        <v>277</v>
      </c>
      <c r="B281" s="24" t="s">
        <v>823</v>
      </c>
      <c r="C281" s="24" t="s">
        <v>42</v>
      </c>
      <c r="D281" s="25" t="s">
        <v>122</v>
      </c>
      <c r="E281" s="24" t="s">
        <v>93</v>
      </c>
      <c r="F281" s="25" t="s">
        <v>824</v>
      </c>
      <c r="G281" s="26" t="str">
        <f t="shared" si="15"/>
        <v>5.10/km</v>
      </c>
      <c r="H281" s="27">
        <f t="shared" si="16"/>
        <v>0.015702777777777777</v>
      </c>
      <c r="I281" s="28">
        <f t="shared" si="17"/>
        <v>0.005615277777777775</v>
      </c>
    </row>
    <row r="282" spans="1:9" ht="12.75">
      <c r="A282" s="40">
        <v>278</v>
      </c>
      <c r="B282" s="24" t="s">
        <v>247</v>
      </c>
      <c r="C282" s="24" t="s">
        <v>52</v>
      </c>
      <c r="D282" s="25" t="s">
        <v>156</v>
      </c>
      <c r="E282" s="24" t="s">
        <v>195</v>
      </c>
      <c r="F282" s="25" t="s">
        <v>825</v>
      </c>
      <c r="G282" s="26" t="str">
        <f t="shared" si="15"/>
        <v>5.10/km</v>
      </c>
      <c r="H282" s="27">
        <f t="shared" si="16"/>
        <v>0.015733912037037032</v>
      </c>
      <c r="I282" s="28">
        <f t="shared" si="17"/>
        <v>0</v>
      </c>
    </row>
    <row r="283" spans="1:9" ht="12.75">
      <c r="A283" s="40">
        <v>279</v>
      </c>
      <c r="B283" s="24" t="s">
        <v>826</v>
      </c>
      <c r="C283" s="24" t="s">
        <v>19</v>
      </c>
      <c r="D283" s="25" t="s">
        <v>79</v>
      </c>
      <c r="E283" s="24" t="s">
        <v>111</v>
      </c>
      <c r="F283" s="25" t="s">
        <v>827</v>
      </c>
      <c r="G283" s="26" t="str">
        <f t="shared" si="15"/>
        <v>5.10/km</v>
      </c>
      <c r="H283" s="27">
        <f t="shared" si="16"/>
        <v>0.015813888888888895</v>
      </c>
      <c r="I283" s="28">
        <f t="shared" si="17"/>
        <v>0.012838310185185189</v>
      </c>
    </row>
    <row r="284" spans="1:9" ht="12.75">
      <c r="A284" s="34">
        <v>280</v>
      </c>
      <c r="B284" s="35" t="s">
        <v>259</v>
      </c>
      <c r="C284" s="35" t="s">
        <v>18</v>
      </c>
      <c r="D284" s="36" t="s">
        <v>91</v>
      </c>
      <c r="E284" s="35" t="s">
        <v>218</v>
      </c>
      <c r="F284" s="36" t="s">
        <v>828</v>
      </c>
      <c r="G284" s="37" t="str">
        <f t="shared" si="15"/>
        <v>5.11/km</v>
      </c>
      <c r="H284" s="38">
        <f t="shared" si="16"/>
        <v>0.01586574074074074</v>
      </c>
      <c r="I284" s="39">
        <f t="shared" si="17"/>
        <v>0.011566782407407411</v>
      </c>
    </row>
    <row r="285" spans="1:9" ht="12.75">
      <c r="A285" s="34">
        <v>281</v>
      </c>
      <c r="B285" s="35" t="s">
        <v>260</v>
      </c>
      <c r="C285" s="35" t="s">
        <v>261</v>
      </c>
      <c r="D285" s="36" t="s">
        <v>134</v>
      </c>
      <c r="E285" s="35" t="s">
        <v>218</v>
      </c>
      <c r="F285" s="36" t="s">
        <v>829</v>
      </c>
      <c r="G285" s="37" t="str">
        <f t="shared" si="15"/>
        <v>5.11/km</v>
      </c>
      <c r="H285" s="38">
        <f t="shared" si="16"/>
        <v>0.015868055555555555</v>
      </c>
      <c r="I285" s="39">
        <f t="shared" si="17"/>
        <v>0.007397685185185181</v>
      </c>
    </row>
    <row r="286" spans="1:9" ht="12.75">
      <c r="A286" s="40">
        <v>282</v>
      </c>
      <c r="B286" s="24" t="s">
        <v>830</v>
      </c>
      <c r="C286" s="24" t="s">
        <v>321</v>
      </c>
      <c r="D286" s="25" t="s">
        <v>156</v>
      </c>
      <c r="E286" s="24" t="s">
        <v>219</v>
      </c>
      <c r="F286" s="25" t="s">
        <v>831</v>
      </c>
      <c r="G286" s="26" t="str">
        <f aca="true" t="shared" si="18" ref="G286:G349">TEXT(INT((HOUR(F286)*3600+MINUTE(F286)*60+SECOND(F286))/$I$3/60),"0")&amp;"."&amp;TEXT(MOD((HOUR(F286)*3600+MINUTE(F286)*60+SECOND(F286))/$I$3,60),"00")&amp;"/km"</f>
        <v>5.11/km</v>
      </c>
      <c r="H286" s="27">
        <f aca="true" t="shared" si="19" ref="H286:H349">F286-$F$5</f>
        <v>0.015924652777777774</v>
      </c>
      <c r="I286" s="28">
        <f t="shared" si="17"/>
        <v>0.00019074074074074132</v>
      </c>
    </row>
    <row r="287" spans="1:9" ht="12.75">
      <c r="A287" s="40">
        <v>283</v>
      </c>
      <c r="B287" s="24" t="s">
        <v>832</v>
      </c>
      <c r="C287" s="24" t="s">
        <v>26</v>
      </c>
      <c r="D287" s="25" t="s">
        <v>81</v>
      </c>
      <c r="E287" s="24" t="s">
        <v>83</v>
      </c>
      <c r="F287" s="25" t="s">
        <v>833</v>
      </c>
      <c r="G287" s="26" t="str">
        <f t="shared" si="18"/>
        <v>5.11/km</v>
      </c>
      <c r="H287" s="27">
        <f t="shared" si="19"/>
        <v>0.01593020833333333</v>
      </c>
      <c r="I287" s="28">
        <f t="shared" si="17"/>
        <v>0.013387499999999997</v>
      </c>
    </row>
    <row r="288" spans="1:9" ht="12.75">
      <c r="A288" s="40">
        <v>284</v>
      </c>
      <c r="B288" s="24" t="s">
        <v>834</v>
      </c>
      <c r="C288" s="24" t="s">
        <v>27</v>
      </c>
      <c r="D288" s="25" t="s">
        <v>87</v>
      </c>
      <c r="E288" s="24" t="s">
        <v>83</v>
      </c>
      <c r="F288" s="25" t="s">
        <v>835</v>
      </c>
      <c r="G288" s="26" t="str">
        <f t="shared" si="18"/>
        <v>5.12/km</v>
      </c>
      <c r="H288" s="27">
        <f t="shared" si="19"/>
        <v>0.01607280092592592</v>
      </c>
      <c r="I288" s="28">
        <f t="shared" si="17"/>
        <v>0.011034722222222217</v>
      </c>
    </row>
    <row r="289" spans="1:9" ht="12.75">
      <c r="A289" s="40">
        <v>285</v>
      </c>
      <c r="B289" s="24" t="s">
        <v>836</v>
      </c>
      <c r="C289" s="24" t="s">
        <v>837</v>
      </c>
      <c r="D289" s="25" t="s">
        <v>78</v>
      </c>
      <c r="E289" s="24" t="s">
        <v>127</v>
      </c>
      <c r="F289" s="25" t="s">
        <v>838</v>
      </c>
      <c r="G289" s="26" t="str">
        <f t="shared" si="18"/>
        <v>5.12/km</v>
      </c>
      <c r="H289" s="27">
        <f t="shared" si="19"/>
        <v>0.016092245370370375</v>
      </c>
      <c r="I289" s="28">
        <f t="shared" si="17"/>
        <v>0.016092245370370375</v>
      </c>
    </row>
    <row r="290" spans="1:9" ht="12.75">
      <c r="A290" s="40">
        <v>286</v>
      </c>
      <c r="B290" s="24" t="s">
        <v>839</v>
      </c>
      <c r="C290" s="24" t="s">
        <v>18</v>
      </c>
      <c r="D290" s="25" t="s">
        <v>79</v>
      </c>
      <c r="E290" s="24" t="s">
        <v>367</v>
      </c>
      <c r="F290" s="25" t="s">
        <v>840</v>
      </c>
      <c r="G290" s="26" t="str">
        <f t="shared" si="18"/>
        <v>5.12/km</v>
      </c>
      <c r="H290" s="27">
        <f t="shared" si="19"/>
        <v>0.016096064814814817</v>
      </c>
      <c r="I290" s="28">
        <f t="shared" si="17"/>
        <v>0.01312048611111111</v>
      </c>
    </row>
    <row r="291" spans="1:9" ht="12.75">
      <c r="A291" s="40">
        <v>287</v>
      </c>
      <c r="B291" s="24" t="s">
        <v>262</v>
      </c>
      <c r="C291" s="24" t="s">
        <v>19</v>
      </c>
      <c r="D291" s="25" t="s">
        <v>81</v>
      </c>
      <c r="E291" s="24" t="s">
        <v>83</v>
      </c>
      <c r="F291" s="25" t="s">
        <v>841</v>
      </c>
      <c r="G291" s="26" t="str">
        <f t="shared" si="18"/>
        <v>5.13/km</v>
      </c>
      <c r="H291" s="27">
        <f t="shared" si="19"/>
        <v>0.016103703703703707</v>
      </c>
      <c r="I291" s="28">
        <f t="shared" si="17"/>
        <v>0.013560995370370373</v>
      </c>
    </row>
    <row r="292" spans="1:9" ht="12.75">
      <c r="A292" s="40">
        <v>288</v>
      </c>
      <c r="B292" s="24" t="s">
        <v>842</v>
      </c>
      <c r="C292" s="24" t="s">
        <v>19</v>
      </c>
      <c r="D292" s="25" t="s">
        <v>77</v>
      </c>
      <c r="E292" s="24" t="s">
        <v>83</v>
      </c>
      <c r="F292" s="25" t="s">
        <v>843</v>
      </c>
      <c r="G292" s="26" t="str">
        <f t="shared" si="18"/>
        <v>5.13/km</v>
      </c>
      <c r="H292" s="27">
        <f t="shared" si="19"/>
        <v>0.01611701388888889</v>
      </c>
      <c r="I292" s="28">
        <f t="shared" si="17"/>
        <v>0.015474768518518516</v>
      </c>
    </row>
    <row r="293" spans="1:9" ht="12.75">
      <c r="A293" s="40">
        <v>289</v>
      </c>
      <c r="B293" s="24" t="s">
        <v>132</v>
      </c>
      <c r="C293" s="24" t="s">
        <v>43</v>
      </c>
      <c r="D293" s="25" t="s">
        <v>77</v>
      </c>
      <c r="E293" s="24" t="s">
        <v>219</v>
      </c>
      <c r="F293" s="25" t="s">
        <v>844</v>
      </c>
      <c r="G293" s="26" t="str">
        <f t="shared" si="18"/>
        <v>5.13/km</v>
      </c>
      <c r="H293" s="27">
        <f t="shared" si="19"/>
        <v>0.016152777777777783</v>
      </c>
      <c r="I293" s="28">
        <f t="shared" si="17"/>
        <v>0.01551053240740741</v>
      </c>
    </row>
    <row r="294" spans="1:9" ht="12.75">
      <c r="A294" s="40">
        <v>290</v>
      </c>
      <c r="B294" s="24" t="s">
        <v>845</v>
      </c>
      <c r="C294" s="24" t="s">
        <v>160</v>
      </c>
      <c r="D294" s="25" t="s">
        <v>118</v>
      </c>
      <c r="E294" s="24" t="s">
        <v>367</v>
      </c>
      <c r="F294" s="25" t="s">
        <v>846</v>
      </c>
      <c r="G294" s="26" t="str">
        <f t="shared" si="18"/>
        <v>5.13/km</v>
      </c>
      <c r="H294" s="27">
        <f t="shared" si="19"/>
        <v>0.016200115740740737</v>
      </c>
      <c r="I294" s="28">
        <f t="shared" si="17"/>
        <v>0.008476620370370364</v>
      </c>
    </row>
    <row r="295" spans="1:9" ht="12.75">
      <c r="A295" s="40">
        <v>291</v>
      </c>
      <c r="B295" s="24" t="s">
        <v>125</v>
      </c>
      <c r="C295" s="24" t="s">
        <v>26</v>
      </c>
      <c r="D295" s="25" t="s">
        <v>95</v>
      </c>
      <c r="E295" s="24" t="s">
        <v>208</v>
      </c>
      <c r="F295" s="25" t="s">
        <v>847</v>
      </c>
      <c r="G295" s="26" t="str">
        <f t="shared" si="18"/>
        <v>5.13/km</v>
      </c>
      <c r="H295" s="27">
        <f t="shared" si="19"/>
        <v>0.016210879629629634</v>
      </c>
      <c r="I295" s="28">
        <f t="shared" si="17"/>
        <v>0.010020370370370374</v>
      </c>
    </row>
    <row r="296" spans="1:9" ht="12.75">
      <c r="A296" s="40">
        <v>292</v>
      </c>
      <c r="B296" s="24" t="s">
        <v>154</v>
      </c>
      <c r="C296" s="24" t="s">
        <v>27</v>
      </c>
      <c r="D296" s="25" t="s">
        <v>77</v>
      </c>
      <c r="E296" s="24" t="s">
        <v>208</v>
      </c>
      <c r="F296" s="25" t="s">
        <v>848</v>
      </c>
      <c r="G296" s="26" t="str">
        <f t="shared" si="18"/>
        <v>5.13/km</v>
      </c>
      <c r="H296" s="27">
        <f t="shared" si="19"/>
        <v>0.016213888888888892</v>
      </c>
      <c r="I296" s="28">
        <f t="shared" si="17"/>
        <v>0.01557164351851852</v>
      </c>
    </row>
    <row r="297" spans="1:9" ht="12.75">
      <c r="A297" s="40">
        <v>293</v>
      </c>
      <c r="B297" s="24" t="s">
        <v>147</v>
      </c>
      <c r="C297" s="24" t="s">
        <v>46</v>
      </c>
      <c r="D297" s="25" t="s">
        <v>81</v>
      </c>
      <c r="E297" s="24" t="s">
        <v>208</v>
      </c>
      <c r="F297" s="25" t="s">
        <v>849</v>
      </c>
      <c r="G297" s="26" t="str">
        <f t="shared" si="18"/>
        <v>5.13/km</v>
      </c>
      <c r="H297" s="27">
        <f t="shared" si="19"/>
        <v>0.01621631944444445</v>
      </c>
      <c r="I297" s="28">
        <f t="shared" si="17"/>
        <v>0.013673611111111116</v>
      </c>
    </row>
    <row r="298" spans="1:9" ht="12.75">
      <c r="A298" s="40">
        <v>294</v>
      </c>
      <c r="B298" s="24" t="s">
        <v>850</v>
      </c>
      <c r="C298" s="24" t="s">
        <v>608</v>
      </c>
      <c r="D298" s="25" t="s">
        <v>81</v>
      </c>
      <c r="E298" s="24" t="s">
        <v>127</v>
      </c>
      <c r="F298" s="25" t="s">
        <v>851</v>
      </c>
      <c r="G298" s="26" t="str">
        <f t="shared" si="18"/>
        <v>5.15/km</v>
      </c>
      <c r="H298" s="27">
        <f t="shared" si="19"/>
        <v>0.016380092592592595</v>
      </c>
      <c r="I298" s="28">
        <f t="shared" si="17"/>
        <v>0.013837384259259261</v>
      </c>
    </row>
    <row r="299" spans="1:9" ht="12.75">
      <c r="A299" s="40">
        <v>295</v>
      </c>
      <c r="B299" s="24" t="s">
        <v>852</v>
      </c>
      <c r="C299" s="24" t="s">
        <v>19</v>
      </c>
      <c r="D299" s="25" t="s">
        <v>87</v>
      </c>
      <c r="E299" s="24" t="s">
        <v>185</v>
      </c>
      <c r="F299" s="25" t="s">
        <v>853</v>
      </c>
      <c r="G299" s="26" t="str">
        <f t="shared" si="18"/>
        <v>5.15/km</v>
      </c>
      <c r="H299" s="27">
        <f t="shared" si="19"/>
        <v>0.016381944444444452</v>
      </c>
      <c r="I299" s="28">
        <f t="shared" si="17"/>
        <v>0.011343865740740748</v>
      </c>
    </row>
    <row r="300" spans="1:9" ht="12.75">
      <c r="A300" s="40">
        <v>296</v>
      </c>
      <c r="B300" s="24" t="s">
        <v>854</v>
      </c>
      <c r="C300" s="24" t="s">
        <v>13</v>
      </c>
      <c r="D300" s="25" t="s">
        <v>91</v>
      </c>
      <c r="E300" s="24" t="s">
        <v>219</v>
      </c>
      <c r="F300" s="25" t="s">
        <v>855</v>
      </c>
      <c r="G300" s="26" t="str">
        <f t="shared" si="18"/>
        <v>5.16/km</v>
      </c>
      <c r="H300" s="27">
        <f t="shared" si="19"/>
        <v>0.016546643518518523</v>
      </c>
      <c r="I300" s="28">
        <f t="shared" si="17"/>
        <v>0.012247685185185195</v>
      </c>
    </row>
    <row r="301" spans="1:9" ht="12.75">
      <c r="A301" s="40">
        <v>297</v>
      </c>
      <c r="B301" s="24" t="s">
        <v>124</v>
      </c>
      <c r="C301" s="24" t="s">
        <v>67</v>
      </c>
      <c r="D301" s="25" t="s">
        <v>77</v>
      </c>
      <c r="E301" s="24" t="s">
        <v>185</v>
      </c>
      <c r="F301" s="25" t="s">
        <v>856</v>
      </c>
      <c r="G301" s="26" t="str">
        <f t="shared" si="18"/>
        <v>5.16/km</v>
      </c>
      <c r="H301" s="27">
        <f t="shared" si="19"/>
        <v>0.016555092592592597</v>
      </c>
      <c r="I301" s="28">
        <f t="shared" si="17"/>
        <v>0.015912847222222224</v>
      </c>
    </row>
    <row r="302" spans="1:9" ht="12.75">
      <c r="A302" s="40">
        <v>298</v>
      </c>
      <c r="B302" s="24" t="s">
        <v>857</v>
      </c>
      <c r="C302" s="24" t="s">
        <v>858</v>
      </c>
      <c r="D302" s="25" t="s">
        <v>121</v>
      </c>
      <c r="E302" s="24" t="s">
        <v>83</v>
      </c>
      <c r="F302" s="25" t="s">
        <v>859</v>
      </c>
      <c r="G302" s="26" t="str">
        <f t="shared" si="18"/>
        <v>5.16/km</v>
      </c>
      <c r="H302" s="27">
        <f t="shared" si="19"/>
        <v>0.016585532407407403</v>
      </c>
      <c r="I302" s="28">
        <f t="shared" si="17"/>
        <v>0.009709606481481475</v>
      </c>
    </row>
    <row r="303" spans="1:9" ht="12.75">
      <c r="A303" s="40">
        <v>299</v>
      </c>
      <c r="B303" s="24" t="s">
        <v>860</v>
      </c>
      <c r="C303" s="24" t="s">
        <v>23</v>
      </c>
      <c r="D303" s="25" t="s">
        <v>77</v>
      </c>
      <c r="E303" s="24" t="s">
        <v>83</v>
      </c>
      <c r="F303" s="25" t="s">
        <v>861</v>
      </c>
      <c r="G303" s="26" t="str">
        <f t="shared" si="18"/>
        <v>5.16/km</v>
      </c>
      <c r="H303" s="27">
        <f t="shared" si="19"/>
        <v>0.01661944444444444</v>
      </c>
      <c r="I303" s="28">
        <f t="shared" si="17"/>
        <v>0.015977199074074067</v>
      </c>
    </row>
    <row r="304" spans="1:9" ht="12.75">
      <c r="A304" s="40">
        <v>300</v>
      </c>
      <c r="B304" s="24" t="s">
        <v>131</v>
      </c>
      <c r="C304" s="24" t="s">
        <v>32</v>
      </c>
      <c r="D304" s="25" t="s">
        <v>95</v>
      </c>
      <c r="E304" s="24" t="s">
        <v>208</v>
      </c>
      <c r="F304" s="25" t="s">
        <v>862</v>
      </c>
      <c r="G304" s="26" t="str">
        <f t="shared" si="18"/>
        <v>5.18/km</v>
      </c>
      <c r="H304" s="27">
        <f t="shared" si="19"/>
        <v>0.016866898148148148</v>
      </c>
      <c r="I304" s="28">
        <f t="shared" si="17"/>
        <v>0.010676388888888888</v>
      </c>
    </row>
    <row r="305" spans="1:9" ht="12.75">
      <c r="A305" s="40">
        <v>301</v>
      </c>
      <c r="B305" s="24" t="s">
        <v>863</v>
      </c>
      <c r="C305" s="24" t="s">
        <v>51</v>
      </c>
      <c r="D305" s="25" t="s">
        <v>79</v>
      </c>
      <c r="E305" s="24" t="s">
        <v>185</v>
      </c>
      <c r="F305" s="25" t="s">
        <v>864</v>
      </c>
      <c r="G305" s="26" t="str">
        <f t="shared" si="18"/>
        <v>5.18/km</v>
      </c>
      <c r="H305" s="27">
        <f t="shared" si="19"/>
        <v>0.01687592592592593</v>
      </c>
      <c r="I305" s="28">
        <f t="shared" si="17"/>
        <v>0.013900347222222224</v>
      </c>
    </row>
    <row r="306" spans="1:9" ht="12.75">
      <c r="A306" s="40">
        <v>302</v>
      </c>
      <c r="B306" s="24" t="s">
        <v>865</v>
      </c>
      <c r="C306" s="24" t="s">
        <v>866</v>
      </c>
      <c r="D306" s="25" t="s">
        <v>95</v>
      </c>
      <c r="E306" s="24" t="s">
        <v>185</v>
      </c>
      <c r="F306" s="25" t="s">
        <v>867</v>
      </c>
      <c r="G306" s="26" t="str">
        <f t="shared" si="18"/>
        <v>5.18/km</v>
      </c>
      <c r="H306" s="27">
        <f t="shared" si="19"/>
        <v>0.016908564814814817</v>
      </c>
      <c r="I306" s="28">
        <f t="shared" si="17"/>
        <v>0.010718055555555557</v>
      </c>
    </row>
    <row r="307" spans="1:9" ht="12.75">
      <c r="A307" s="40">
        <v>303</v>
      </c>
      <c r="B307" s="24" t="s">
        <v>75</v>
      </c>
      <c r="C307" s="24" t="s">
        <v>189</v>
      </c>
      <c r="D307" s="25" t="s">
        <v>89</v>
      </c>
      <c r="E307" s="24" t="s">
        <v>127</v>
      </c>
      <c r="F307" s="25" t="s">
        <v>868</v>
      </c>
      <c r="G307" s="26" t="str">
        <f t="shared" si="18"/>
        <v>5.19/km</v>
      </c>
      <c r="H307" s="27">
        <f t="shared" si="19"/>
        <v>0.01693981481481482</v>
      </c>
      <c r="I307" s="28">
        <f t="shared" si="17"/>
        <v>0.015135879629629635</v>
      </c>
    </row>
    <row r="308" spans="1:9" ht="12.75">
      <c r="A308" s="40">
        <v>304</v>
      </c>
      <c r="B308" s="24" t="s">
        <v>787</v>
      </c>
      <c r="C308" s="24" t="s">
        <v>261</v>
      </c>
      <c r="D308" s="25" t="s">
        <v>96</v>
      </c>
      <c r="E308" s="24" t="s">
        <v>219</v>
      </c>
      <c r="F308" s="25" t="s">
        <v>869</v>
      </c>
      <c r="G308" s="26" t="str">
        <f t="shared" si="18"/>
        <v>5.19/km</v>
      </c>
      <c r="H308" s="27">
        <f t="shared" si="19"/>
        <v>0.01694409722222222</v>
      </c>
      <c r="I308" s="28">
        <f t="shared" si="17"/>
        <v>0.01094039351851852</v>
      </c>
    </row>
    <row r="309" spans="1:9" ht="12.75">
      <c r="A309" s="40">
        <v>305</v>
      </c>
      <c r="B309" s="24" t="s">
        <v>255</v>
      </c>
      <c r="C309" s="24" t="s">
        <v>256</v>
      </c>
      <c r="D309" s="25" t="s">
        <v>79</v>
      </c>
      <c r="E309" s="24" t="s">
        <v>127</v>
      </c>
      <c r="F309" s="25" t="s">
        <v>870</v>
      </c>
      <c r="G309" s="26" t="str">
        <f t="shared" si="18"/>
        <v>5.19/km</v>
      </c>
      <c r="H309" s="27">
        <f t="shared" si="19"/>
        <v>0.016946759259259262</v>
      </c>
      <c r="I309" s="28">
        <f t="shared" si="17"/>
        <v>0.013971180555555556</v>
      </c>
    </row>
    <row r="310" spans="1:9" ht="12.75">
      <c r="A310" s="40">
        <v>306</v>
      </c>
      <c r="B310" s="24" t="s">
        <v>871</v>
      </c>
      <c r="C310" s="24" t="s">
        <v>64</v>
      </c>
      <c r="D310" s="25" t="s">
        <v>91</v>
      </c>
      <c r="E310" s="24" t="s">
        <v>127</v>
      </c>
      <c r="F310" s="25" t="s">
        <v>872</v>
      </c>
      <c r="G310" s="26" t="str">
        <f t="shared" si="18"/>
        <v>5.19/km</v>
      </c>
      <c r="H310" s="27">
        <f t="shared" si="19"/>
        <v>0.01694722222222222</v>
      </c>
      <c r="I310" s="28">
        <f t="shared" si="17"/>
        <v>0.012648263888888893</v>
      </c>
    </row>
    <row r="311" spans="1:9" ht="12.75">
      <c r="A311" s="40">
        <v>307</v>
      </c>
      <c r="B311" s="24" t="s">
        <v>267</v>
      </c>
      <c r="C311" s="24" t="s">
        <v>268</v>
      </c>
      <c r="D311" s="25" t="s">
        <v>166</v>
      </c>
      <c r="E311" s="24" t="s">
        <v>873</v>
      </c>
      <c r="F311" s="25" t="s">
        <v>874</v>
      </c>
      <c r="G311" s="26" t="str">
        <f t="shared" si="18"/>
        <v>5.19/km</v>
      </c>
      <c r="H311" s="27">
        <f t="shared" si="19"/>
        <v>0.01698506944444444</v>
      </c>
      <c r="I311" s="28">
        <f t="shared" si="17"/>
        <v>0</v>
      </c>
    </row>
    <row r="312" spans="1:9" ht="12.75">
      <c r="A312" s="40">
        <v>308</v>
      </c>
      <c r="B312" s="24" t="s">
        <v>875</v>
      </c>
      <c r="C312" s="24" t="s">
        <v>45</v>
      </c>
      <c r="D312" s="25" t="s">
        <v>91</v>
      </c>
      <c r="E312" s="24" t="s">
        <v>127</v>
      </c>
      <c r="F312" s="25" t="s">
        <v>876</v>
      </c>
      <c r="G312" s="26" t="str">
        <f t="shared" si="18"/>
        <v>5.19/km</v>
      </c>
      <c r="H312" s="27">
        <f t="shared" si="19"/>
        <v>0.017055787037037032</v>
      </c>
      <c r="I312" s="28">
        <f t="shared" si="17"/>
        <v>0.012756828703703704</v>
      </c>
    </row>
    <row r="313" spans="1:9" ht="12.75">
      <c r="A313" s="40">
        <v>309</v>
      </c>
      <c r="B313" s="24" t="s">
        <v>877</v>
      </c>
      <c r="C313" s="24" t="s">
        <v>407</v>
      </c>
      <c r="D313" s="25" t="s">
        <v>134</v>
      </c>
      <c r="E313" s="24" t="s">
        <v>127</v>
      </c>
      <c r="F313" s="25" t="s">
        <v>878</v>
      </c>
      <c r="G313" s="26" t="str">
        <f t="shared" si="18"/>
        <v>5.19/km</v>
      </c>
      <c r="H313" s="27">
        <f t="shared" si="19"/>
        <v>0.017057523148148148</v>
      </c>
      <c r="I313" s="28">
        <f t="shared" si="17"/>
        <v>0.008587152777777773</v>
      </c>
    </row>
    <row r="314" spans="1:9" ht="12.75">
      <c r="A314" s="40">
        <v>310</v>
      </c>
      <c r="B314" s="24" t="s">
        <v>879</v>
      </c>
      <c r="C314" s="24" t="s">
        <v>191</v>
      </c>
      <c r="D314" s="25" t="s">
        <v>89</v>
      </c>
      <c r="E314" s="24" t="s">
        <v>213</v>
      </c>
      <c r="F314" s="25" t="s">
        <v>880</v>
      </c>
      <c r="G314" s="26" t="str">
        <f t="shared" si="18"/>
        <v>5.20/km</v>
      </c>
      <c r="H314" s="27">
        <f t="shared" si="19"/>
        <v>0.017128587962962964</v>
      </c>
      <c r="I314" s="28">
        <f t="shared" si="17"/>
        <v>0.015324652777777777</v>
      </c>
    </row>
    <row r="315" spans="1:9" ht="12.75">
      <c r="A315" s="40">
        <v>311</v>
      </c>
      <c r="B315" s="24" t="s">
        <v>123</v>
      </c>
      <c r="C315" s="24" t="s">
        <v>26</v>
      </c>
      <c r="D315" s="25" t="s">
        <v>81</v>
      </c>
      <c r="E315" s="24" t="s">
        <v>213</v>
      </c>
      <c r="F315" s="25" t="s">
        <v>881</v>
      </c>
      <c r="G315" s="26" t="str">
        <f t="shared" si="18"/>
        <v>5.20/km</v>
      </c>
      <c r="H315" s="27">
        <f t="shared" si="19"/>
        <v>0.017129166666666664</v>
      </c>
      <c r="I315" s="28">
        <f t="shared" si="17"/>
        <v>0.01458645833333333</v>
      </c>
    </row>
    <row r="316" spans="1:9" ht="12.75">
      <c r="A316" s="40">
        <v>312</v>
      </c>
      <c r="B316" s="24" t="s">
        <v>265</v>
      </c>
      <c r="C316" s="24" t="s">
        <v>266</v>
      </c>
      <c r="D316" s="25" t="s">
        <v>91</v>
      </c>
      <c r="E316" s="24" t="s">
        <v>82</v>
      </c>
      <c r="F316" s="25" t="s">
        <v>882</v>
      </c>
      <c r="G316" s="26" t="str">
        <f t="shared" si="18"/>
        <v>5.20/km</v>
      </c>
      <c r="H316" s="27">
        <f t="shared" si="19"/>
        <v>0.017146296296296295</v>
      </c>
      <c r="I316" s="28">
        <f t="shared" si="17"/>
        <v>0.012847337962962967</v>
      </c>
    </row>
    <row r="317" spans="1:9" ht="12.75">
      <c r="A317" s="40">
        <v>313</v>
      </c>
      <c r="B317" s="24" t="s">
        <v>117</v>
      </c>
      <c r="C317" s="24" t="s">
        <v>31</v>
      </c>
      <c r="D317" s="25" t="s">
        <v>95</v>
      </c>
      <c r="E317" s="24" t="s">
        <v>93</v>
      </c>
      <c r="F317" s="25" t="s">
        <v>883</v>
      </c>
      <c r="G317" s="26" t="str">
        <f t="shared" si="18"/>
        <v>5.20/km</v>
      </c>
      <c r="H317" s="27">
        <f t="shared" si="19"/>
        <v>0.017160185185185185</v>
      </c>
      <c r="I317" s="28">
        <f t="shared" si="17"/>
        <v>0.010969675925925924</v>
      </c>
    </row>
    <row r="318" spans="1:9" ht="12.75">
      <c r="A318" s="40">
        <v>314</v>
      </c>
      <c r="B318" s="24" t="s">
        <v>269</v>
      </c>
      <c r="C318" s="24" t="s">
        <v>73</v>
      </c>
      <c r="D318" s="25" t="s">
        <v>118</v>
      </c>
      <c r="E318" s="24" t="s">
        <v>113</v>
      </c>
      <c r="F318" s="25" t="s">
        <v>884</v>
      </c>
      <c r="G318" s="26" t="str">
        <f t="shared" si="18"/>
        <v>5.20/km</v>
      </c>
      <c r="H318" s="27">
        <f t="shared" si="19"/>
        <v>0.017196412037037038</v>
      </c>
      <c r="I318" s="28">
        <f t="shared" si="17"/>
        <v>0.009472916666666664</v>
      </c>
    </row>
    <row r="319" spans="1:9" ht="12.75">
      <c r="A319" s="40">
        <v>315</v>
      </c>
      <c r="B319" s="24" t="s">
        <v>242</v>
      </c>
      <c r="C319" s="24" t="s">
        <v>19</v>
      </c>
      <c r="D319" s="25" t="s">
        <v>78</v>
      </c>
      <c r="E319" s="24" t="s">
        <v>113</v>
      </c>
      <c r="F319" s="25" t="s">
        <v>885</v>
      </c>
      <c r="G319" s="26" t="str">
        <f t="shared" si="18"/>
        <v>5.20/km</v>
      </c>
      <c r="H319" s="27">
        <f t="shared" si="19"/>
        <v>0.01720613425925926</v>
      </c>
      <c r="I319" s="28">
        <f t="shared" si="17"/>
        <v>0.01720613425925926</v>
      </c>
    </row>
    <row r="320" spans="1:9" ht="12.75">
      <c r="A320" s="40">
        <v>316</v>
      </c>
      <c r="B320" s="24" t="s">
        <v>142</v>
      </c>
      <c r="C320" s="24" t="s">
        <v>35</v>
      </c>
      <c r="D320" s="25" t="s">
        <v>79</v>
      </c>
      <c r="E320" s="24" t="s">
        <v>82</v>
      </c>
      <c r="F320" s="25" t="s">
        <v>886</v>
      </c>
      <c r="G320" s="26" t="str">
        <f t="shared" si="18"/>
        <v>5.21/km</v>
      </c>
      <c r="H320" s="27">
        <f t="shared" si="19"/>
        <v>0.01725150462962963</v>
      </c>
      <c r="I320" s="28">
        <f t="shared" si="17"/>
        <v>0.014275925925925925</v>
      </c>
    </row>
    <row r="321" spans="1:9" ht="12.75">
      <c r="A321" s="40">
        <v>317</v>
      </c>
      <c r="B321" s="24" t="s">
        <v>887</v>
      </c>
      <c r="C321" s="24" t="s">
        <v>27</v>
      </c>
      <c r="D321" s="25" t="s">
        <v>77</v>
      </c>
      <c r="E321" s="24" t="s">
        <v>83</v>
      </c>
      <c r="F321" s="25" t="s">
        <v>888</v>
      </c>
      <c r="G321" s="26" t="str">
        <f t="shared" si="18"/>
        <v>5.21/km</v>
      </c>
      <c r="H321" s="27">
        <f t="shared" si="19"/>
        <v>0.017273148148148145</v>
      </c>
      <c r="I321" s="28">
        <f t="shared" si="17"/>
        <v>0.016630902777777772</v>
      </c>
    </row>
    <row r="322" spans="1:9" ht="12.75">
      <c r="A322" s="40">
        <v>318</v>
      </c>
      <c r="B322" s="24" t="s">
        <v>889</v>
      </c>
      <c r="C322" s="24" t="s">
        <v>12</v>
      </c>
      <c r="D322" s="25" t="s">
        <v>79</v>
      </c>
      <c r="E322" s="24" t="s">
        <v>83</v>
      </c>
      <c r="F322" s="25" t="s">
        <v>890</v>
      </c>
      <c r="G322" s="26" t="str">
        <f t="shared" si="18"/>
        <v>5.21/km</v>
      </c>
      <c r="H322" s="27">
        <f t="shared" si="19"/>
        <v>0.01732025462962963</v>
      </c>
      <c r="I322" s="28">
        <f t="shared" si="17"/>
        <v>0.014344675925925924</v>
      </c>
    </row>
    <row r="323" spans="1:9" ht="12.75">
      <c r="A323" s="40">
        <v>319</v>
      </c>
      <c r="B323" s="24" t="s">
        <v>723</v>
      </c>
      <c r="C323" s="24" t="s">
        <v>891</v>
      </c>
      <c r="D323" s="25" t="s">
        <v>121</v>
      </c>
      <c r="E323" s="24" t="s">
        <v>204</v>
      </c>
      <c r="F323" s="25" t="s">
        <v>892</v>
      </c>
      <c r="G323" s="26" t="str">
        <f t="shared" si="18"/>
        <v>5.22/km</v>
      </c>
      <c r="H323" s="27">
        <f t="shared" si="19"/>
        <v>0.017368518518518523</v>
      </c>
      <c r="I323" s="28">
        <f t="shared" si="17"/>
        <v>0.010492592592592595</v>
      </c>
    </row>
    <row r="324" spans="1:9" ht="12.75">
      <c r="A324" s="40">
        <v>320</v>
      </c>
      <c r="B324" s="24" t="s">
        <v>893</v>
      </c>
      <c r="C324" s="24" t="s">
        <v>894</v>
      </c>
      <c r="D324" s="25" t="s">
        <v>77</v>
      </c>
      <c r="E324" s="24" t="s">
        <v>204</v>
      </c>
      <c r="F324" s="25" t="s">
        <v>895</v>
      </c>
      <c r="G324" s="26" t="str">
        <f t="shared" si="18"/>
        <v>5.22/km</v>
      </c>
      <c r="H324" s="27">
        <f t="shared" si="19"/>
        <v>0.017369907407407407</v>
      </c>
      <c r="I324" s="28">
        <f t="shared" si="17"/>
        <v>0.016727662037037034</v>
      </c>
    </row>
    <row r="325" spans="1:9" ht="12.75">
      <c r="A325" s="40">
        <v>321</v>
      </c>
      <c r="B325" s="24" t="s">
        <v>896</v>
      </c>
      <c r="C325" s="24" t="s">
        <v>46</v>
      </c>
      <c r="D325" s="25" t="s">
        <v>78</v>
      </c>
      <c r="E325" s="24" t="s">
        <v>185</v>
      </c>
      <c r="F325" s="25" t="s">
        <v>897</v>
      </c>
      <c r="G325" s="26" t="str">
        <f t="shared" si="18"/>
        <v>5.22/km</v>
      </c>
      <c r="H325" s="27">
        <f t="shared" si="19"/>
        <v>0.017398379629629635</v>
      </c>
      <c r="I325" s="28">
        <f t="shared" si="17"/>
        <v>0.017398379629629635</v>
      </c>
    </row>
    <row r="326" spans="1:9" ht="12.75">
      <c r="A326" s="40">
        <v>322</v>
      </c>
      <c r="B326" s="24" t="s">
        <v>898</v>
      </c>
      <c r="C326" s="24" t="s">
        <v>899</v>
      </c>
      <c r="D326" s="25" t="s">
        <v>121</v>
      </c>
      <c r="E326" s="24" t="s">
        <v>219</v>
      </c>
      <c r="F326" s="25" t="s">
        <v>900</v>
      </c>
      <c r="G326" s="26" t="str">
        <f t="shared" si="18"/>
        <v>5.22/km</v>
      </c>
      <c r="H326" s="27">
        <f t="shared" si="19"/>
        <v>0.017413541666666667</v>
      </c>
      <c r="I326" s="28">
        <f aca="true" t="shared" si="20" ref="I326:I389">F326-INDEX($F$5:$F$456,MATCH(D326,$D$5:$D$456,0))</f>
        <v>0.01053761574074074</v>
      </c>
    </row>
    <row r="327" spans="1:9" ht="12.75">
      <c r="A327" s="40">
        <v>323</v>
      </c>
      <c r="B327" s="24" t="s">
        <v>901</v>
      </c>
      <c r="C327" s="24" t="s">
        <v>743</v>
      </c>
      <c r="D327" s="25" t="s">
        <v>79</v>
      </c>
      <c r="E327" s="24" t="s">
        <v>347</v>
      </c>
      <c r="F327" s="25" t="s">
        <v>902</v>
      </c>
      <c r="G327" s="26" t="str">
        <f t="shared" si="18"/>
        <v>5.23/km</v>
      </c>
      <c r="H327" s="27">
        <f t="shared" si="19"/>
        <v>0.01753240740740741</v>
      </c>
      <c r="I327" s="28">
        <f t="shared" si="20"/>
        <v>0.014556828703703704</v>
      </c>
    </row>
    <row r="328" spans="1:9" ht="12.75">
      <c r="A328" s="40">
        <v>324</v>
      </c>
      <c r="B328" s="24" t="s">
        <v>903</v>
      </c>
      <c r="C328" s="24" t="s">
        <v>31</v>
      </c>
      <c r="D328" s="25" t="s">
        <v>79</v>
      </c>
      <c r="E328" s="24" t="s">
        <v>204</v>
      </c>
      <c r="F328" s="25" t="s">
        <v>904</v>
      </c>
      <c r="G328" s="26" t="str">
        <f t="shared" si="18"/>
        <v>5.23/km</v>
      </c>
      <c r="H328" s="27">
        <f t="shared" si="19"/>
        <v>0.017533912037037042</v>
      </c>
      <c r="I328" s="28">
        <f t="shared" si="20"/>
        <v>0.014558333333333336</v>
      </c>
    </row>
    <row r="329" spans="1:9" ht="12.75">
      <c r="A329" s="40">
        <v>325</v>
      </c>
      <c r="B329" s="24" t="s">
        <v>75</v>
      </c>
      <c r="C329" s="24" t="s">
        <v>63</v>
      </c>
      <c r="D329" s="25" t="s">
        <v>121</v>
      </c>
      <c r="E329" s="24" t="s">
        <v>82</v>
      </c>
      <c r="F329" s="25" t="s">
        <v>905</v>
      </c>
      <c r="G329" s="26" t="str">
        <f t="shared" si="18"/>
        <v>5.23/km</v>
      </c>
      <c r="H329" s="27">
        <f t="shared" si="19"/>
        <v>0.01754502314814815</v>
      </c>
      <c r="I329" s="28">
        <f t="shared" si="20"/>
        <v>0.010669097222222222</v>
      </c>
    </row>
    <row r="330" spans="1:9" ht="12.75">
      <c r="A330" s="40">
        <v>326</v>
      </c>
      <c r="B330" s="24" t="s">
        <v>906</v>
      </c>
      <c r="C330" s="24" t="s">
        <v>907</v>
      </c>
      <c r="D330" s="25" t="s">
        <v>118</v>
      </c>
      <c r="E330" s="24" t="s">
        <v>111</v>
      </c>
      <c r="F330" s="25" t="s">
        <v>908</v>
      </c>
      <c r="G330" s="26" t="str">
        <f t="shared" si="18"/>
        <v>5.23/km</v>
      </c>
      <c r="H330" s="27">
        <f t="shared" si="19"/>
        <v>0.017601388888888892</v>
      </c>
      <c r="I330" s="28">
        <f t="shared" si="20"/>
        <v>0.009877893518518518</v>
      </c>
    </row>
    <row r="331" spans="1:9" ht="12.75">
      <c r="A331" s="40">
        <v>327</v>
      </c>
      <c r="B331" s="24" t="s">
        <v>909</v>
      </c>
      <c r="C331" s="24" t="s">
        <v>20</v>
      </c>
      <c r="D331" s="25" t="s">
        <v>91</v>
      </c>
      <c r="E331" s="24" t="s">
        <v>111</v>
      </c>
      <c r="F331" s="25" t="s">
        <v>910</v>
      </c>
      <c r="G331" s="26" t="str">
        <f t="shared" si="18"/>
        <v>5.23/km</v>
      </c>
      <c r="H331" s="27">
        <f t="shared" si="19"/>
        <v>0.017606481481481476</v>
      </c>
      <c r="I331" s="28">
        <f t="shared" si="20"/>
        <v>0.013307523148148148</v>
      </c>
    </row>
    <row r="332" spans="1:9" ht="12.75">
      <c r="A332" s="40">
        <v>328</v>
      </c>
      <c r="B332" s="24" t="s">
        <v>911</v>
      </c>
      <c r="C332" s="24" t="s">
        <v>912</v>
      </c>
      <c r="D332" s="25" t="s">
        <v>81</v>
      </c>
      <c r="E332" s="24" t="s">
        <v>83</v>
      </c>
      <c r="F332" s="25" t="s">
        <v>913</v>
      </c>
      <c r="G332" s="26" t="str">
        <f t="shared" si="18"/>
        <v>5.23/km</v>
      </c>
      <c r="H332" s="27">
        <f t="shared" si="19"/>
        <v>0.017612152777777775</v>
      </c>
      <c r="I332" s="28">
        <f t="shared" si="20"/>
        <v>0.01506944444444444</v>
      </c>
    </row>
    <row r="333" spans="1:9" ht="12.75">
      <c r="A333" s="40">
        <v>329</v>
      </c>
      <c r="B333" s="24" t="s">
        <v>914</v>
      </c>
      <c r="C333" s="24" t="s">
        <v>189</v>
      </c>
      <c r="D333" s="25" t="s">
        <v>77</v>
      </c>
      <c r="E333" s="24" t="s">
        <v>83</v>
      </c>
      <c r="F333" s="25" t="s">
        <v>915</v>
      </c>
      <c r="G333" s="26" t="str">
        <f t="shared" si="18"/>
        <v>5.24/km</v>
      </c>
      <c r="H333" s="27">
        <f t="shared" si="19"/>
        <v>0.017735416666666667</v>
      </c>
      <c r="I333" s="28">
        <f t="shared" si="20"/>
        <v>0.017093171296296294</v>
      </c>
    </row>
    <row r="334" spans="1:9" ht="12.75">
      <c r="A334" s="40">
        <v>330</v>
      </c>
      <c r="B334" s="24" t="s">
        <v>916</v>
      </c>
      <c r="C334" s="24" t="s">
        <v>492</v>
      </c>
      <c r="D334" s="25" t="s">
        <v>95</v>
      </c>
      <c r="E334" s="24" t="s">
        <v>83</v>
      </c>
      <c r="F334" s="25" t="s">
        <v>917</v>
      </c>
      <c r="G334" s="26" t="str">
        <f t="shared" si="18"/>
        <v>5.24/km</v>
      </c>
      <c r="H334" s="27">
        <f t="shared" si="19"/>
        <v>0.01774456018518519</v>
      </c>
      <c r="I334" s="28">
        <f t="shared" si="20"/>
        <v>0.01155405092592593</v>
      </c>
    </row>
    <row r="335" spans="1:9" ht="12.75">
      <c r="A335" s="40">
        <v>331</v>
      </c>
      <c r="B335" s="24" t="s">
        <v>918</v>
      </c>
      <c r="C335" s="24" t="s">
        <v>919</v>
      </c>
      <c r="D335" s="25" t="s">
        <v>81</v>
      </c>
      <c r="E335" s="24" t="s">
        <v>113</v>
      </c>
      <c r="F335" s="25" t="s">
        <v>920</v>
      </c>
      <c r="G335" s="26" t="str">
        <f t="shared" si="18"/>
        <v>5.25/km</v>
      </c>
      <c r="H335" s="27">
        <f t="shared" si="19"/>
        <v>0.017810416666666665</v>
      </c>
      <c r="I335" s="28">
        <f t="shared" si="20"/>
        <v>0.015267708333333331</v>
      </c>
    </row>
    <row r="336" spans="1:9" ht="12.75">
      <c r="A336" s="40">
        <v>332</v>
      </c>
      <c r="B336" s="24" t="s">
        <v>921</v>
      </c>
      <c r="C336" s="24" t="s">
        <v>48</v>
      </c>
      <c r="D336" s="25" t="s">
        <v>81</v>
      </c>
      <c r="E336" s="24" t="s">
        <v>213</v>
      </c>
      <c r="F336" s="25" t="s">
        <v>922</v>
      </c>
      <c r="G336" s="26" t="str">
        <f t="shared" si="18"/>
        <v>5.25/km</v>
      </c>
      <c r="H336" s="27">
        <f t="shared" si="19"/>
        <v>0.017873263888888897</v>
      </c>
      <c r="I336" s="28">
        <f t="shared" si="20"/>
        <v>0.015330555555555563</v>
      </c>
    </row>
    <row r="337" spans="1:9" ht="12.75">
      <c r="A337" s="40">
        <v>333</v>
      </c>
      <c r="B337" s="24" t="s">
        <v>923</v>
      </c>
      <c r="C337" s="24" t="s">
        <v>32</v>
      </c>
      <c r="D337" s="25" t="s">
        <v>77</v>
      </c>
      <c r="E337" s="24" t="s">
        <v>83</v>
      </c>
      <c r="F337" s="25" t="s">
        <v>924</v>
      </c>
      <c r="G337" s="26" t="str">
        <f t="shared" si="18"/>
        <v>5.26/km</v>
      </c>
      <c r="H337" s="27">
        <f t="shared" si="19"/>
        <v>0.01799247685185185</v>
      </c>
      <c r="I337" s="28">
        <f t="shared" si="20"/>
        <v>0.017350231481481477</v>
      </c>
    </row>
    <row r="338" spans="1:9" ht="12.75">
      <c r="A338" s="40">
        <v>334</v>
      </c>
      <c r="B338" s="24" t="s">
        <v>925</v>
      </c>
      <c r="C338" s="24" t="s">
        <v>23</v>
      </c>
      <c r="D338" s="25" t="s">
        <v>81</v>
      </c>
      <c r="E338" s="24" t="s">
        <v>83</v>
      </c>
      <c r="F338" s="25" t="s">
        <v>926</v>
      </c>
      <c r="G338" s="26" t="str">
        <f t="shared" si="18"/>
        <v>5.26/km</v>
      </c>
      <c r="H338" s="27">
        <f t="shared" si="19"/>
        <v>0.018025347222222227</v>
      </c>
      <c r="I338" s="28">
        <f t="shared" si="20"/>
        <v>0.015482638888888893</v>
      </c>
    </row>
    <row r="339" spans="1:9" ht="12.75">
      <c r="A339" s="40">
        <v>335</v>
      </c>
      <c r="B339" s="24" t="s">
        <v>927</v>
      </c>
      <c r="C339" s="24" t="s">
        <v>443</v>
      </c>
      <c r="D339" s="25" t="s">
        <v>81</v>
      </c>
      <c r="E339" s="24" t="s">
        <v>415</v>
      </c>
      <c r="F339" s="25" t="s">
        <v>928</v>
      </c>
      <c r="G339" s="26" t="str">
        <f t="shared" si="18"/>
        <v>5.27/km</v>
      </c>
      <c r="H339" s="27">
        <f t="shared" si="19"/>
        <v>0.018050925925925932</v>
      </c>
      <c r="I339" s="28">
        <f t="shared" si="20"/>
        <v>0.015508217592592598</v>
      </c>
    </row>
    <row r="340" spans="1:9" ht="12.75">
      <c r="A340" s="40">
        <v>336</v>
      </c>
      <c r="B340" s="24" t="s">
        <v>258</v>
      </c>
      <c r="C340" s="24" t="s">
        <v>13</v>
      </c>
      <c r="D340" s="25" t="s">
        <v>79</v>
      </c>
      <c r="E340" s="24" t="s">
        <v>219</v>
      </c>
      <c r="F340" s="25" t="s">
        <v>929</v>
      </c>
      <c r="G340" s="26" t="str">
        <f t="shared" si="18"/>
        <v>5.27/km</v>
      </c>
      <c r="H340" s="27">
        <f t="shared" si="19"/>
        <v>0.018162037037037036</v>
      </c>
      <c r="I340" s="28">
        <f t="shared" si="20"/>
        <v>0.01518645833333333</v>
      </c>
    </row>
    <row r="341" spans="1:9" ht="12.75">
      <c r="A341" s="40">
        <v>337</v>
      </c>
      <c r="B341" s="24" t="s">
        <v>263</v>
      </c>
      <c r="C341" s="24" t="s">
        <v>52</v>
      </c>
      <c r="D341" s="25" t="s">
        <v>78</v>
      </c>
      <c r="E341" s="24" t="s">
        <v>113</v>
      </c>
      <c r="F341" s="25" t="s">
        <v>930</v>
      </c>
      <c r="G341" s="26" t="str">
        <f t="shared" si="18"/>
        <v>5.28/km</v>
      </c>
      <c r="H341" s="27">
        <f t="shared" si="19"/>
        <v>0.018227083333333335</v>
      </c>
      <c r="I341" s="28">
        <f t="shared" si="20"/>
        <v>0.018227083333333335</v>
      </c>
    </row>
    <row r="342" spans="1:9" ht="12.75">
      <c r="A342" s="40">
        <v>338</v>
      </c>
      <c r="B342" s="24" t="s">
        <v>931</v>
      </c>
      <c r="C342" s="24" t="s">
        <v>932</v>
      </c>
      <c r="D342" s="25" t="s">
        <v>107</v>
      </c>
      <c r="E342" s="24" t="s">
        <v>82</v>
      </c>
      <c r="F342" s="25" t="s">
        <v>933</v>
      </c>
      <c r="G342" s="26" t="str">
        <f t="shared" si="18"/>
        <v>5.28/km</v>
      </c>
      <c r="H342" s="27">
        <f t="shared" si="19"/>
        <v>0.018299652777777783</v>
      </c>
      <c r="I342" s="28">
        <f t="shared" si="20"/>
        <v>0.010151736111111115</v>
      </c>
    </row>
    <row r="343" spans="1:9" ht="12.75">
      <c r="A343" s="40">
        <v>339</v>
      </c>
      <c r="B343" s="24" t="s">
        <v>198</v>
      </c>
      <c r="C343" s="24" t="s">
        <v>16</v>
      </c>
      <c r="D343" s="25" t="s">
        <v>87</v>
      </c>
      <c r="E343" s="24" t="s">
        <v>82</v>
      </c>
      <c r="F343" s="25" t="s">
        <v>934</v>
      </c>
      <c r="G343" s="26" t="str">
        <f t="shared" si="18"/>
        <v>5.28/km</v>
      </c>
      <c r="H343" s="27">
        <f t="shared" si="19"/>
        <v>0.01830324074074074</v>
      </c>
      <c r="I343" s="28">
        <f t="shared" si="20"/>
        <v>0.013265162037037037</v>
      </c>
    </row>
    <row r="344" spans="1:9" ht="12.75">
      <c r="A344" s="40">
        <v>340</v>
      </c>
      <c r="B344" s="24" t="s">
        <v>935</v>
      </c>
      <c r="C344" s="24" t="s">
        <v>936</v>
      </c>
      <c r="D344" s="25" t="s">
        <v>134</v>
      </c>
      <c r="E344" s="24" t="s">
        <v>213</v>
      </c>
      <c r="F344" s="25" t="s">
        <v>937</v>
      </c>
      <c r="G344" s="26" t="str">
        <f t="shared" si="18"/>
        <v>5.29/km</v>
      </c>
      <c r="H344" s="27">
        <f t="shared" si="19"/>
        <v>0.018344444444444444</v>
      </c>
      <c r="I344" s="28">
        <f t="shared" si="20"/>
        <v>0.00987407407407407</v>
      </c>
    </row>
    <row r="345" spans="1:9" ht="12.75">
      <c r="A345" s="40">
        <v>341</v>
      </c>
      <c r="B345" s="24" t="s">
        <v>938</v>
      </c>
      <c r="C345" s="24" t="s">
        <v>42</v>
      </c>
      <c r="D345" s="25" t="s">
        <v>91</v>
      </c>
      <c r="E345" s="24" t="s">
        <v>93</v>
      </c>
      <c r="F345" s="25" t="s">
        <v>939</v>
      </c>
      <c r="G345" s="26" t="str">
        <f t="shared" si="18"/>
        <v>5.29/km</v>
      </c>
      <c r="H345" s="27">
        <f t="shared" si="19"/>
        <v>0.01839965277777778</v>
      </c>
      <c r="I345" s="28">
        <f t="shared" si="20"/>
        <v>0.01410069444444445</v>
      </c>
    </row>
    <row r="346" spans="1:9" ht="12.75">
      <c r="A346" s="40">
        <v>342</v>
      </c>
      <c r="B346" s="24" t="s">
        <v>940</v>
      </c>
      <c r="C346" s="24" t="s">
        <v>20</v>
      </c>
      <c r="D346" s="25" t="s">
        <v>156</v>
      </c>
      <c r="E346" s="24" t="s">
        <v>93</v>
      </c>
      <c r="F346" s="25" t="s">
        <v>941</v>
      </c>
      <c r="G346" s="26" t="str">
        <f t="shared" si="18"/>
        <v>5.29/km</v>
      </c>
      <c r="H346" s="27">
        <f t="shared" si="19"/>
        <v>0.018415162037037042</v>
      </c>
      <c r="I346" s="28">
        <f t="shared" si="20"/>
        <v>0.00268125000000001</v>
      </c>
    </row>
    <row r="347" spans="1:9" ht="12.75">
      <c r="A347" s="40">
        <v>343</v>
      </c>
      <c r="B347" s="24" t="s">
        <v>942</v>
      </c>
      <c r="C347" s="24" t="s">
        <v>56</v>
      </c>
      <c r="D347" s="25" t="s">
        <v>81</v>
      </c>
      <c r="E347" s="24" t="s">
        <v>219</v>
      </c>
      <c r="F347" s="25" t="s">
        <v>943</v>
      </c>
      <c r="G347" s="26" t="str">
        <f t="shared" si="18"/>
        <v>5.29/km</v>
      </c>
      <c r="H347" s="27">
        <f t="shared" si="19"/>
        <v>0.018455671296296296</v>
      </c>
      <c r="I347" s="28">
        <f t="shared" si="20"/>
        <v>0.015912962962962962</v>
      </c>
    </row>
    <row r="348" spans="1:9" ht="12.75">
      <c r="A348" s="34">
        <v>344</v>
      </c>
      <c r="B348" s="35" t="s">
        <v>944</v>
      </c>
      <c r="C348" s="35" t="s">
        <v>945</v>
      </c>
      <c r="D348" s="36" t="s">
        <v>137</v>
      </c>
      <c r="E348" s="35" t="s">
        <v>218</v>
      </c>
      <c r="F348" s="36" t="s">
        <v>946</v>
      </c>
      <c r="G348" s="37" t="str">
        <f t="shared" si="18"/>
        <v>5.30/km</v>
      </c>
      <c r="H348" s="38">
        <f t="shared" si="19"/>
        <v>0.018525347222222228</v>
      </c>
      <c r="I348" s="39">
        <f t="shared" si="20"/>
        <v>0.004639814814814819</v>
      </c>
    </row>
    <row r="349" spans="1:9" ht="12.75">
      <c r="A349" s="40">
        <v>345</v>
      </c>
      <c r="B349" s="24" t="s">
        <v>947</v>
      </c>
      <c r="C349" s="24" t="s">
        <v>907</v>
      </c>
      <c r="D349" s="25" t="s">
        <v>134</v>
      </c>
      <c r="E349" s="24" t="s">
        <v>83</v>
      </c>
      <c r="F349" s="25" t="s">
        <v>948</v>
      </c>
      <c r="G349" s="26" t="str">
        <f t="shared" si="18"/>
        <v>5.30/km</v>
      </c>
      <c r="H349" s="27">
        <f t="shared" si="19"/>
        <v>0.01853229166666667</v>
      </c>
      <c r="I349" s="28">
        <f t="shared" si="20"/>
        <v>0.010061921296296295</v>
      </c>
    </row>
    <row r="350" spans="1:9" ht="12.75">
      <c r="A350" s="40">
        <v>346</v>
      </c>
      <c r="B350" s="24" t="s">
        <v>155</v>
      </c>
      <c r="C350" s="24" t="s">
        <v>20</v>
      </c>
      <c r="D350" s="25" t="s">
        <v>79</v>
      </c>
      <c r="E350" s="24" t="s">
        <v>127</v>
      </c>
      <c r="F350" s="25" t="s">
        <v>949</v>
      </c>
      <c r="G350" s="26" t="str">
        <f aca="true" t="shared" si="21" ref="G350:G413">TEXT(INT((HOUR(F350)*3600+MINUTE(F350)*60+SECOND(F350))/$I$3/60),"0")&amp;"."&amp;TEXT(MOD((HOUR(F350)*3600+MINUTE(F350)*60+SECOND(F350))/$I$3,60),"00")&amp;"/km"</f>
        <v>5.30/km</v>
      </c>
      <c r="H350" s="27">
        <f aca="true" t="shared" si="22" ref="H350:H413">F350-$F$5</f>
        <v>0.018566203703703706</v>
      </c>
      <c r="I350" s="28">
        <f t="shared" si="20"/>
        <v>0.015590625</v>
      </c>
    </row>
    <row r="351" spans="1:9" ht="12.75">
      <c r="A351" s="40">
        <v>347</v>
      </c>
      <c r="B351" s="24" t="s">
        <v>546</v>
      </c>
      <c r="C351" s="24" t="s">
        <v>35</v>
      </c>
      <c r="D351" s="25" t="s">
        <v>79</v>
      </c>
      <c r="E351" s="24" t="s">
        <v>181</v>
      </c>
      <c r="F351" s="25" t="s">
        <v>950</v>
      </c>
      <c r="G351" s="26" t="str">
        <f t="shared" si="21"/>
        <v>5.30/km</v>
      </c>
      <c r="H351" s="27">
        <f t="shared" si="22"/>
        <v>0.018597685185185193</v>
      </c>
      <c r="I351" s="28">
        <f t="shared" si="20"/>
        <v>0.015622106481481487</v>
      </c>
    </row>
    <row r="352" spans="1:9" ht="12.75">
      <c r="A352" s="40">
        <v>348</v>
      </c>
      <c r="B352" s="24" t="s">
        <v>253</v>
      </c>
      <c r="C352" s="24" t="s">
        <v>254</v>
      </c>
      <c r="D352" s="25" t="s">
        <v>81</v>
      </c>
      <c r="E352" s="24" t="s">
        <v>208</v>
      </c>
      <c r="F352" s="25" t="s">
        <v>951</v>
      </c>
      <c r="G352" s="26" t="str">
        <f t="shared" si="21"/>
        <v>5.32/km</v>
      </c>
      <c r="H352" s="27">
        <f t="shared" si="22"/>
        <v>0.01882835648148148</v>
      </c>
      <c r="I352" s="28">
        <f t="shared" si="20"/>
        <v>0.016285648148148146</v>
      </c>
    </row>
    <row r="353" spans="1:9" ht="12.75">
      <c r="A353" s="40">
        <v>349</v>
      </c>
      <c r="B353" s="24" t="s">
        <v>952</v>
      </c>
      <c r="C353" s="24" t="s">
        <v>953</v>
      </c>
      <c r="D353" s="25" t="s">
        <v>81</v>
      </c>
      <c r="E353" s="24" t="s">
        <v>208</v>
      </c>
      <c r="F353" s="25" t="s">
        <v>954</v>
      </c>
      <c r="G353" s="26" t="str">
        <f t="shared" si="21"/>
        <v>5.32/km</v>
      </c>
      <c r="H353" s="27">
        <f t="shared" si="22"/>
        <v>0.018833101851851854</v>
      </c>
      <c r="I353" s="28">
        <f t="shared" si="20"/>
        <v>0.01629039351851852</v>
      </c>
    </row>
    <row r="354" spans="1:9" ht="12.75">
      <c r="A354" s="40">
        <v>350</v>
      </c>
      <c r="B354" s="24" t="s">
        <v>955</v>
      </c>
      <c r="C354" s="24" t="s">
        <v>22</v>
      </c>
      <c r="D354" s="25" t="s">
        <v>89</v>
      </c>
      <c r="E354" s="24" t="s">
        <v>208</v>
      </c>
      <c r="F354" s="25" t="s">
        <v>956</v>
      </c>
      <c r="G354" s="26" t="str">
        <f t="shared" si="21"/>
        <v>5.32/km</v>
      </c>
      <c r="H354" s="27">
        <f t="shared" si="22"/>
        <v>0.018837731481481487</v>
      </c>
      <c r="I354" s="28">
        <f t="shared" si="20"/>
        <v>0.0170337962962963</v>
      </c>
    </row>
    <row r="355" spans="1:9" ht="12.75">
      <c r="A355" s="40">
        <v>351</v>
      </c>
      <c r="B355" s="24" t="s">
        <v>957</v>
      </c>
      <c r="C355" s="24" t="s">
        <v>958</v>
      </c>
      <c r="D355" s="25" t="s">
        <v>81</v>
      </c>
      <c r="E355" s="24" t="s">
        <v>83</v>
      </c>
      <c r="F355" s="25" t="s">
        <v>959</v>
      </c>
      <c r="G355" s="26" t="str">
        <f t="shared" si="21"/>
        <v>5.32/km</v>
      </c>
      <c r="H355" s="27">
        <f t="shared" si="22"/>
        <v>0.0188587962962963</v>
      </c>
      <c r="I355" s="28">
        <f t="shared" si="20"/>
        <v>0.016316087962962966</v>
      </c>
    </row>
    <row r="356" spans="1:9" ht="12.75">
      <c r="A356" s="40">
        <v>352</v>
      </c>
      <c r="B356" s="24" t="s">
        <v>270</v>
      </c>
      <c r="C356" s="24" t="s">
        <v>271</v>
      </c>
      <c r="D356" s="25" t="s">
        <v>163</v>
      </c>
      <c r="E356" s="24" t="s">
        <v>113</v>
      </c>
      <c r="F356" s="25" t="s">
        <v>960</v>
      </c>
      <c r="G356" s="26" t="str">
        <f t="shared" si="21"/>
        <v>5.33/km</v>
      </c>
      <c r="H356" s="27">
        <f t="shared" si="22"/>
        <v>0.01899513888888889</v>
      </c>
      <c r="I356" s="28">
        <f t="shared" si="20"/>
        <v>0.0034417824074074108</v>
      </c>
    </row>
    <row r="357" spans="1:9" ht="12.75">
      <c r="A357" s="40">
        <v>353</v>
      </c>
      <c r="B357" s="24" t="s">
        <v>961</v>
      </c>
      <c r="C357" s="24" t="s">
        <v>26</v>
      </c>
      <c r="D357" s="25" t="s">
        <v>78</v>
      </c>
      <c r="E357" s="24" t="s">
        <v>962</v>
      </c>
      <c r="F357" s="25" t="s">
        <v>963</v>
      </c>
      <c r="G357" s="26" t="str">
        <f t="shared" si="21"/>
        <v>5.35/km</v>
      </c>
      <c r="H357" s="27">
        <f t="shared" si="22"/>
        <v>0.01917858796296296</v>
      </c>
      <c r="I357" s="28">
        <f t="shared" si="20"/>
        <v>0.01917858796296296</v>
      </c>
    </row>
    <row r="358" spans="1:9" ht="12.75">
      <c r="A358" s="40">
        <v>354</v>
      </c>
      <c r="B358" s="24" t="s">
        <v>170</v>
      </c>
      <c r="C358" s="24" t="s">
        <v>171</v>
      </c>
      <c r="D358" s="25" t="s">
        <v>118</v>
      </c>
      <c r="E358" s="24" t="s">
        <v>208</v>
      </c>
      <c r="F358" s="25" t="s">
        <v>964</v>
      </c>
      <c r="G358" s="26" t="str">
        <f t="shared" si="21"/>
        <v>5.35/km</v>
      </c>
      <c r="H358" s="27">
        <f t="shared" si="22"/>
        <v>0.019179166666666667</v>
      </c>
      <c r="I358" s="28">
        <f t="shared" si="20"/>
        <v>0.011455671296296294</v>
      </c>
    </row>
    <row r="359" spans="1:9" ht="12.75">
      <c r="A359" s="40">
        <v>355</v>
      </c>
      <c r="B359" s="24" t="s">
        <v>264</v>
      </c>
      <c r="C359" s="24" t="s">
        <v>41</v>
      </c>
      <c r="D359" s="25" t="s">
        <v>78</v>
      </c>
      <c r="E359" s="24" t="s">
        <v>185</v>
      </c>
      <c r="F359" s="25" t="s">
        <v>965</v>
      </c>
      <c r="G359" s="26" t="str">
        <f t="shared" si="21"/>
        <v>5.37/km</v>
      </c>
      <c r="H359" s="27">
        <f t="shared" si="22"/>
        <v>0.019570717592592598</v>
      </c>
      <c r="I359" s="28">
        <f t="shared" si="20"/>
        <v>0.019570717592592598</v>
      </c>
    </row>
    <row r="360" spans="1:9" ht="12.75">
      <c r="A360" s="40">
        <v>356</v>
      </c>
      <c r="B360" s="24" t="s">
        <v>966</v>
      </c>
      <c r="C360" s="24" t="s">
        <v>967</v>
      </c>
      <c r="D360" s="25" t="s">
        <v>118</v>
      </c>
      <c r="E360" s="24" t="s">
        <v>213</v>
      </c>
      <c r="F360" s="25" t="s">
        <v>968</v>
      </c>
      <c r="G360" s="26" t="str">
        <f t="shared" si="21"/>
        <v>5.38/km</v>
      </c>
      <c r="H360" s="27">
        <f t="shared" si="22"/>
        <v>0.01959224537037037</v>
      </c>
      <c r="I360" s="28">
        <f t="shared" si="20"/>
        <v>0.011868749999999997</v>
      </c>
    </row>
    <row r="361" spans="1:9" ht="12.75">
      <c r="A361" s="40">
        <v>357</v>
      </c>
      <c r="B361" s="24" t="s">
        <v>666</v>
      </c>
      <c r="C361" s="24" t="s">
        <v>969</v>
      </c>
      <c r="D361" s="25" t="s">
        <v>95</v>
      </c>
      <c r="E361" s="24" t="s">
        <v>970</v>
      </c>
      <c r="F361" s="25" t="s">
        <v>971</v>
      </c>
      <c r="G361" s="26" t="str">
        <f t="shared" si="21"/>
        <v>5.39/km</v>
      </c>
      <c r="H361" s="27">
        <f t="shared" si="22"/>
        <v>0.0198</v>
      </c>
      <c r="I361" s="28">
        <f t="shared" si="20"/>
        <v>0.013609490740740741</v>
      </c>
    </row>
    <row r="362" spans="1:9" ht="12.75">
      <c r="A362" s="40">
        <v>358</v>
      </c>
      <c r="B362" s="24" t="s">
        <v>164</v>
      </c>
      <c r="C362" s="24" t="s">
        <v>165</v>
      </c>
      <c r="D362" s="25" t="s">
        <v>134</v>
      </c>
      <c r="E362" s="24" t="s">
        <v>208</v>
      </c>
      <c r="F362" s="25" t="s">
        <v>972</v>
      </c>
      <c r="G362" s="26" t="str">
        <f t="shared" si="21"/>
        <v>5.40/km</v>
      </c>
      <c r="H362" s="27">
        <f t="shared" si="22"/>
        <v>0.019914467592592595</v>
      </c>
      <c r="I362" s="28">
        <f t="shared" si="20"/>
        <v>0.01144409722222222</v>
      </c>
    </row>
    <row r="363" spans="1:9" ht="12.75">
      <c r="A363" s="40">
        <v>359</v>
      </c>
      <c r="B363" s="24" t="s">
        <v>47</v>
      </c>
      <c r="C363" s="24" t="s">
        <v>65</v>
      </c>
      <c r="D363" s="25" t="s">
        <v>91</v>
      </c>
      <c r="E363" s="24" t="s">
        <v>208</v>
      </c>
      <c r="F363" s="25" t="s">
        <v>973</v>
      </c>
      <c r="G363" s="26" t="str">
        <f t="shared" si="21"/>
        <v>5.40/km</v>
      </c>
      <c r="H363" s="27">
        <f t="shared" si="22"/>
        <v>0.01991481481481482</v>
      </c>
      <c r="I363" s="28">
        <f t="shared" si="20"/>
        <v>0.015615856481481491</v>
      </c>
    </row>
    <row r="364" spans="1:9" ht="12.75">
      <c r="A364" s="40">
        <v>360</v>
      </c>
      <c r="B364" s="24" t="s">
        <v>162</v>
      </c>
      <c r="C364" s="24" t="s">
        <v>56</v>
      </c>
      <c r="D364" s="25" t="s">
        <v>91</v>
      </c>
      <c r="E364" s="24" t="s">
        <v>219</v>
      </c>
      <c r="F364" s="25" t="s">
        <v>974</v>
      </c>
      <c r="G364" s="26" t="str">
        <f t="shared" si="21"/>
        <v>5.41/km</v>
      </c>
      <c r="H364" s="27">
        <f t="shared" si="22"/>
        <v>0.02001064814814815</v>
      </c>
      <c r="I364" s="28">
        <f t="shared" si="20"/>
        <v>0.01571168981481482</v>
      </c>
    </row>
    <row r="365" spans="1:9" ht="12.75">
      <c r="A365" s="40">
        <v>361</v>
      </c>
      <c r="B365" s="24" t="s">
        <v>975</v>
      </c>
      <c r="C365" s="24" t="s">
        <v>12</v>
      </c>
      <c r="D365" s="25" t="s">
        <v>81</v>
      </c>
      <c r="E365" s="24" t="s">
        <v>219</v>
      </c>
      <c r="F365" s="25" t="s">
        <v>976</v>
      </c>
      <c r="G365" s="26" t="str">
        <f t="shared" si="21"/>
        <v>5.41/km</v>
      </c>
      <c r="H365" s="27">
        <f t="shared" si="22"/>
        <v>0.020016087962962965</v>
      </c>
      <c r="I365" s="28">
        <f t="shared" si="20"/>
        <v>0.01747337962962963</v>
      </c>
    </row>
    <row r="366" spans="1:9" ht="12.75">
      <c r="A366" s="40">
        <v>362</v>
      </c>
      <c r="B366" s="24" t="s">
        <v>151</v>
      </c>
      <c r="C366" s="24" t="s">
        <v>59</v>
      </c>
      <c r="D366" s="25" t="s">
        <v>91</v>
      </c>
      <c r="E366" s="24" t="s">
        <v>219</v>
      </c>
      <c r="F366" s="25" t="s">
        <v>977</v>
      </c>
      <c r="G366" s="26" t="str">
        <f t="shared" si="21"/>
        <v>5.41/km</v>
      </c>
      <c r="H366" s="27">
        <f t="shared" si="22"/>
        <v>0.020022337962962964</v>
      </c>
      <c r="I366" s="28">
        <f t="shared" si="20"/>
        <v>0.015723379629629636</v>
      </c>
    </row>
    <row r="367" spans="1:9" ht="12.75">
      <c r="A367" s="40">
        <v>363</v>
      </c>
      <c r="B367" s="24" t="s">
        <v>284</v>
      </c>
      <c r="C367" s="24" t="s">
        <v>13</v>
      </c>
      <c r="D367" s="25" t="s">
        <v>122</v>
      </c>
      <c r="E367" s="24" t="s">
        <v>873</v>
      </c>
      <c r="F367" s="25" t="s">
        <v>978</v>
      </c>
      <c r="G367" s="26" t="str">
        <f t="shared" si="21"/>
        <v>5.42/km</v>
      </c>
      <c r="H367" s="27">
        <f t="shared" si="22"/>
        <v>0.020216782407407406</v>
      </c>
      <c r="I367" s="28">
        <f t="shared" si="20"/>
        <v>0.010129282407407403</v>
      </c>
    </row>
    <row r="368" spans="1:9" ht="12.75">
      <c r="A368" s="40">
        <v>364</v>
      </c>
      <c r="B368" s="24" t="s">
        <v>979</v>
      </c>
      <c r="C368" s="24" t="s">
        <v>980</v>
      </c>
      <c r="D368" s="25" t="s">
        <v>77</v>
      </c>
      <c r="E368" s="24" t="s">
        <v>505</v>
      </c>
      <c r="F368" s="25" t="s">
        <v>981</v>
      </c>
      <c r="G368" s="26" t="str">
        <f t="shared" si="21"/>
        <v>5.44/km</v>
      </c>
      <c r="H368" s="27">
        <f t="shared" si="22"/>
        <v>0.02042037037037037</v>
      </c>
      <c r="I368" s="28">
        <f t="shared" si="20"/>
        <v>0.019778124999999997</v>
      </c>
    </row>
    <row r="369" spans="1:9" ht="12.75">
      <c r="A369" s="40">
        <v>365</v>
      </c>
      <c r="B369" s="24" t="s">
        <v>369</v>
      </c>
      <c r="C369" s="24" t="s">
        <v>25</v>
      </c>
      <c r="D369" s="25" t="s">
        <v>122</v>
      </c>
      <c r="E369" s="24" t="s">
        <v>367</v>
      </c>
      <c r="F369" s="25" t="s">
        <v>982</v>
      </c>
      <c r="G369" s="26" t="str">
        <f t="shared" si="21"/>
        <v>5.44/km</v>
      </c>
      <c r="H369" s="27">
        <f t="shared" si="22"/>
        <v>0.020445833333333333</v>
      </c>
      <c r="I369" s="28">
        <f t="shared" si="20"/>
        <v>0.01035833333333333</v>
      </c>
    </row>
    <row r="370" spans="1:9" ht="12.75">
      <c r="A370" s="40">
        <v>366</v>
      </c>
      <c r="B370" s="24" t="s">
        <v>983</v>
      </c>
      <c r="C370" s="24" t="s">
        <v>27</v>
      </c>
      <c r="D370" s="25" t="s">
        <v>89</v>
      </c>
      <c r="E370" s="24" t="s">
        <v>116</v>
      </c>
      <c r="F370" s="25" t="s">
        <v>984</v>
      </c>
      <c r="G370" s="26" t="str">
        <f t="shared" si="21"/>
        <v>5.44/km</v>
      </c>
      <c r="H370" s="27">
        <f t="shared" si="22"/>
        <v>0.020482175925925928</v>
      </c>
      <c r="I370" s="28">
        <f t="shared" si="20"/>
        <v>0.018678240740740742</v>
      </c>
    </row>
    <row r="371" spans="1:9" ht="12.75">
      <c r="A371" s="40">
        <v>367</v>
      </c>
      <c r="B371" s="24" t="s">
        <v>168</v>
      </c>
      <c r="C371" s="24" t="s">
        <v>985</v>
      </c>
      <c r="D371" s="25" t="s">
        <v>96</v>
      </c>
      <c r="E371" s="24" t="s">
        <v>111</v>
      </c>
      <c r="F371" s="25" t="s">
        <v>986</v>
      </c>
      <c r="G371" s="26" t="str">
        <f t="shared" si="21"/>
        <v>5.45/km</v>
      </c>
      <c r="H371" s="27">
        <f t="shared" si="22"/>
        <v>0.02058958333333333</v>
      </c>
      <c r="I371" s="28">
        <f t="shared" si="20"/>
        <v>0.01458587962962963</v>
      </c>
    </row>
    <row r="372" spans="1:9" ht="12.75">
      <c r="A372" s="40">
        <v>368</v>
      </c>
      <c r="B372" s="24" t="s">
        <v>987</v>
      </c>
      <c r="C372" s="24" t="s">
        <v>46</v>
      </c>
      <c r="D372" s="25" t="s">
        <v>77</v>
      </c>
      <c r="E372" s="24" t="s">
        <v>113</v>
      </c>
      <c r="F372" s="25" t="s">
        <v>988</v>
      </c>
      <c r="G372" s="26" t="str">
        <f t="shared" si="21"/>
        <v>5.45/km</v>
      </c>
      <c r="H372" s="27">
        <f t="shared" si="22"/>
        <v>0.02059155092592593</v>
      </c>
      <c r="I372" s="28">
        <f t="shared" si="20"/>
        <v>0.019949305555555557</v>
      </c>
    </row>
    <row r="373" spans="1:9" ht="12.75">
      <c r="A373" s="40">
        <v>369</v>
      </c>
      <c r="B373" s="24" t="s">
        <v>989</v>
      </c>
      <c r="C373" s="24" t="s">
        <v>42</v>
      </c>
      <c r="D373" s="25" t="s">
        <v>91</v>
      </c>
      <c r="E373" s="24" t="s">
        <v>83</v>
      </c>
      <c r="F373" s="25" t="s">
        <v>990</v>
      </c>
      <c r="G373" s="26" t="str">
        <f t="shared" si="21"/>
        <v>5.45/km</v>
      </c>
      <c r="H373" s="27">
        <f t="shared" si="22"/>
        <v>0.020659953703703705</v>
      </c>
      <c r="I373" s="28">
        <f t="shared" si="20"/>
        <v>0.016360995370370376</v>
      </c>
    </row>
    <row r="374" spans="1:9" ht="12.75">
      <c r="A374" s="40">
        <v>370</v>
      </c>
      <c r="B374" s="24" t="s">
        <v>257</v>
      </c>
      <c r="C374" s="24" t="s">
        <v>45</v>
      </c>
      <c r="D374" s="25" t="s">
        <v>77</v>
      </c>
      <c r="E374" s="24" t="s">
        <v>83</v>
      </c>
      <c r="F374" s="25" t="s">
        <v>991</v>
      </c>
      <c r="G374" s="26" t="str">
        <f t="shared" si="21"/>
        <v>5.46/km</v>
      </c>
      <c r="H374" s="27">
        <f t="shared" si="22"/>
        <v>0.020687615740740743</v>
      </c>
      <c r="I374" s="28">
        <f t="shared" si="20"/>
        <v>0.02004537037037037</v>
      </c>
    </row>
    <row r="375" spans="1:9" ht="12.75">
      <c r="A375" s="40">
        <v>371</v>
      </c>
      <c r="B375" s="24" t="s">
        <v>992</v>
      </c>
      <c r="C375" s="24" t="s">
        <v>321</v>
      </c>
      <c r="D375" s="25" t="s">
        <v>81</v>
      </c>
      <c r="E375" s="24" t="s">
        <v>83</v>
      </c>
      <c r="F375" s="25" t="s">
        <v>993</v>
      </c>
      <c r="G375" s="26" t="str">
        <f t="shared" si="21"/>
        <v>5.46/km</v>
      </c>
      <c r="H375" s="27">
        <f t="shared" si="22"/>
        <v>0.02069456018518519</v>
      </c>
      <c r="I375" s="28">
        <f t="shared" si="20"/>
        <v>0.018151851851851857</v>
      </c>
    </row>
    <row r="376" spans="1:9" ht="12.75">
      <c r="A376" s="40">
        <v>372</v>
      </c>
      <c r="B376" s="24" t="s">
        <v>146</v>
      </c>
      <c r="C376" s="24" t="s">
        <v>492</v>
      </c>
      <c r="D376" s="25" t="s">
        <v>78</v>
      </c>
      <c r="E376" s="24" t="s">
        <v>82</v>
      </c>
      <c r="F376" s="25" t="s">
        <v>994</v>
      </c>
      <c r="G376" s="26" t="str">
        <f t="shared" si="21"/>
        <v>5.46/km</v>
      </c>
      <c r="H376" s="27">
        <f t="shared" si="22"/>
        <v>0.020741666666666676</v>
      </c>
      <c r="I376" s="28">
        <f t="shared" si="20"/>
        <v>0.020741666666666676</v>
      </c>
    </row>
    <row r="377" spans="1:9" ht="12.75">
      <c r="A377" s="40">
        <v>373</v>
      </c>
      <c r="B377" s="24" t="s">
        <v>995</v>
      </c>
      <c r="C377" s="24" t="s">
        <v>29</v>
      </c>
      <c r="D377" s="25" t="s">
        <v>91</v>
      </c>
      <c r="E377" s="24" t="s">
        <v>83</v>
      </c>
      <c r="F377" s="25" t="s">
        <v>996</v>
      </c>
      <c r="G377" s="26" t="str">
        <f t="shared" si="21"/>
        <v>5.46/km</v>
      </c>
      <c r="H377" s="27">
        <f t="shared" si="22"/>
        <v>0.020759722222222225</v>
      </c>
      <c r="I377" s="28">
        <f t="shared" si="20"/>
        <v>0.016460763888888896</v>
      </c>
    </row>
    <row r="378" spans="1:9" ht="12.75">
      <c r="A378" s="40">
        <v>374</v>
      </c>
      <c r="B378" s="24" t="s">
        <v>997</v>
      </c>
      <c r="C378" s="24" t="s">
        <v>14</v>
      </c>
      <c r="D378" s="25" t="s">
        <v>77</v>
      </c>
      <c r="E378" s="24" t="s">
        <v>998</v>
      </c>
      <c r="F378" s="25" t="s">
        <v>999</v>
      </c>
      <c r="G378" s="26" t="str">
        <f t="shared" si="21"/>
        <v>5.47/km</v>
      </c>
      <c r="H378" s="27">
        <f t="shared" si="22"/>
        <v>0.020916203703703704</v>
      </c>
      <c r="I378" s="28">
        <f t="shared" si="20"/>
        <v>0.02027395833333333</v>
      </c>
    </row>
    <row r="379" spans="1:9" ht="12.75">
      <c r="A379" s="40">
        <v>375</v>
      </c>
      <c r="B379" s="24" t="s">
        <v>1000</v>
      </c>
      <c r="C379" s="24" t="s">
        <v>1001</v>
      </c>
      <c r="D379" s="25" t="s">
        <v>79</v>
      </c>
      <c r="E379" s="24" t="s">
        <v>113</v>
      </c>
      <c r="F379" s="25" t="s">
        <v>1002</v>
      </c>
      <c r="G379" s="26" t="str">
        <f t="shared" si="21"/>
        <v>5.47/km</v>
      </c>
      <c r="H379" s="27">
        <f t="shared" si="22"/>
        <v>0.02094988425925926</v>
      </c>
      <c r="I379" s="28">
        <f t="shared" si="20"/>
        <v>0.017974305555555552</v>
      </c>
    </row>
    <row r="380" spans="1:9" ht="12.75">
      <c r="A380" s="40">
        <v>376</v>
      </c>
      <c r="B380" s="24" t="s">
        <v>112</v>
      </c>
      <c r="C380" s="24" t="s">
        <v>109</v>
      </c>
      <c r="D380" s="25" t="s">
        <v>77</v>
      </c>
      <c r="E380" s="24" t="s">
        <v>113</v>
      </c>
      <c r="F380" s="25" t="s">
        <v>1003</v>
      </c>
      <c r="G380" s="26" t="str">
        <f t="shared" si="21"/>
        <v>5.47/km</v>
      </c>
      <c r="H380" s="27">
        <f t="shared" si="22"/>
        <v>0.020961342592592597</v>
      </c>
      <c r="I380" s="28">
        <f t="shared" si="20"/>
        <v>0.020319097222222225</v>
      </c>
    </row>
    <row r="381" spans="1:9" ht="12.75">
      <c r="A381" s="40">
        <v>377</v>
      </c>
      <c r="B381" s="24" t="s">
        <v>1004</v>
      </c>
      <c r="C381" s="24" t="s">
        <v>1005</v>
      </c>
      <c r="D381" s="25" t="s">
        <v>78</v>
      </c>
      <c r="E381" s="24" t="s">
        <v>113</v>
      </c>
      <c r="F381" s="25" t="s">
        <v>1006</v>
      </c>
      <c r="G381" s="26" t="str">
        <f t="shared" si="21"/>
        <v>5.48/km</v>
      </c>
      <c r="H381" s="27">
        <f t="shared" si="22"/>
        <v>0.02096192129629629</v>
      </c>
      <c r="I381" s="28">
        <f t="shared" si="20"/>
        <v>0.02096192129629629</v>
      </c>
    </row>
    <row r="382" spans="1:9" ht="12.75">
      <c r="A382" s="40">
        <v>378</v>
      </c>
      <c r="B382" s="24" t="s">
        <v>101</v>
      </c>
      <c r="C382" s="24" t="s">
        <v>38</v>
      </c>
      <c r="D382" s="25" t="s">
        <v>77</v>
      </c>
      <c r="E382" s="24" t="s">
        <v>219</v>
      </c>
      <c r="F382" s="25" t="s">
        <v>1007</v>
      </c>
      <c r="G382" s="26" t="str">
        <f t="shared" si="21"/>
        <v>5.48/km</v>
      </c>
      <c r="H382" s="27">
        <f t="shared" si="22"/>
        <v>0.021017361111111108</v>
      </c>
      <c r="I382" s="28">
        <f t="shared" si="20"/>
        <v>0.020375115740740735</v>
      </c>
    </row>
    <row r="383" spans="1:9" ht="12.75">
      <c r="A383" s="40">
        <v>379</v>
      </c>
      <c r="B383" s="24" t="s">
        <v>1008</v>
      </c>
      <c r="C383" s="24" t="s">
        <v>1009</v>
      </c>
      <c r="D383" s="25" t="s">
        <v>91</v>
      </c>
      <c r="E383" s="24" t="s">
        <v>998</v>
      </c>
      <c r="F383" s="25" t="s">
        <v>1010</v>
      </c>
      <c r="G383" s="26" t="str">
        <f t="shared" si="21"/>
        <v>5.48/km</v>
      </c>
      <c r="H383" s="27">
        <f t="shared" si="22"/>
        <v>0.02105231481481482</v>
      </c>
      <c r="I383" s="28">
        <f t="shared" si="20"/>
        <v>0.01675335648148149</v>
      </c>
    </row>
    <row r="384" spans="1:9" ht="12.75">
      <c r="A384" s="40">
        <v>380</v>
      </c>
      <c r="B384" s="24" t="s">
        <v>1011</v>
      </c>
      <c r="C384" s="24" t="s">
        <v>1012</v>
      </c>
      <c r="D384" s="25" t="s">
        <v>81</v>
      </c>
      <c r="E384" s="24" t="s">
        <v>182</v>
      </c>
      <c r="F384" s="25" t="s">
        <v>1013</v>
      </c>
      <c r="G384" s="26" t="str">
        <f t="shared" si="21"/>
        <v>5.49/km</v>
      </c>
      <c r="H384" s="27">
        <f t="shared" si="22"/>
        <v>0.021154745370370372</v>
      </c>
      <c r="I384" s="28">
        <f t="shared" si="20"/>
        <v>0.018612037037037038</v>
      </c>
    </row>
    <row r="385" spans="1:9" ht="12.75">
      <c r="A385" s="40">
        <v>381</v>
      </c>
      <c r="B385" s="24" t="s">
        <v>277</v>
      </c>
      <c r="C385" s="24" t="s">
        <v>52</v>
      </c>
      <c r="D385" s="25" t="s">
        <v>122</v>
      </c>
      <c r="E385" s="24" t="s">
        <v>111</v>
      </c>
      <c r="F385" s="25" t="s">
        <v>1014</v>
      </c>
      <c r="G385" s="26" t="str">
        <f t="shared" si="21"/>
        <v>5.50/km</v>
      </c>
      <c r="H385" s="27">
        <f t="shared" si="22"/>
        <v>0.021328703703703707</v>
      </c>
      <c r="I385" s="28">
        <f t="shared" si="20"/>
        <v>0.011241203703703705</v>
      </c>
    </row>
    <row r="386" spans="1:9" ht="12.75">
      <c r="A386" s="40">
        <v>382</v>
      </c>
      <c r="B386" s="24" t="s">
        <v>1015</v>
      </c>
      <c r="C386" s="24" t="s">
        <v>1016</v>
      </c>
      <c r="D386" s="25" t="s">
        <v>163</v>
      </c>
      <c r="E386" s="24" t="s">
        <v>83</v>
      </c>
      <c r="F386" s="25" t="s">
        <v>1017</v>
      </c>
      <c r="G386" s="26" t="str">
        <f t="shared" si="21"/>
        <v>5.50/km</v>
      </c>
      <c r="H386" s="27">
        <f t="shared" si="22"/>
        <v>0.02134143518518519</v>
      </c>
      <c r="I386" s="28">
        <f t="shared" si="20"/>
        <v>0.0057880787037037085</v>
      </c>
    </row>
    <row r="387" spans="1:9" ht="12.75">
      <c r="A387" s="40">
        <v>383</v>
      </c>
      <c r="B387" s="24" t="s">
        <v>1018</v>
      </c>
      <c r="C387" s="24" t="s">
        <v>1019</v>
      </c>
      <c r="D387" s="25" t="s">
        <v>121</v>
      </c>
      <c r="E387" s="24" t="s">
        <v>83</v>
      </c>
      <c r="F387" s="25" t="s">
        <v>1020</v>
      </c>
      <c r="G387" s="26" t="str">
        <f t="shared" si="21"/>
        <v>5.50/km</v>
      </c>
      <c r="H387" s="27">
        <f t="shared" si="22"/>
        <v>0.021342476851851856</v>
      </c>
      <c r="I387" s="28">
        <f t="shared" si="20"/>
        <v>0.014466550925925928</v>
      </c>
    </row>
    <row r="388" spans="1:9" ht="12.75">
      <c r="A388" s="40">
        <v>384</v>
      </c>
      <c r="B388" s="24" t="s">
        <v>1021</v>
      </c>
      <c r="C388" s="24" t="s">
        <v>1022</v>
      </c>
      <c r="D388" s="25" t="s">
        <v>122</v>
      </c>
      <c r="E388" s="24" t="s">
        <v>367</v>
      </c>
      <c r="F388" s="25" t="s">
        <v>1023</v>
      </c>
      <c r="G388" s="26" t="str">
        <f t="shared" si="21"/>
        <v>5.51/km</v>
      </c>
      <c r="H388" s="27">
        <f t="shared" si="22"/>
        <v>0.021404976851851856</v>
      </c>
      <c r="I388" s="28">
        <f t="shared" si="20"/>
        <v>0.011317476851851853</v>
      </c>
    </row>
    <row r="389" spans="1:9" ht="12.75">
      <c r="A389" s="40">
        <v>385</v>
      </c>
      <c r="B389" s="24" t="s">
        <v>1024</v>
      </c>
      <c r="C389" s="24" t="s">
        <v>1025</v>
      </c>
      <c r="D389" s="25" t="s">
        <v>107</v>
      </c>
      <c r="E389" s="24" t="s">
        <v>219</v>
      </c>
      <c r="F389" s="25" t="s">
        <v>1026</v>
      </c>
      <c r="G389" s="26" t="str">
        <f t="shared" si="21"/>
        <v>5.53/km</v>
      </c>
      <c r="H389" s="27">
        <f t="shared" si="22"/>
        <v>0.021764814814814817</v>
      </c>
      <c r="I389" s="28">
        <f t="shared" si="20"/>
        <v>0.013616898148148149</v>
      </c>
    </row>
    <row r="390" spans="1:9" ht="12.75">
      <c r="A390" s="40">
        <v>386</v>
      </c>
      <c r="B390" s="24" t="s">
        <v>246</v>
      </c>
      <c r="C390" s="24" t="s">
        <v>39</v>
      </c>
      <c r="D390" s="25" t="s">
        <v>81</v>
      </c>
      <c r="E390" s="24" t="s">
        <v>82</v>
      </c>
      <c r="F390" s="25" t="s">
        <v>1027</v>
      </c>
      <c r="G390" s="26" t="str">
        <f t="shared" si="21"/>
        <v>5.53/km</v>
      </c>
      <c r="H390" s="27">
        <f t="shared" si="22"/>
        <v>0.021764930555555558</v>
      </c>
      <c r="I390" s="28">
        <f aca="true" t="shared" si="23" ref="I390:I453">F390-INDEX($F$5:$F$456,MATCH(D390,$D$5:$D$456,0))</f>
        <v>0.019222222222222224</v>
      </c>
    </row>
    <row r="391" spans="1:9" ht="12.75">
      <c r="A391" s="40">
        <v>387</v>
      </c>
      <c r="B391" s="24" t="s">
        <v>282</v>
      </c>
      <c r="C391" s="24" t="s">
        <v>283</v>
      </c>
      <c r="D391" s="25" t="s">
        <v>118</v>
      </c>
      <c r="E391" s="24" t="s">
        <v>208</v>
      </c>
      <c r="F391" s="25" t="s">
        <v>1028</v>
      </c>
      <c r="G391" s="26" t="str">
        <f t="shared" si="21"/>
        <v>5.54/km</v>
      </c>
      <c r="H391" s="27">
        <f t="shared" si="22"/>
        <v>0.021898958333333333</v>
      </c>
      <c r="I391" s="28">
        <f t="shared" si="23"/>
        <v>0.01417546296296296</v>
      </c>
    </row>
    <row r="392" spans="1:9" ht="12.75">
      <c r="A392" s="40">
        <v>388</v>
      </c>
      <c r="B392" s="24" t="s">
        <v>1029</v>
      </c>
      <c r="C392" s="24" t="s">
        <v>46</v>
      </c>
      <c r="D392" s="25" t="s">
        <v>77</v>
      </c>
      <c r="E392" s="24" t="s">
        <v>208</v>
      </c>
      <c r="F392" s="25" t="s">
        <v>1030</v>
      </c>
      <c r="G392" s="26" t="str">
        <f t="shared" si="21"/>
        <v>5.56/km</v>
      </c>
      <c r="H392" s="27">
        <f t="shared" si="22"/>
        <v>0.02207303240740741</v>
      </c>
      <c r="I392" s="28">
        <f t="shared" si="23"/>
        <v>0.021430787037037036</v>
      </c>
    </row>
    <row r="393" spans="1:9" ht="12.75">
      <c r="A393" s="40">
        <v>389</v>
      </c>
      <c r="B393" s="24" t="s">
        <v>1031</v>
      </c>
      <c r="C393" s="24" t="s">
        <v>1032</v>
      </c>
      <c r="D393" s="25" t="s">
        <v>163</v>
      </c>
      <c r="E393" s="24" t="s">
        <v>208</v>
      </c>
      <c r="F393" s="25" t="s">
        <v>1033</v>
      </c>
      <c r="G393" s="26" t="str">
        <f t="shared" si="21"/>
        <v>5.56/km</v>
      </c>
      <c r="H393" s="27">
        <f t="shared" si="22"/>
        <v>0.02216585648148148</v>
      </c>
      <c r="I393" s="28">
        <f t="shared" si="23"/>
        <v>0.0066125</v>
      </c>
    </row>
    <row r="394" spans="1:9" ht="12.75">
      <c r="A394" s="40">
        <v>390</v>
      </c>
      <c r="B394" s="24" t="s">
        <v>85</v>
      </c>
      <c r="C394" s="24" t="s">
        <v>23</v>
      </c>
      <c r="D394" s="25" t="s">
        <v>79</v>
      </c>
      <c r="E394" s="24" t="s">
        <v>367</v>
      </c>
      <c r="F394" s="25" t="s">
        <v>1034</v>
      </c>
      <c r="G394" s="26" t="str">
        <f t="shared" si="21"/>
        <v>5.57/km</v>
      </c>
      <c r="H394" s="27">
        <f t="shared" si="22"/>
        <v>0.0222287037037037</v>
      </c>
      <c r="I394" s="28">
        <f t="shared" si="23"/>
        <v>0.019253124999999992</v>
      </c>
    </row>
    <row r="395" spans="1:9" ht="12.75">
      <c r="A395" s="40">
        <v>391</v>
      </c>
      <c r="B395" s="24" t="s">
        <v>1035</v>
      </c>
      <c r="C395" s="24" t="s">
        <v>1036</v>
      </c>
      <c r="D395" s="25" t="s">
        <v>96</v>
      </c>
      <c r="E395" s="24" t="s">
        <v>83</v>
      </c>
      <c r="F395" s="25" t="s">
        <v>1037</v>
      </c>
      <c r="G395" s="26" t="str">
        <f t="shared" si="21"/>
        <v>5.57/km</v>
      </c>
      <c r="H395" s="27">
        <f t="shared" si="22"/>
        <v>0.02225729166666667</v>
      </c>
      <c r="I395" s="28">
        <f t="shared" si="23"/>
        <v>0.016253587962962966</v>
      </c>
    </row>
    <row r="396" spans="1:9" ht="12.75">
      <c r="A396" s="40">
        <v>392</v>
      </c>
      <c r="B396" s="24" t="s">
        <v>1038</v>
      </c>
      <c r="C396" s="24" t="s">
        <v>891</v>
      </c>
      <c r="D396" s="25" t="s">
        <v>163</v>
      </c>
      <c r="E396" s="24" t="s">
        <v>83</v>
      </c>
      <c r="F396" s="25" t="s">
        <v>1039</v>
      </c>
      <c r="G396" s="26" t="str">
        <f t="shared" si="21"/>
        <v>5.57/km</v>
      </c>
      <c r="H396" s="27">
        <f t="shared" si="22"/>
        <v>0.022257870370370376</v>
      </c>
      <c r="I396" s="28">
        <f t="shared" si="23"/>
        <v>0.006704513888888895</v>
      </c>
    </row>
    <row r="397" spans="1:9" ht="12.75">
      <c r="A397" s="40">
        <v>393</v>
      </c>
      <c r="B397" s="24" t="s">
        <v>286</v>
      </c>
      <c r="C397" s="24" t="s">
        <v>26</v>
      </c>
      <c r="D397" s="25" t="s">
        <v>89</v>
      </c>
      <c r="E397" s="24" t="s">
        <v>111</v>
      </c>
      <c r="F397" s="25" t="s">
        <v>1040</v>
      </c>
      <c r="G397" s="26" t="str">
        <f t="shared" si="21"/>
        <v>5.57/km</v>
      </c>
      <c r="H397" s="27">
        <f t="shared" si="22"/>
        <v>0.02234513888888889</v>
      </c>
      <c r="I397" s="28">
        <f t="shared" si="23"/>
        <v>0.020541203703703704</v>
      </c>
    </row>
    <row r="398" spans="1:9" ht="12.75">
      <c r="A398" s="40">
        <v>394</v>
      </c>
      <c r="B398" s="24" t="s">
        <v>1041</v>
      </c>
      <c r="C398" s="24" t="s">
        <v>261</v>
      </c>
      <c r="D398" s="25" t="s">
        <v>134</v>
      </c>
      <c r="E398" s="24" t="s">
        <v>83</v>
      </c>
      <c r="F398" s="25" t="s">
        <v>1042</v>
      </c>
      <c r="G398" s="26" t="str">
        <f t="shared" si="21"/>
        <v>5.58/km</v>
      </c>
      <c r="H398" s="27">
        <f t="shared" si="22"/>
        <v>0.022387037037037035</v>
      </c>
      <c r="I398" s="28">
        <f t="shared" si="23"/>
        <v>0.01391666666666666</v>
      </c>
    </row>
    <row r="399" spans="1:9" ht="12.75">
      <c r="A399" s="40">
        <v>395</v>
      </c>
      <c r="B399" s="24" t="s">
        <v>1043</v>
      </c>
      <c r="C399" s="24" t="s">
        <v>252</v>
      </c>
      <c r="D399" s="25" t="s">
        <v>163</v>
      </c>
      <c r="E399" s="24" t="s">
        <v>962</v>
      </c>
      <c r="F399" s="25" t="s">
        <v>1044</v>
      </c>
      <c r="G399" s="26" t="str">
        <f t="shared" si="21"/>
        <v>5.58/km</v>
      </c>
      <c r="H399" s="27">
        <f t="shared" si="22"/>
        <v>0.022389583333333327</v>
      </c>
      <c r="I399" s="28">
        <f t="shared" si="23"/>
        <v>0.006836226851851847</v>
      </c>
    </row>
    <row r="400" spans="1:9" ht="12.75">
      <c r="A400" s="40">
        <v>396</v>
      </c>
      <c r="B400" s="24" t="s">
        <v>1045</v>
      </c>
      <c r="C400" s="24" t="s">
        <v>23</v>
      </c>
      <c r="D400" s="25" t="s">
        <v>81</v>
      </c>
      <c r="E400" s="24" t="s">
        <v>208</v>
      </c>
      <c r="F400" s="25" t="s">
        <v>1046</v>
      </c>
      <c r="G400" s="26" t="str">
        <f t="shared" si="21"/>
        <v>5.58/km</v>
      </c>
      <c r="H400" s="27">
        <f t="shared" si="22"/>
        <v>0.022399189814814816</v>
      </c>
      <c r="I400" s="28">
        <f t="shared" si="23"/>
        <v>0.019856481481481482</v>
      </c>
    </row>
    <row r="401" spans="1:9" ht="12.75">
      <c r="A401" s="40">
        <v>397</v>
      </c>
      <c r="B401" s="24" t="s">
        <v>1047</v>
      </c>
      <c r="C401" s="24" t="s">
        <v>19</v>
      </c>
      <c r="D401" s="25" t="s">
        <v>77</v>
      </c>
      <c r="E401" s="24" t="s">
        <v>962</v>
      </c>
      <c r="F401" s="25" t="s">
        <v>1048</v>
      </c>
      <c r="G401" s="26" t="str">
        <f t="shared" si="21"/>
        <v>5.58/km</v>
      </c>
      <c r="H401" s="27">
        <f t="shared" si="22"/>
        <v>0.022404745370370373</v>
      </c>
      <c r="I401" s="28">
        <f t="shared" si="23"/>
        <v>0.0217625</v>
      </c>
    </row>
    <row r="402" spans="1:9" ht="12.75">
      <c r="A402" s="40">
        <v>398</v>
      </c>
      <c r="B402" s="24" t="s">
        <v>346</v>
      </c>
      <c r="C402" s="24" t="s">
        <v>109</v>
      </c>
      <c r="D402" s="25" t="s">
        <v>81</v>
      </c>
      <c r="E402" s="24" t="s">
        <v>83</v>
      </c>
      <c r="F402" s="25" t="s">
        <v>1049</v>
      </c>
      <c r="G402" s="26" t="str">
        <f t="shared" si="21"/>
        <v>5.58/km</v>
      </c>
      <c r="H402" s="27">
        <f t="shared" si="22"/>
        <v>0.022473726851851856</v>
      </c>
      <c r="I402" s="28">
        <f t="shared" si="23"/>
        <v>0.01993101851851852</v>
      </c>
    </row>
    <row r="403" spans="1:9" ht="12.75">
      <c r="A403" s="40">
        <v>399</v>
      </c>
      <c r="B403" s="24" t="s">
        <v>1050</v>
      </c>
      <c r="C403" s="24" t="s">
        <v>1051</v>
      </c>
      <c r="D403" s="25" t="s">
        <v>163</v>
      </c>
      <c r="E403" s="24" t="s">
        <v>83</v>
      </c>
      <c r="F403" s="25" t="s">
        <v>1052</v>
      </c>
      <c r="G403" s="26" t="str">
        <f t="shared" si="21"/>
        <v>5.58/km</v>
      </c>
      <c r="H403" s="27">
        <f t="shared" si="22"/>
        <v>0.022474421296296305</v>
      </c>
      <c r="I403" s="28">
        <f t="shared" si="23"/>
        <v>0.006921064814814824</v>
      </c>
    </row>
    <row r="404" spans="1:9" ht="12.75">
      <c r="A404" s="40">
        <v>400</v>
      </c>
      <c r="B404" s="24" t="s">
        <v>172</v>
      </c>
      <c r="C404" s="24" t="s">
        <v>173</v>
      </c>
      <c r="D404" s="25" t="s">
        <v>121</v>
      </c>
      <c r="E404" s="24" t="s">
        <v>219</v>
      </c>
      <c r="F404" s="25" t="s">
        <v>1053</v>
      </c>
      <c r="G404" s="26" t="str">
        <f t="shared" si="21"/>
        <v>5.59/km</v>
      </c>
      <c r="H404" s="27">
        <f t="shared" si="22"/>
        <v>0.022489467592592596</v>
      </c>
      <c r="I404" s="28">
        <f t="shared" si="23"/>
        <v>0.015613541666666668</v>
      </c>
    </row>
    <row r="405" spans="1:9" ht="12.75">
      <c r="A405" s="40">
        <v>401</v>
      </c>
      <c r="B405" s="24" t="s">
        <v>1054</v>
      </c>
      <c r="C405" s="24" t="s">
        <v>1055</v>
      </c>
      <c r="D405" s="25" t="s">
        <v>121</v>
      </c>
      <c r="E405" s="24" t="s">
        <v>367</v>
      </c>
      <c r="F405" s="25" t="s">
        <v>1056</v>
      </c>
      <c r="G405" s="26" t="str">
        <f t="shared" si="21"/>
        <v>5.59/km</v>
      </c>
      <c r="H405" s="27">
        <f t="shared" si="22"/>
        <v>0.022535532407407407</v>
      </c>
      <c r="I405" s="28">
        <f t="shared" si="23"/>
        <v>0.01565960648148148</v>
      </c>
    </row>
    <row r="406" spans="1:9" ht="12.75">
      <c r="A406" s="40">
        <v>402</v>
      </c>
      <c r="B406" s="24" t="s">
        <v>1057</v>
      </c>
      <c r="C406" s="24" t="s">
        <v>1058</v>
      </c>
      <c r="D406" s="25" t="s">
        <v>121</v>
      </c>
      <c r="E406" s="24" t="s">
        <v>208</v>
      </c>
      <c r="F406" s="25" t="s">
        <v>1059</v>
      </c>
      <c r="G406" s="26" t="str">
        <f t="shared" si="21"/>
        <v>6.00/km</v>
      </c>
      <c r="H406" s="27">
        <f t="shared" si="22"/>
        <v>0.022709606481481483</v>
      </c>
      <c r="I406" s="28">
        <f t="shared" si="23"/>
        <v>0.015833680555555556</v>
      </c>
    </row>
    <row r="407" spans="1:9" ht="12.75">
      <c r="A407" s="40">
        <v>403</v>
      </c>
      <c r="B407" s="24" t="s">
        <v>1060</v>
      </c>
      <c r="C407" s="24" t="s">
        <v>1061</v>
      </c>
      <c r="D407" s="25" t="s">
        <v>134</v>
      </c>
      <c r="E407" s="24" t="s">
        <v>208</v>
      </c>
      <c r="F407" s="25" t="s">
        <v>1062</v>
      </c>
      <c r="G407" s="26" t="str">
        <f t="shared" si="21"/>
        <v>6.00/km</v>
      </c>
      <c r="H407" s="27">
        <f t="shared" si="22"/>
        <v>0.022752777777777778</v>
      </c>
      <c r="I407" s="28">
        <f t="shared" si="23"/>
        <v>0.014282407407407403</v>
      </c>
    </row>
    <row r="408" spans="1:9" ht="12.75">
      <c r="A408" s="40">
        <v>404</v>
      </c>
      <c r="B408" s="24" t="s">
        <v>1063</v>
      </c>
      <c r="C408" s="24" t="s">
        <v>1064</v>
      </c>
      <c r="D408" s="25" t="s">
        <v>121</v>
      </c>
      <c r="E408" s="24" t="s">
        <v>962</v>
      </c>
      <c r="F408" s="25" t="s">
        <v>1065</v>
      </c>
      <c r="G408" s="26" t="str">
        <f t="shared" si="21"/>
        <v>6.00/km</v>
      </c>
      <c r="H408" s="27">
        <f t="shared" si="22"/>
        <v>0.022760763888888893</v>
      </c>
      <c r="I408" s="28">
        <f t="shared" si="23"/>
        <v>0.015884837962962965</v>
      </c>
    </row>
    <row r="409" spans="1:9" ht="12.75">
      <c r="A409" s="40">
        <v>405</v>
      </c>
      <c r="B409" s="24" t="s">
        <v>1066</v>
      </c>
      <c r="C409" s="24" t="s">
        <v>1067</v>
      </c>
      <c r="D409" s="25" t="s">
        <v>118</v>
      </c>
      <c r="E409" s="24" t="s">
        <v>1068</v>
      </c>
      <c r="F409" s="25" t="s">
        <v>1069</v>
      </c>
      <c r="G409" s="26" t="str">
        <f t="shared" si="21"/>
        <v>6.01/km</v>
      </c>
      <c r="H409" s="27">
        <f t="shared" si="22"/>
        <v>0.02285520833333334</v>
      </c>
      <c r="I409" s="28">
        <f t="shared" si="23"/>
        <v>0.015131712962962965</v>
      </c>
    </row>
    <row r="410" spans="1:9" ht="12.75">
      <c r="A410" s="40">
        <v>406</v>
      </c>
      <c r="B410" s="24" t="s">
        <v>1070</v>
      </c>
      <c r="C410" s="24" t="s">
        <v>1071</v>
      </c>
      <c r="D410" s="25" t="s">
        <v>87</v>
      </c>
      <c r="E410" s="24" t="s">
        <v>83</v>
      </c>
      <c r="F410" s="25" t="s">
        <v>1072</v>
      </c>
      <c r="G410" s="26" t="str">
        <f t="shared" si="21"/>
        <v>6.01/km</v>
      </c>
      <c r="H410" s="27">
        <f t="shared" si="22"/>
        <v>0.022880092592592594</v>
      </c>
      <c r="I410" s="28">
        <f t="shared" si="23"/>
        <v>0.01784201388888889</v>
      </c>
    </row>
    <row r="411" spans="1:9" ht="12.75">
      <c r="A411" s="40">
        <v>407</v>
      </c>
      <c r="B411" s="24" t="s">
        <v>143</v>
      </c>
      <c r="C411" s="24" t="s">
        <v>70</v>
      </c>
      <c r="D411" s="25" t="s">
        <v>96</v>
      </c>
      <c r="E411" s="24" t="s">
        <v>219</v>
      </c>
      <c r="F411" s="25" t="s">
        <v>1073</v>
      </c>
      <c r="G411" s="26" t="str">
        <f t="shared" si="21"/>
        <v>6.03/km</v>
      </c>
      <c r="H411" s="27">
        <f t="shared" si="22"/>
        <v>0.023054513888888895</v>
      </c>
      <c r="I411" s="28">
        <f t="shared" si="23"/>
        <v>0.017050810185185193</v>
      </c>
    </row>
    <row r="412" spans="1:9" ht="12.75">
      <c r="A412" s="40">
        <v>408</v>
      </c>
      <c r="B412" s="24" t="s">
        <v>1074</v>
      </c>
      <c r="C412" s="24" t="s">
        <v>1075</v>
      </c>
      <c r="D412" s="25" t="s">
        <v>163</v>
      </c>
      <c r="E412" s="24" t="s">
        <v>1076</v>
      </c>
      <c r="F412" s="25" t="s">
        <v>1077</v>
      </c>
      <c r="G412" s="26" t="str">
        <f t="shared" si="21"/>
        <v>6.05/km</v>
      </c>
      <c r="H412" s="27">
        <f t="shared" si="22"/>
        <v>0.023351620370370366</v>
      </c>
      <c r="I412" s="28">
        <f t="shared" si="23"/>
        <v>0.007798263888888886</v>
      </c>
    </row>
    <row r="413" spans="1:9" ht="12.75">
      <c r="A413" s="40">
        <v>409</v>
      </c>
      <c r="B413" s="24" t="s">
        <v>1078</v>
      </c>
      <c r="C413" s="24" t="s">
        <v>1079</v>
      </c>
      <c r="D413" s="25" t="s">
        <v>163</v>
      </c>
      <c r="E413" s="24" t="s">
        <v>204</v>
      </c>
      <c r="F413" s="25" t="s">
        <v>1080</v>
      </c>
      <c r="G413" s="26" t="str">
        <f t="shared" si="21"/>
        <v>6.06/km</v>
      </c>
      <c r="H413" s="27">
        <f t="shared" si="22"/>
        <v>0.023532870370370374</v>
      </c>
      <c r="I413" s="28">
        <f t="shared" si="23"/>
        <v>0.007979513888888894</v>
      </c>
    </row>
    <row r="414" spans="1:9" ht="12.75">
      <c r="A414" s="40">
        <v>410</v>
      </c>
      <c r="B414" s="24" t="s">
        <v>1081</v>
      </c>
      <c r="C414" s="24" t="s">
        <v>1082</v>
      </c>
      <c r="D414" s="25" t="s">
        <v>122</v>
      </c>
      <c r="E414" s="24" t="s">
        <v>208</v>
      </c>
      <c r="F414" s="25" t="s">
        <v>1083</v>
      </c>
      <c r="G414" s="26" t="str">
        <f aca="true" t="shared" si="24" ref="G414:G455">TEXT(INT((HOUR(F414)*3600+MINUTE(F414)*60+SECOND(F414))/$I$3/60),"0")&amp;"."&amp;TEXT(MOD((HOUR(F414)*3600+MINUTE(F414)*60+SECOND(F414))/$I$3,60),"00")&amp;"/km"</f>
        <v>6.06/km</v>
      </c>
      <c r="H414" s="27">
        <f aca="true" t="shared" si="25" ref="H414:H455">F414-$F$5</f>
        <v>0.023540740740740747</v>
      </c>
      <c r="I414" s="28">
        <f t="shared" si="23"/>
        <v>0.013453240740740745</v>
      </c>
    </row>
    <row r="415" spans="1:9" ht="12.75">
      <c r="A415" s="40">
        <v>411</v>
      </c>
      <c r="B415" s="24" t="s">
        <v>1084</v>
      </c>
      <c r="C415" s="24" t="s">
        <v>1085</v>
      </c>
      <c r="D415" s="25" t="s">
        <v>166</v>
      </c>
      <c r="E415" s="24" t="s">
        <v>219</v>
      </c>
      <c r="F415" s="25" t="s">
        <v>1086</v>
      </c>
      <c r="G415" s="26" t="str">
        <f t="shared" si="24"/>
        <v>6.07/km</v>
      </c>
      <c r="H415" s="27">
        <f t="shared" si="25"/>
        <v>0.023628587962962962</v>
      </c>
      <c r="I415" s="28">
        <f t="shared" si="23"/>
        <v>0.006643518518518521</v>
      </c>
    </row>
    <row r="416" spans="1:9" ht="12.75">
      <c r="A416" s="40">
        <v>412</v>
      </c>
      <c r="B416" s="24" t="s">
        <v>278</v>
      </c>
      <c r="C416" s="24" t="s">
        <v>56</v>
      </c>
      <c r="D416" s="25" t="s">
        <v>77</v>
      </c>
      <c r="E416" s="24" t="s">
        <v>219</v>
      </c>
      <c r="F416" s="25" t="s">
        <v>1087</v>
      </c>
      <c r="G416" s="26" t="str">
        <f t="shared" si="24"/>
        <v>6.07/km</v>
      </c>
      <c r="H416" s="27">
        <f t="shared" si="25"/>
        <v>0.02373206018518519</v>
      </c>
      <c r="I416" s="28">
        <f t="shared" si="23"/>
        <v>0.023089814814814816</v>
      </c>
    </row>
    <row r="417" spans="1:9" ht="12.75">
      <c r="A417" s="40">
        <v>413</v>
      </c>
      <c r="B417" s="24" t="s">
        <v>279</v>
      </c>
      <c r="C417" s="24" t="s">
        <v>280</v>
      </c>
      <c r="D417" s="25" t="s">
        <v>81</v>
      </c>
      <c r="E417" s="24" t="s">
        <v>281</v>
      </c>
      <c r="F417" s="25" t="s">
        <v>1088</v>
      </c>
      <c r="G417" s="26" t="str">
        <f t="shared" si="24"/>
        <v>6.08/km</v>
      </c>
      <c r="H417" s="27">
        <f t="shared" si="25"/>
        <v>0.02381909722222222</v>
      </c>
      <c r="I417" s="28">
        <f t="shared" si="23"/>
        <v>0.021276388888888886</v>
      </c>
    </row>
    <row r="418" spans="1:9" ht="12.75">
      <c r="A418" s="40">
        <v>414</v>
      </c>
      <c r="B418" s="24" t="s">
        <v>1089</v>
      </c>
      <c r="C418" s="24" t="s">
        <v>261</v>
      </c>
      <c r="D418" s="25" t="s">
        <v>134</v>
      </c>
      <c r="E418" s="24" t="s">
        <v>962</v>
      </c>
      <c r="F418" s="25" t="s">
        <v>1090</v>
      </c>
      <c r="G418" s="26" t="str">
        <f t="shared" si="24"/>
        <v>6.08/km</v>
      </c>
      <c r="H418" s="27">
        <f t="shared" si="25"/>
        <v>0.02383807870370371</v>
      </c>
      <c r="I418" s="28">
        <f t="shared" si="23"/>
        <v>0.015367708333333334</v>
      </c>
    </row>
    <row r="419" spans="1:9" ht="12.75">
      <c r="A419" s="40">
        <v>415</v>
      </c>
      <c r="B419" s="24" t="s">
        <v>157</v>
      </c>
      <c r="C419" s="24" t="s">
        <v>29</v>
      </c>
      <c r="D419" s="25" t="s">
        <v>91</v>
      </c>
      <c r="E419" s="24" t="s">
        <v>83</v>
      </c>
      <c r="F419" s="25" t="s">
        <v>1091</v>
      </c>
      <c r="G419" s="26" t="str">
        <f t="shared" si="24"/>
        <v>6.08/km</v>
      </c>
      <c r="H419" s="27">
        <f t="shared" si="25"/>
        <v>0.02385092592592593</v>
      </c>
      <c r="I419" s="28">
        <f t="shared" si="23"/>
        <v>0.019551967592592603</v>
      </c>
    </row>
    <row r="420" spans="1:9" ht="12.75">
      <c r="A420" s="40">
        <v>416</v>
      </c>
      <c r="B420" s="24" t="s">
        <v>1092</v>
      </c>
      <c r="C420" s="24" t="s">
        <v>1093</v>
      </c>
      <c r="D420" s="25" t="s">
        <v>137</v>
      </c>
      <c r="E420" s="24" t="s">
        <v>1076</v>
      </c>
      <c r="F420" s="25" t="s">
        <v>1094</v>
      </c>
      <c r="G420" s="26" t="str">
        <f t="shared" si="24"/>
        <v>6.09/km</v>
      </c>
      <c r="H420" s="27">
        <f t="shared" si="25"/>
        <v>0.023988773148148148</v>
      </c>
      <c r="I420" s="28">
        <f t="shared" si="23"/>
        <v>0.010103240740740739</v>
      </c>
    </row>
    <row r="421" spans="1:9" ht="12.75">
      <c r="A421" s="40">
        <v>417</v>
      </c>
      <c r="B421" s="24" t="s">
        <v>251</v>
      </c>
      <c r="C421" s="24" t="s">
        <v>1095</v>
      </c>
      <c r="D421" s="25" t="s">
        <v>163</v>
      </c>
      <c r="E421" s="24" t="s">
        <v>113</v>
      </c>
      <c r="F421" s="25" t="s">
        <v>1096</v>
      </c>
      <c r="G421" s="26" t="str">
        <f t="shared" si="24"/>
        <v>6.13/km</v>
      </c>
      <c r="H421" s="27">
        <f t="shared" si="25"/>
        <v>0.024552546296296298</v>
      </c>
      <c r="I421" s="28">
        <f t="shared" si="23"/>
        <v>0.008999189814814818</v>
      </c>
    </row>
    <row r="422" spans="1:9" ht="12.75">
      <c r="A422" s="40">
        <v>418</v>
      </c>
      <c r="B422" s="24" t="s">
        <v>1097</v>
      </c>
      <c r="C422" s="24" t="s">
        <v>1098</v>
      </c>
      <c r="D422" s="25" t="s">
        <v>78</v>
      </c>
      <c r="E422" s="24" t="s">
        <v>83</v>
      </c>
      <c r="F422" s="25" t="s">
        <v>1099</v>
      </c>
      <c r="G422" s="26" t="str">
        <f t="shared" si="24"/>
        <v>6.14/km</v>
      </c>
      <c r="H422" s="27">
        <f t="shared" si="25"/>
        <v>0.024575810185185194</v>
      </c>
      <c r="I422" s="28">
        <f t="shared" si="23"/>
        <v>0.024575810185185194</v>
      </c>
    </row>
    <row r="423" spans="1:9" ht="12.75">
      <c r="A423" s="40">
        <v>419</v>
      </c>
      <c r="B423" s="24" t="s">
        <v>1100</v>
      </c>
      <c r="C423" s="24" t="s">
        <v>31</v>
      </c>
      <c r="D423" s="25" t="s">
        <v>95</v>
      </c>
      <c r="E423" s="24" t="s">
        <v>219</v>
      </c>
      <c r="F423" s="25" t="s">
        <v>1101</v>
      </c>
      <c r="G423" s="26" t="str">
        <f t="shared" si="24"/>
        <v>6.14/km</v>
      </c>
      <c r="H423" s="27">
        <f t="shared" si="25"/>
        <v>0.024668865740740748</v>
      </c>
      <c r="I423" s="28">
        <f t="shared" si="23"/>
        <v>0.018478356481481488</v>
      </c>
    </row>
    <row r="424" spans="1:9" ht="12.75">
      <c r="A424" s="40">
        <v>420</v>
      </c>
      <c r="B424" s="24" t="s">
        <v>273</v>
      </c>
      <c r="C424" s="24" t="s">
        <v>1102</v>
      </c>
      <c r="D424" s="25" t="s">
        <v>121</v>
      </c>
      <c r="E424" s="24" t="s">
        <v>111</v>
      </c>
      <c r="F424" s="25" t="s">
        <v>1103</v>
      </c>
      <c r="G424" s="26" t="str">
        <f t="shared" si="24"/>
        <v>6.15/km</v>
      </c>
      <c r="H424" s="27">
        <f t="shared" si="25"/>
        <v>0.024797800925925925</v>
      </c>
      <c r="I424" s="28">
        <f t="shared" si="23"/>
        <v>0.017921874999999997</v>
      </c>
    </row>
    <row r="425" spans="1:9" ht="12.75">
      <c r="A425" s="40">
        <v>421</v>
      </c>
      <c r="B425" s="24" t="s">
        <v>1104</v>
      </c>
      <c r="C425" s="24" t="s">
        <v>1105</v>
      </c>
      <c r="D425" s="25" t="s">
        <v>121</v>
      </c>
      <c r="E425" s="24" t="s">
        <v>113</v>
      </c>
      <c r="F425" s="25" t="s">
        <v>1106</v>
      </c>
      <c r="G425" s="26" t="str">
        <f t="shared" si="24"/>
        <v>6.18/km</v>
      </c>
      <c r="H425" s="27">
        <f t="shared" si="25"/>
        <v>0.025143865740740737</v>
      </c>
      <c r="I425" s="28">
        <f t="shared" si="23"/>
        <v>0.01826793981481481</v>
      </c>
    </row>
    <row r="426" spans="1:9" ht="12.75">
      <c r="A426" s="40">
        <v>422</v>
      </c>
      <c r="B426" s="24" t="s">
        <v>1107</v>
      </c>
      <c r="C426" s="24" t="s">
        <v>27</v>
      </c>
      <c r="D426" s="25" t="s">
        <v>77</v>
      </c>
      <c r="E426" s="24" t="s">
        <v>113</v>
      </c>
      <c r="F426" s="25" t="s">
        <v>1108</v>
      </c>
      <c r="G426" s="26" t="str">
        <f t="shared" si="24"/>
        <v>6.21/km</v>
      </c>
      <c r="H426" s="27">
        <f t="shared" si="25"/>
        <v>0.025640162037037038</v>
      </c>
      <c r="I426" s="28">
        <f t="shared" si="23"/>
        <v>0.024997916666666665</v>
      </c>
    </row>
    <row r="427" spans="1:9" ht="12.75">
      <c r="A427" s="40">
        <v>423</v>
      </c>
      <c r="B427" s="24" t="s">
        <v>114</v>
      </c>
      <c r="C427" s="24" t="s">
        <v>44</v>
      </c>
      <c r="D427" s="25" t="s">
        <v>77</v>
      </c>
      <c r="E427" s="24" t="s">
        <v>113</v>
      </c>
      <c r="F427" s="25" t="s">
        <v>1109</v>
      </c>
      <c r="G427" s="26" t="str">
        <f t="shared" si="24"/>
        <v>6.21/km</v>
      </c>
      <c r="H427" s="27">
        <f t="shared" si="25"/>
        <v>0.025641435185185187</v>
      </c>
      <c r="I427" s="28">
        <f t="shared" si="23"/>
        <v>0.024999189814814814</v>
      </c>
    </row>
    <row r="428" spans="1:9" ht="12.75">
      <c r="A428" s="40">
        <v>424</v>
      </c>
      <c r="B428" s="24" t="s">
        <v>1004</v>
      </c>
      <c r="C428" s="24" t="s">
        <v>1110</v>
      </c>
      <c r="D428" s="25" t="s">
        <v>134</v>
      </c>
      <c r="E428" s="24" t="s">
        <v>83</v>
      </c>
      <c r="F428" s="25" t="s">
        <v>1111</v>
      </c>
      <c r="G428" s="26" t="str">
        <f t="shared" si="24"/>
        <v>6.21/km</v>
      </c>
      <c r="H428" s="27">
        <f t="shared" si="25"/>
        <v>0.02565069444444445</v>
      </c>
      <c r="I428" s="28">
        <f t="shared" si="23"/>
        <v>0.017180324074074077</v>
      </c>
    </row>
    <row r="429" spans="1:9" ht="12.75">
      <c r="A429" s="40">
        <v>425</v>
      </c>
      <c r="B429" s="24" t="s">
        <v>274</v>
      </c>
      <c r="C429" s="24" t="s">
        <v>275</v>
      </c>
      <c r="D429" s="25" t="s">
        <v>163</v>
      </c>
      <c r="E429" s="24" t="s">
        <v>83</v>
      </c>
      <c r="F429" s="25" t="s">
        <v>1112</v>
      </c>
      <c r="G429" s="26" t="str">
        <f t="shared" si="24"/>
        <v>6.21/km</v>
      </c>
      <c r="H429" s="27">
        <f t="shared" si="25"/>
        <v>0.02565543981481482</v>
      </c>
      <c r="I429" s="28">
        <f t="shared" si="23"/>
        <v>0.010102083333333338</v>
      </c>
    </row>
    <row r="430" spans="1:9" ht="12.75">
      <c r="A430" s="40">
        <v>426</v>
      </c>
      <c r="B430" s="24" t="s">
        <v>287</v>
      </c>
      <c r="C430" s="24" t="s">
        <v>288</v>
      </c>
      <c r="D430" s="25" t="s">
        <v>134</v>
      </c>
      <c r="E430" s="24" t="s">
        <v>83</v>
      </c>
      <c r="F430" s="25" t="s">
        <v>1113</v>
      </c>
      <c r="G430" s="26" t="str">
        <f t="shared" si="24"/>
        <v>6.21/km</v>
      </c>
      <c r="H430" s="27">
        <f t="shared" si="25"/>
        <v>0.02565659722222222</v>
      </c>
      <c r="I430" s="28">
        <f t="shared" si="23"/>
        <v>0.017186226851851845</v>
      </c>
    </row>
    <row r="431" spans="1:9" ht="12.75">
      <c r="A431" s="40">
        <v>427</v>
      </c>
      <c r="B431" s="24" t="s">
        <v>1114</v>
      </c>
      <c r="C431" s="24" t="s">
        <v>1115</v>
      </c>
      <c r="D431" s="25" t="s">
        <v>107</v>
      </c>
      <c r="E431" s="24" t="s">
        <v>216</v>
      </c>
      <c r="F431" s="25" t="s">
        <v>1116</v>
      </c>
      <c r="G431" s="26" t="str">
        <f t="shared" si="24"/>
        <v>6.24/km</v>
      </c>
      <c r="H431" s="27">
        <f t="shared" si="25"/>
        <v>0.02600277777777778</v>
      </c>
      <c r="I431" s="28">
        <f t="shared" si="23"/>
        <v>0.017854861111111113</v>
      </c>
    </row>
    <row r="432" spans="1:9" ht="12.75">
      <c r="A432" s="40">
        <v>428</v>
      </c>
      <c r="B432" s="24" t="s">
        <v>1117</v>
      </c>
      <c r="C432" s="24" t="s">
        <v>1058</v>
      </c>
      <c r="D432" s="25" t="s">
        <v>121</v>
      </c>
      <c r="E432" s="24" t="s">
        <v>216</v>
      </c>
      <c r="F432" s="25" t="s">
        <v>1118</v>
      </c>
      <c r="G432" s="26" t="str">
        <f t="shared" si="24"/>
        <v>6.24/km</v>
      </c>
      <c r="H432" s="27">
        <f t="shared" si="25"/>
        <v>0.026003240740740747</v>
      </c>
      <c r="I432" s="28">
        <f t="shared" si="23"/>
        <v>0.01912731481481482</v>
      </c>
    </row>
    <row r="433" spans="1:9" ht="12.75">
      <c r="A433" s="40">
        <v>429</v>
      </c>
      <c r="B433" s="24" t="s">
        <v>1119</v>
      </c>
      <c r="C433" s="24" t="s">
        <v>177</v>
      </c>
      <c r="D433" s="25" t="s">
        <v>118</v>
      </c>
      <c r="E433" s="24" t="s">
        <v>127</v>
      </c>
      <c r="F433" s="25" t="s">
        <v>1120</v>
      </c>
      <c r="G433" s="26" t="str">
        <f t="shared" si="24"/>
        <v>6.25/km</v>
      </c>
      <c r="H433" s="27">
        <f t="shared" si="25"/>
        <v>0.026112962962962966</v>
      </c>
      <c r="I433" s="28">
        <f t="shared" si="23"/>
        <v>0.018389467592592593</v>
      </c>
    </row>
    <row r="434" spans="1:9" ht="12.75">
      <c r="A434" s="40">
        <v>430</v>
      </c>
      <c r="B434" s="24" t="s">
        <v>1121</v>
      </c>
      <c r="C434" s="24" t="s">
        <v>150</v>
      </c>
      <c r="D434" s="25" t="s">
        <v>134</v>
      </c>
      <c r="E434" s="24" t="s">
        <v>83</v>
      </c>
      <c r="F434" s="25" t="s">
        <v>1122</v>
      </c>
      <c r="G434" s="26" t="str">
        <f t="shared" si="24"/>
        <v>6.26/km</v>
      </c>
      <c r="H434" s="27">
        <f t="shared" si="25"/>
        <v>0.02625578703703704</v>
      </c>
      <c r="I434" s="28">
        <f t="shared" si="23"/>
        <v>0.017785416666666665</v>
      </c>
    </row>
    <row r="435" spans="1:9" ht="12.75">
      <c r="A435" s="40">
        <v>431</v>
      </c>
      <c r="B435" s="24" t="s">
        <v>1123</v>
      </c>
      <c r="C435" s="24" t="s">
        <v>1124</v>
      </c>
      <c r="D435" s="25" t="s">
        <v>79</v>
      </c>
      <c r="E435" s="24" t="s">
        <v>208</v>
      </c>
      <c r="F435" s="25" t="s">
        <v>1125</v>
      </c>
      <c r="G435" s="26" t="str">
        <f t="shared" si="24"/>
        <v>6.29/km</v>
      </c>
      <c r="H435" s="27">
        <f t="shared" si="25"/>
        <v>0.026750578703703707</v>
      </c>
      <c r="I435" s="28">
        <f t="shared" si="23"/>
        <v>0.023775</v>
      </c>
    </row>
    <row r="436" spans="1:9" ht="12.75">
      <c r="A436" s="40">
        <v>432</v>
      </c>
      <c r="B436" s="24" t="s">
        <v>1126</v>
      </c>
      <c r="C436" s="24" t="s">
        <v>1127</v>
      </c>
      <c r="D436" s="25" t="s">
        <v>134</v>
      </c>
      <c r="E436" s="24" t="s">
        <v>208</v>
      </c>
      <c r="F436" s="25" t="s">
        <v>1128</v>
      </c>
      <c r="G436" s="26" t="str">
        <f t="shared" si="24"/>
        <v>6.29/km</v>
      </c>
      <c r="H436" s="27">
        <f t="shared" si="25"/>
        <v>0.026751736111111115</v>
      </c>
      <c r="I436" s="28">
        <f t="shared" si="23"/>
        <v>0.01828136574074074</v>
      </c>
    </row>
    <row r="437" spans="1:9" ht="12.75">
      <c r="A437" s="40">
        <v>433</v>
      </c>
      <c r="B437" s="24" t="s">
        <v>1129</v>
      </c>
      <c r="C437" s="24" t="s">
        <v>17</v>
      </c>
      <c r="D437" s="25" t="s">
        <v>78</v>
      </c>
      <c r="E437" s="24" t="s">
        <v>185</v>
      </c>
      <c r="F437" s="25" t="s">
        <v>1130</v>
      </c>
      <c r="G437" s="26" t="str">
        <f t="shared" si="24"/>
        <v>6.31/km</v>
      </c>
      <c r="H437" s="27">
        <f t="shared" si="25"/>
        <v>0.026946875</v>
      </c>
      <c r="I437" s="28">
        <f t="shared" si="23"/>
        <v>0.026946875</v>
      </c>
    </row>
    <row r="438" spans="1:9" ht="12.75">
      <c r="A438" s="40">
        <v>434</v>
      </c>
      <c r="B438" s="24" t="s">
        <v>1131</v>
      </c>
      <c r="C438" s="24" t="s">
        <v>70</v>
      </c>
      <c r="D438" s="25" t="s">
        <v>134</v>
      </c>
      <c r="E438" s="24" t="s">
        <v>185</v>
      </c>
      <c r="F438" s="25" t="s">
        <v>1132</v>
      </c>
      <c r="G438" s="26" t="str">
        <f t="shared" si="24"/>
        <v>6.32/km</v>
      </c>
      <c r="H438" s="27">
        <f t="shared" si="25"/>
        <v>0.027109953703703702</v>
      </c>
      <c r="I438" s="28">
        <f t="shared" si="23"/>
        <v>0.018639583333333327</v>
      </c>
    </row>
    <row r="439" spans="1:9" ht="12.75">
      <c r="A439" s="40">
        <v>435</v>
      </c>
      <c r="B439" s="24" t="s">
        <v>167</v>
      </c>
      <c r="C439" s="24" t="s">
        <v>72</v>
      </c>
      <c r="D439" s="25" t="s">
        <v>118</v>
      </c>
      <c r="E439" s="24" t="s">
        <v>82</v>
      </c>
      <c r="F439" s="25" t="s">
        <v>1133</v>
      </c>
      <c r="G439" s="26" t="str">
        <f t="shared" si="24"/>
        <v>6.34/km</v>
      </c>
      <c r="H439" s="27">
        <f t="shared" si="25"/>
        <v>0.02740023148148148</v>
      </c>
      <c r="I439" s="28">
        <f t="shared" si="23"/>
        <v>0.019676736111111107</v>
      </c>
    </row>
    <row r="440" spans="1:9" ht="12.75">
      <c r="A440" s="40">
        <v>436</v>
      </c>
      <c r="B440" s="24" t="s">
        <v>552</v>
      </c>
      <c r="C440" s="24" t="s">
        <v>1134</v>
      </c>
      <c r="D440" s="25" t="s">
        <v>78</v>
      </c>
      <c r="E440" s="24" t="s">
        <v>83</v>
      </c>
      <c r="F440" s="25" t="s">
        <v>1135</v>
      </c>
      <c r="G440" s="26" t="str">
        <f t="shared" si="24"/>
        <v>6.35/km</v>
      </c>
      <c r="H440" s="27">
        <f t="shared" si="25"/>
        <v>0.027569212962962966</v>
      </c>
      <c r="I440" s="28">
        <f t="shared" si="23"/>
        <v>0.027569212962962966</v>
      </c>
    </row>
    <row r="441" spans="1:9" ht="12.75">
      <c r="A441" s="40">
        <v>437</v>
      </c>
      <c r="B441" s="24" t="s">
        <v>464</v>
      </c>
      <c r="C441" s="24" t="s">
        <v>1136</v>
      </c>
      <c r="D441" s="25" t="s">
        <v>81</v>
      </c>
      <c r="E441" s="24" t="s">
        <v>83</v>
      </c>
      <c r="F441" s="25" t="s">
        <v>1137</v>
      </c>
      <c r="G441" s="26" t="str">
        <f t="shared" si="24"/>
        <v>6.39/km</v>
      </c>
      <c r="H441" s="27">
        <f t="shared" si="25"/>
        <v>0.028150578703703705</v>
      </c>
      <c r="I441" s="28">
        <f t="shared" si="23"/>
        <v>0.02560787037037037</v>
      </c>
    </row>
    <row r="442" spans="1:9" ht="12.75">
      <c r="A442" s="40">
        <v>438</v>
      </c>
      <c r="B442" s="24" t="s">
        <v>1138</v>
      </c>
      <c r="C442" s="24" t="s">
        <v>1061</v>
      </c>
      <c r="D442" s="25" t="s">
        <v>121</v>
      </c>
      <c r="E442" s="24" t="s">
        <v>83</v>
      </c>
      <c r="F442" s="25" t="s">
        <v>1139</v>
      </c>
      <c r="G442" s="26" t="str">
        <f t="shared" si="24"/>
        <v>6.39/km</v>
      </c>
      <c r="H442" s="27">
        <f t="shared" si="25"/>
        <v>0.028153124999999998</v>
      </c>
      <c r="I442" s="28">
        <f t="shared" si="23"/>
        <v>0.02127719907407407</v>
      </c>
    </row>
    <row r="443" spans="1:9" ht="12.75">
      <c r="A443" s="40">
        <v>439</v>
      </c>
      <c r="B443" s="24" t="s">
        <v>1140</v>
      </c>
      <c r="C443" s="24" t="s">
        <v>936</v>
      </c>
      <c r="D443" s="25" t="s">
        <v>118</v>
      </c>
      <c r="E443" s="24" t="s">
        <v>83</v>
      </c>
      <c r="F443" s="25" t="s">
        <v>1141</v>
      </c>
      <c r="G443" s="26" t="str">
        <f t="shared" si="24"/>
        <v>6.39/km</v>
      </c>
      <c r="H443" s="27">
        <f t="shared" si="25"/>
        <v>0.028181481481481477</v>
      </c>
      <c r="I443" s="28">
        <f t="shared" si="23"/>
        <v>0.020457986111111104</v>
      </c>
    </row>
    <row r="444" spans="1:9" ht="12.75">
      <c r="A444" s="40">
        <v>440</v>
      </c>
      <c r="B444" s="24" t="s">
        <v>1142</v>
      </c>
      <c r="C444" s="24" t="s">
        <v>25</v>
      </c>
      <c r="D444" s="25" t="s">
        <v>122</v>
      </c>
      <c r="E444" s="24" t="s">
        <v>83</v>
      </c>
      <c r="F444" s="25" t="s">
        <v>1143</v>
      </c>
      <c r="G444" s="26" t="str">
        <f t="shared" si="24"/>
        <v>6.40/km</v>
      </c>
      <c r="H444" s="27">
        <f t="shared" si="25"/>
        <v>0.028188425925925926</v>
      </c>
      <c r="I444" s="28">
        <f t="shared" si="23"/>
        <v>0.018100925925925923</v>
      </c>
    </row>
    <row r="445" spans="1:9" ht="12.75">
      <c r="A445" s="40">
        <v>441</v>
      </c>
      <c r="B445" s="24" t="s">
        <v>1144</v>
      </c>
      <c r="C445" s="24" t="s">
        <v>13</v>
      </c>
      <c r="D445" s="25" t="s">
        <v>79</v>
      </c>
      <c r="E445" s="24" t="s">
        <v>111</v>
      </c>
      <c r="F445" s="25" t="s">
        <v>1145</v>
      </c>
      <c r="G445" s="26" t="str">
        <f t="shared" si="24"/>
        <v>6.43/km</v>
      </c>
      <c r="H445" s="27">
        <f t="shared" si="25"/>
        <v>0.02865648148148148</v>
      </c>
      <c r="I445" s="28">
        <f t="shared" si="23"/>
        <v>0.025680902777777775</v>
      </c>
    </row>
    <row r="446" spans="1:9" ht="12.75">
      <c r="A446" s="40">
        <v>442</v>
      </c>
      <c r="B446" s="24" t="s">
        <v>1015</v>
      </c>
      <c r="C446" s="24" t="s">
        <v>27</v>
      </c>
      <c r="D446" s="25" t="s">
        <v>81</v>
      </c>
      <c r="E446" s="24" t="s">
        <v>208</v>
      </c>
      <c r="F446" s="25" t="s">
        <v>1146</v>
      </c>
      <c r="G446" s="26" t="str">
        <f t="shared" si="24"/>
        <v>6.45/km</v>
      </c>
      <c r="H446" s="27">
        <f t="shared" si="25"/>
        <v>0.028924537037037037</v>
      </c>
      <c r="I446" s="28">
        <f t="shared" si="23"/>
        <v>0.026381828703703702</v>
      </c>
    </row>
    <row r="447" spans="1:9" ht="12.75">
      <c r="A447" s="40">
        <v>443</v>
      </c>
      <c r="B447" s="24" t="s">
        <v>1147</v>
      </c>
      <c r="C447" s="24" t="s">
        <v>1148</v>
      </c>
      <c r="D447" s="25" t="s">
        <v>79</v>
      </c>
      <c r="E447" s="24" t="s">
        <v>83</v>
      </c>
      <c r="F447" s="25" t="s">
        <v>1149</v>
      </c>
      <c r="G447" s="26" t="str">
        <f t="shared" si="24"/>
        <v>7.01/km</v>
      </c>
      <c r="H447" s="27">
        <f t="shared" si="25"/>
        <v>0.0311724537037037</v>
      </c>
      <c r="I447" s="28">
        <f t="shared" si="23"/>
        <v>0.028196874999999993</v>
      </c>
    </row>
    <row r="448" spans="1:9" ht="12.75">
      <c r="A448" s="40">
        <v>444</v>
      </c>
      <c r="B448" s="24" t="s">
        <v>1150</v>
      </c>
      <c r="C448" s="24" t="s">
        <v>1151</v>
      </c>
      <c r="D448" s="25" t="s">
        <v>107</v>
      </c>
      <c r="E448" s="24" t="s">
        <v>83</v>
      </c>
      <c r="F448" s="25" t="s">
        <v>1152</v>
      </c>
      <c r="G448" s="26" t="str">
        <f t="shared" si="24"/>
        <v>7.03/km</v>
      </c>
      <c r="H448" s="27">
        <f t="shared" si="25"/>
        <v>0.03148368055555556</v>
      </c>
      <c r="I448" s="28">
        <f t="shared" si="23"/>
        <v>0.02333576388888889</v>
      </c>
    </row>
    <row r="449" spans="1:9" ht="12.75">
      <c r="A449" s="40">
        <v>445</v>
      </c>
      <c r="B449" s="24" t="s">
        <v>1153</v>
      </c>
      <c r="C449" s="24" t="s">
        <v>41</v>
      </c>
      <c r="D449" s="25" t="s">
        <v>77</v>
      </c>
      <c r="E449" s="24" t="s">
        <v>83</v>
      </c>
      <c r="F449" s="25" t="s">
        <v>1154</v>
      </c>
      <c r="G449" s="26" t="str">
        <f t="shared" si="24"/>
        <v>7.03/km</v>
      </c>
      <c r="H449" s="27">
        <f t="shared" si="25"/>
        <v>0.0315037037037037</v>
      </c>
      <c r="I449" s="28">
        <f t="shared" si="23"/>
        <v>0.03086145833333333</v>
      </c>
    </row>
    <row r="450" spans="1:9" ht="12.75">
      <c r="A450" s="40">
        <v>446</v>
      </c>
      <c r="B450" s="24" t="s">
        <v>1155</v>
      </c>
      <c r="C450" s="24" t="s">
        <v>1102</v>
      </c>
      <c r="D450" s="25" t="s">
        <v>134</v>
      </c>
      <c r="E450" s="24" t="s">
        <v>83</v>
      </c>
      <c r="F450" s="25" t="s">
        <v>1156</v>
      </c>
      <c r="G450" s="26" t="str">
        <f t="shared" si="24"/>
        <v>7.07/km</v>
      </c>
      <c r="H450" s="27">
        <f t="shared" si="25"/>
        <v>0.032067939814814816</v>
      </c>
      <c r="I450" s="28">
        <f t="shared" si="23"/>
        <v>0.02359756944444444</v>
      </c>
    </row>
    <row r="451" spans="1:9" ht="12.75">
      <c r="A451" s="40">
        <v>447</v>
      </c>
      <c r="B451" s="24" t="s">
        <v>289</v>
      </c>
      <c r="C451" s="24" t="s">
        <v>276</v>
      </c>
      <c r="D451" s="25" t="s">
        <v>163</v>
      </c>
      <c r="E451" s="24" t="s">
        <v>219</v>
      </c>
      <c r="F451" s="25" t="s">
        <v>1157</v>
      </c>
      <c r="G451" s="26" t="str">
        <f t="shared" si="24"/>
        <v>7.19/km</v>
      </c>
      <c r="H451" s="27">
        <f t="shared" si="25"/>
        <v>0.03373263888888889</v>
      </c>
      <c r="I451" s="28">
        <f t="shared" si="23"/>
        <v>0.018179282407407404</v>
      </c>
    </row>
    <row r="452" spans="1:9" ht="12.75">
      <c r="A452" s="40">
        <v>448</v>
      </c>
      <c r="B452" s="24" t="s">
        <v>176</v>
      </c>
      <c r="C452" s="24" t="s">
        <v>177</v>
      </c>
      <c r="D452" s="25" t="s">
        <v>134</v>
      </c>
      <c r="E452" s="24" t="s">
        <v>83</v>
      </c>
      <c r="F452" s="25" t="s">
        <v>1158</v>
      </c>
      <c r="G452" s="26" t="str">
        <f t="shared" si="24"/>
        <v>7.19/km</v>
      </c>
      <c r="H452" s="27">
        <f t="shared" si="25"/>
        <v>0.03373472222222222</v>
      </c>
      <c r="I452" s="28">
        <f t="shared" si="23"/>
        <v>0.02526435185185185</v>
      </c>
    </row>
    <row r="453" spans="1:9" ht="12.75">
      <c r="A453" s="40">
        <v>449</v>
      </c>
      <c r="B453" s="24" t="s">
        <v>290</v>
      </c>
      <c r="C453" s="24" t="s">
        <v>12</v>
      </c>
      <c r="D453" s="25" t="s">
        <v>156</v>
      </c>
      <c r="E453" s="24" t="s">
        <v>291</v>
      </c>
      <c r="F453" s="25" t="s">
        <v>1159</v>
      </c>
      <c r="G453" s="26" t="str">
        <f t="shared" si="24"/>
        <v>7.47/km</v>
      </c>
      <c r="H453" s="27">
        <f t="shared" si="25"/>
        <v>0.03749120370370372</v>
      </c>
      <c r="I453" s="28">
        <f t="shared" si="23"/>
        <v>0.021757291666666685</v>
      </c>
    </row>
    <row r="454" spans="1:9" ht="12.75">
      <c r="A454" s="40">
        <v>450</v>
      </c>
      <c r="B454" s="24" t="s">
        <v>1160</v>
      </c>
      <c r="C454" s="24" t="s">
        <v>1161</v>
      </c>
      <c r="D454" s="25" t="s">
        <v>134</v>
      </c>
      <c r="E454" s="24" t="s">
        <v>208</v>
      </c>
      <c r="F454" s="25" t="s">
        <v>1162</v>
      </c>
      <c r="G454" s="26" t="str">
        <f t="shared" si="24"/>
        <v>7.47/km</v>
      </c>
      <c r="H454" s="27">
        <f t="shared" si="25"/>
        <v>0.03749594907407408</v>
      </c>
      <c r="I454" s="28">
        <f>F454-INDEX($F$5:$F$456,MATCH(D454,$D$5:$D$456,0))</f>
        <v>0.029025578703703703</v>
      </c>
    </row>
    <row r="455" spans="1:9" ht="12.75">
      <c r="A455" s="40">
        <v>451</v>
      </c>
      <c r="B455" s="24" t="s">
        <v>1163</v>
      </c>
      <c r="C455" s="24" t="s">
        <v>1164</v>
      </c>
      <c r="D455" s="25" t="s">
        <v>134</v>
      </c>
      <c r="E455" s="24" t="s">
        <v>208</v>
      </c>
      <c r="F455" s="25" t="s">
        <v>1165</v>
      </c>
      <c r="G455" s="26" t="str">
        <f t="shared" si="24"/>
        <v>7.58/km</v>
      </c>
      <c r="H455" s="27">
        <f t="shared" si="25"/>
        <v>0.039124768518518524</v>
      </c>
      <c r="I455" s="28">
        <f>F455-INDEX($F$5:$F$456,MATCH(D455,$D$5:$D$456,0))</f>
        <v>0.030654398148148146</v>
      </c>
    </row>
    <row r="456" spans="1:9" ht="13.5" thickBot="1">
      <c r="A456" s="41">
        <v>452</v>
      </c>
      <c r="B456" s="29" t="s">
        <v>1166</v>
      </c>
      <c r="C456" s="29" t="s">
        <v>34</v>
      </c>
      <c r="D456" s="30" t="s">
        <v>118</v>
      </c>
      <c r="E456" s="29" t="s">
        <v>208</v>
      </c>
      <c r="F456" s="30" t="s">
        <v>1167</v>
      </c>
      <c r="G456" s="31" t="str">
        <f>TEXT(INT((HOUR(F456)*3600+MINUTE(F456)*60+SECOND(F456))/$I$3/60),"0")&amp;"."&amp;TEXT(MOD((HOUR(F456)*3600+MINUTE(F456)*60+SECOND(F456))/$I$3,60),"00")&amp;"/km"</f>
        <v>7.58/km</v>
      </c>
      <c r="H456" s="32">
        <f>F456-$F$5</f>
        <v>0.039139236111111114</v>
      </c>
      <c r="I456" s="33">
        <f>F456-INDEX($F$5:$F$456,MATCH(D456,$D$5:$D$456,0))</f>
        <v>0.03141574074074074</v>
      </c>
    </row>
    <row r="457" ht="13.5" thickTop="1"/>
  </sheetData>
  <sheetProtection/>
  <autoFilter ref="A4:I45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0.7109375" style="1" customWidth="1"/>
    <col min="3" max="3" width="7.8515625" style="2" customWidth="1"/>
  </cols>
  <sheetData>
    <row r="1" spans="1:3" ht="45" customHeight="1">
      <c r="A1" s="46" t="str">
        <f>Individuale!A1</f>
        <v>WE RUN LATINA</v>
      </c>
      <c r="B1" s="47"/>
      <c r="C1" s="48"/>
    </row>
    <row r="2" spans="1:3" ht="24" customHeight="1">
      <c r="A2" s="44" t="str">
        <f>Individuale!A2</f>
        <v>1ª edizione</v>
      </c>
      <c r="B2" s="44"/>
      <c r="C2" s="44"/>
    </row>
    <row r="3" spans="1:3" ht="24" customHeight="1">
      <c r="A3" s="49" t="str">
        <f>Individuale!A3</f>
        <v>Lido di Latina (LT) Italia  - Domenica 25/09/2016</v>
      </c>
      <c r="B3" s="49"/>
      <c r="C3" s="49"/>
    </row>
    <row r="4" spans="1:3" ht="37.5" customHeight="1">
      <c r="A4" s="4" t="s">
        <v>1</v>
      </c>
      <c r="B4" s="7" t="s">
        <v>5</v>
      </c>
      <c r="C4" s="6" t="s">
        <v>10</v>
      </c>
    </row>
    <row r="5" spans="1:3" ht="15" customHeight="1">
      <c r="A5" s="18">
        <v>1</v>
      </c>
      <c r="B5" s="19" t="s">
        <v>83</v>
      </c>
      <c r="C5" s="20">
        <v>92</v>
      </c>
    </row>
    <row r="6" spans="1:3" ht="15" customHeight="1">
      <c r="A6" s="18">
        <v>2</v>
      </c>
      <c r="B6" s="19" t="s">
        <v>208</v>
      </c>
      <c r="C6" s="20">
        <v>38</v>
      </c>
    </row>
    <row r="7" spans="1:3" ht="15" customHeight="1">
      <c r="A7" s="18">
        <v>3</v>
      </c>
      <c r="B7" s="19" t="s">
        <v>219</v>
      </c>
      <c r="C7" s="20">
        <v>35</v>
      </c>
    </row>
    <row r="8" spans="1:3" ht="15" customHeight="1">
      <c r="A8" s="18">
        <v>4</v>
      </c>
      <c r="B8" s="19" t="s">
        <v>185</v>
      </c>
      <c r="C8" s="20">
        <v>28</v>
      </c>
    </row>
    <row r="9" spans="1:3" ht="15" customHeight="1">
      <c r="A9" s="18">
        <v>5</v>
      </c>
      <c r="B9" s="19" t="s">
        <v>113</v>
      </c>
      <c r="C9" s="20">
        <v>24</v>
      </c>
    </row>
    <row r="10" spans="1:3" ht="15" customHeight="1">
      <c r="A10" s="18">
        <v>6</v>
      </c>
      <c r="B10" s="19" t="s">
        <v>367</v>
      </c>
      <c r="C10" s="20">
        <v>21</v>
      </c>
    </row>
    <row r="11" spans="1:3" ht="15" customHeight="1">
      <c r="A11" s="18">
        <v>7</v>
      </c>
      <c r="B11" s="19" t="s">
        <v>82</v>
      </c>
      <c r="C11" s="20">
        <v>21</v>
      </c>
    </row>
    <row r="12" spans="1:3" ht="15" customHeight="1">
      <c r="A12" s="18">
        <v>8</v>
      </c>
      <c r="B12" s="19" t="s">
        <v>111</v>
      </c>
      <c r="C12" s="20">
        <v>21</v>
      </c>
    </row>
    <row r="13" spans="1:3" ht="15" customHeight="1">
      <c r="A13" s="18">
        <v>9</v>
      </c>
      <c r="B13" s="19" t="s">
        <v>127</v>
      </c>
      <c r="C13" s="20">
        <v>20</v>
      </c>
    </row>
    <row r="14" spans="1:3" ht="15" customHeight="1">
      <c r="A14" s="18">
        <v>10</v>
      </c>
      <c r="B14" s="19" t="s">
        <v>204</v>
      </c>
      <c r="C14" s="20">
        <v>17</v>
      </c>
    </row>
    <row r="15" spans="1:3" ht="15" customHeight="1">
      <c r="A15" s="18">
        <v>11</v>
      </c>
      <c r="B15" s="19" t="s">
        <v>213</v>
      </c>
      <c r="C15" s="20">
        <v>15</v>
      </c>
    </row>
    <row r="16" spans="1:3" ht="15" customHeight="1">
      <c r="A16" s="18">
        <v>12</v>
      </c>
      <c r="B16" s="19" t="s">
        <v>347</v>
      </c>
      <c r="C16" s="20">
        <v>10</v>
      </c>
    </row>
    <row r="17" spans="1:3" ht="15" customHeight="1">
      <c r="A17" s="18">
        <v>13</v>
      </c>
      <c r="B17" s="19" t="s">
        <v>88</v>
      </c>
      <c r="C17" s="20">
        <v>8</v>
      </c>
    </row>
    <row r="18" spans="1:3" ht="15" customHeight="1">
      <c r="A18" s="15">
        <v>14</v>
      </c>
      <c r="B18" s="16" t="s">
        <v>218</v>
      </c>
      <c r="C18" s="17">
        <v>8</v>
      </c>
    </row>
    <row r="19" spans="1:3" ht="15" customHeight="1">
      <c r="A19" s="18">
        <v>15</v>
      </c>
      <c r="B19" s="19" t="s">
        <v>93</v>
      </c>
      <c r="C19" s="20">
        <v>7</v>
      </c>
    </row>
    <row r="20" spans="1:3" ht="15" customHeight="1">
      <c r="A20" s="18">
        <v>16</v>
      </c>
      <c r="B20" s="19" t="s">
        <v>80</v>
      </c>
      <c r="C20" s="20">
        <v>6</v>
      </c>
    </row>
    <row r="21" spans="1:3" ht="15" customHeight="1">
      <c r="A21" s="18">
        <v>17</v>
      </c>
      <c r="B21" s="19" t="s">
        <v>216</v>
      </c>
      <c r="C21" s="20">
        <v>6</v>
      </c>
    </row>
    <row r="22" spans="1:3" ht="15" customHeight="1">
      <c r="A22" s="18">
        <v>18</v>
      </c>
      <c r="B22" s="19" t="s">
        <v>622</v>
      </c>
      <c r="C22" s="20">
        <v>5</v>
      </c>
    </row>
    <row r="23" spans="1:3" ht="15" customHeight="1">
      <c r="A23" s="18">
        <v>19</v>
      </c>
      <c r="B23" s="19" t="s">
        <v>962</v>
      </c>
      <c r="C23" s="20">
        <v>5</v>
      </c>
    </row>
    <row r="24" spans="1:3" ht="15" customHeight="1">
      <c r="A24" s="18">
        <v>20</v>
      </c>
      <c r="B24" s="19" t="s">
        <v>84</v>
      </c>
      <c r="C24" s="20">
        <v>4</v>
      </c>
    </row>
    <row r="25" spans="1:3" ht="15" customHeight="1">
      <c r="A25" s="18">
        <v>21</v>
      </c>
      <c r="B25" s="19" t="s">
        <v>228</v>
      </c>
      <c r="C25" s="20">
        <v>4</v>
      </c>
    </row>
    <row r="26" spans="1:3" ht="15" customHeight="1">
      <c r="A26" s="18">
        <v>22</v>
      </c>
      <c r="B26" s="19" t="s">
        <v>90</v>
      </c>
      <c r="C26" s="20">
        <v>4</v>
      </c>
    </row>
    <row r="27" spans="1:3" ht="15" customHeight="1">
      <c r="A27" s="18">
        <v>23</v>
      </c>
      <c r="B27" s="19" t="s">
        <v>195</v>
      </c>
      <c r="C27" s="20">
        <v>4</v>
      </c>
    </row>
    <row r="28" spans="1:3" ht="15" customHeight="1">
      <c r="A28" s="18">
        <v>24</v>
      </c>
      <c r="B28" s="19" t="s">
        <v>505</v>
      </c>
      <c r="C28" s="20">
        <v>4</v>
      </c>
    </row>
    <row r="29" spans="1:3" ht="15" customHeight="1">
      <c r="A29" s="18">
        <v>25</v>
      </c>
      <c r="B29" s="19" t="s">
        <v>344</v>
      </c>
      <c r="C29" s="20">
        <v>3</v>
      </c>
    </row>
    <row r="30" spans="1:3" ht="15" customHeight="1">
      <c r="A30" s="18">
        <v>26</v>
      </c>
      <c r="B30" s="19" t="s">
        <v>232</v>
      </c>
      <c r="C30" s="20">
        <v>3</v>
      </c>
    </row>
    <row r="31" spans="1:3" ht="15" customHeight="1">
      <c r="A31" s="18">
        <v>27</v>
      </c>
      <c r="B31" s="19" t="s">
        <v>221</v>
      </c>
      <c r="C31" s="20">
        <v>2</v>
      </c>
    </row>
    <row r="32" spans="1:3" ht="15" customHeight="1">
      <c r="A32" s="18">
        <v>28</v>
      </c>
      <c r="B32" s="19" t="s">
        <v>329</v>
      </c>
      <c r="C32" s="20">
        <v>2</v>
      </c>
    </row>
    <row r="33" spans="1:3" ht="15" customHeight="1">
      <c r="A33" s="18">
        <v>29</v>
      </c>
      <c r="B33" s="19" t="s">
        <v>184</v>
      </c>
      <c r="C33" s="20">
        <v>2</v>
      </c>
    </row>
    <row r="34" spans="1:3" ht="15" customHeight="1">
      <c r="A34" s="18">
        <v>30</v>
      </c>
      <c r="B34" s="19" t="s">
        <v>103</v>
      </c>
      <c r="C34" s="20">
        <v>2</v>
      </c>
    </row>
    <row r="35" spans="1:3" ht="15" customHeight="1">
      <c r="A35" s="18">
        <v>31</v>
      </c>
      <c r="B35" s="19" t="s">
        <v>415</v>
      </c>
      <c r="C35" s="20">
        <v>2</v>
      </c>
    </row>
    <row r="36" spans="1:3" ht="15" customHeight="1">
      <c r="A36" s="18">
        <v>32</v>
      </c>
      <c r="B36" s="19" t="s">
        <v>116</v>
      </c>
      <c r="C36" s="20">
        <v>2</v>
      </c>
    </row>
    <row r="37" spans="1:3" ht="15" customHeight="1">
      <c r="A37" s="18">
        <v>33</v>
      </c>
      <c r="B37" s="19" t="s">
        <v>873</v>
      </c>
      <c r="C37" s="20">
        <v>2</v>
      </c>
    </row>
    <row r="38" spans="1:3" ht="15" customHeight="1">
      <c r="A38" s="18">
        <v>34</v>
      </c>
      <c r="B38" s="19" t="s">
        <v>281</v>
      </c>
      <c r="C38" s="20">
        <v>2</v>
      </c>
    </row>
    <row r="39" spans="1:3" ht="15" customHeight="1">
      <c r="A39" s="18">
        <v>35</v>
      </c>
      <c r="B39" s="19" t="s">
        <v>998</v>
      </c>
      <c r="C39" s="20">
        <v>2</v>
      </c>
    </row>
    <row r="40" spans="1:3" ht="15" customHeight="1">
      <c r="A40" s="18">
        <v>36</v>
      </c>
      <c r="B40" s="19" t="s">
        <v>1076</v>
      </c>
      <c r="C40" s="20">
        <v>2</v>
      </c>
    </row>
    <row r="41" spans="1:3" ht="15" customHeight="1">
      <c r="A41" s="18">
        <v>37</v>
      </c>
      <c r="B41" s="19" t="s">
        <v>296</v>
      </c>
      <c r="C41" s="20">
        <v>1</v>
      </c>
    </row>
    <row r="42" spans="1:3" ht="15" customHeight="1">
      <c r="A42" s="18">
        <v>38</v>
      </c>
      <c r="B42" s="19" t="s">
        <v>300</v>
      </c>
      <c r="C42" s="20">
        <v>1</v>
      </c>
    </row>
    <row r="43" spans="1:3" ht="12.75">
      <c r="A43" s="18">
        <v>39</v>
      </c>
      <c r="B43" s="19" t="s">
        <v>62</v>
      </c>
      <c r="C43" s="20">
        <v>1</v>
      </c>
    </row>
    <row r="44" spans="1:3" ht="12.75">
      <c r="A44" s="18">
        <v>40</v>
      </c>
      <c r="B44" s="19" t="s">
        <v>310</v>
      </c>
      <c r="C44" s="20">
        <v>1</v>
      </c>
    </row>
    <row r="45" spans="1:3" ht="12.75">
      <c r="A45" s="18">
        <v>41</v>
      </c>
      <c r="B45" s="19" t="s">
        <v>194</v>
      </c>
      <c r="C45" s="20">
        <v>1</v>
      </c>
    </row>
    <row r="46" spans="1:3" ht="12.75">
      <c r="A46" s="18">
        <v>42</v>
      </c>
      <c r="B46" s="19" t="s">
        <v>427</v>
      </c>
      <c r="C46" s="20">
        <v>1</v>
      </c>
    </row>
    <row r="47" spans="1:3" ht="12.75">
      <c r="A47" s="18">
        <v>43</v>
      </c>
      <c r="B47" s="19" t="s">
        <v>453</v>
      </c>
      <c r="C47" s="20">
        <v>1</v>
      </c>
    </row>
    <row r="48" spans="1:3" ht="12.75">
      <c r="A48" s="18">
        <v>44</v>
      </c>
      <c r="B48" s="19" t="s">
        <v>471</v>
      </c>
      <c r="C48" s="20">
        <v>1</v>
      </c>
    </row>
    <row r="49" spans="1:3" ht="12.75">
      <c r="A49" s="18">
        <v>45</v>
      </c>
      <c r="B49" s="19" t="s">
        <v>106</v>
      </c>
      <c r="C49" s="20">
        <v>1</v>
      </c>
    </row>
    <row r="50" spans="1:3" ht="12.75">
      <c r="A50" s="18">
        <v>46</v>
      </c>
      <c r="B50" s="19" t="s">
        <v>527</v>
      </c>
      <c r="C50" s="20">
        <v>1</v>
      </c>
    </row>
    <row r="51" spans="1:3" ht="12.75">
      <c r="A51" s="18">
        <v>47</v>
      </c>
      <c r="B51" s="19" t="s">
        <v>655</v>
      </c>
      <c r="C51" s="20">
        <v>1</v>
      </c>
    </row>
    <row r="52" spans="1:3" ht="12.75">
      <c r="A52" s="18">
        <v>48</v>
      </c>
      <c r="B52" s="19" t="s">
        <v>672</v>
      </c>
      <c r="C52" s="20">
        <v>1</v>
      </c>
    </row>
    <row r="53" spans="1:3" ht="12.75">
      <c r="A53" s="18">
        <v>49</v>
      </c>
      <c r="B53" s="19" t="s">
        <v>749</v>
      </c>
      <c r="C53" s="20">
        <v>1</v>
      </c>
    </row>
    <row r="54" spans="1:3" ht="12.75">
      <c r="A54" s="18">
        <v>50</v>
      </c>
      <c r="B54" s="19" t="s">
        <v>758</v>
      </c>
      <c r="C54" s="20">
        <v>1</v>
      </c>
    </row>
    <row r="55" spans="1:3" ht="12.75">
      <c r="A55" s="18">
        <v>51</v>
      </c>
      <c r="B55" s="19" t="s">
        <v>768</v>
      </c>
      <c r="C55" s="20">
        <v>1</v>
      </c>
    </row>
    <row r="56" spans="1:3" ht="12.75">
      <c r="A56" s="18">
        <v>52</v>
      </c>
      <c r="B56" s="19" t="s">
        <v>970</v>
      </c>
      <c r="C56" s="20">
        <v>1</v>
      </c>
    </row>
    <row r="57" spans="1:3" ht="12.75">
      <c r="A57" s="18">
        <v>53</v>
      </c>
      <c r="B57" s="19" t="s">
        <v>182</v>
      </c>
      <c r="C57" s="20">
        <v>1</v>
      </c>
    </row>
    <row r="58" spans="1:3" ht="12.75">
      <c r="A58" s="18">
        <v>54</v>
      </c>
      <c r="B58" s="19" t="s">
        <v>1068</v>
      </c>
      <c r="C58" s="20">
        <v>1</v>
      </c>
    </row>
    <row r="59" spans="1:3" ht="12.75">
      <c r="A59" s="18">
        <v>55</v>
      </c>
      <c r="B59" s="19" t="s">
        <v>291</v>
      </c>
      <c r="C59" s="20">
        <v>1</v>
      </c>
    </row>
    <row r="60" ht="12.75">
      <c r="C60" s="14">
        <f>SUM(C5:C59)</f>
        <v>452</v>
      </c>
    </row>
  </sheetData>
  <sheetProtection/>
  <autoFilter ref="A4:C4">
    <sortState ref="A5:C60">
      <sortCondition descending="1" sortBy="value" ref="C5:C6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2016-10-15T07:12:35Z</dcterms:modified>
  <cp:category/>
  <cp:version/>
  <cp:contentType/>
  <cp:contentStatus/>
</cp:coreProperties>
</file>