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'Individuale'!$A$4:$J$270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<sst xmlns="http://schemas.openxmlformats.org/spreadsheetml/2006/main" count="1681" uniqueCount="955">
  <si>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</si>
  <si>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</si>
  <si>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</si>
  <si>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</si>
  <si>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</si>
  <si>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</si>
  <si>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</si>
  <si>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</si>
  <si>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</si>
  <si>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</si>
  <si>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</si>
  <si>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</si>
  <si>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</si>
  <si>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MARCO</t>
  </si>
  <si>
    <t>ALESSANDRO</t>
  </si>
  <si>
    <t>FRANCESCO</t>
  </si>
  <si>
    <t>ANTONIO</t>
  </si>
  <si>
    <t>ROBERTO</t>
  </si>
  <si>
    <t>GIANLUCA</t>
  </si>
  <si>
    <t>MICHELE</t>
  </si>
  <si>
    <t>ANDREA</t>
  </si>
  <si>
    <t>FABIO</t>
  </si>
  <si>
    <t>CLAUDIO</t>
  </si>
  <si>
    <t>VINCENZO</t>
  </si>
  <si>
    <t>STEFANO</t>
  </si>
  <si>
    <t>ALBERTO</t>
  </si>
  <si>
    <t>PAOLO</t>
  </si>
  <si>
    <t>MARIO</t>
  </si>
  <si>
    <t>RICCARDO</t>
  </si>
  <si>
    <t>SERGIO</t>
  </si>
  <si>
    <t>GIOVANNI</t>
  </si>
  <si>
    <t>FRANCO</t>
  </si>
  <si>
    <t>DOMENICO</t>
  </si>
  <si>
    <t>ALESSIO</t>
  </si>
  <si>
    <t>SANDRO</t>
  </si>
  <si>
    <t>GIANNI</t>
  </si>
  <si>
    <t>SIMONA</t>
  </si>
  <si>
    <t>CESARE</t>
  </si>
  <si>
    <t>DIEGO</t>
  </si>
  <si>
    <t>M_E40</t>
  </si>
  <si>
    <t>A.S.D. POD. AMATORI MOROLO</t>
  </si>
  <si>
    <t>M_A20</t>
  </si>
  <si>
    <t>A.S.D. ATLETICA HERMADA</t>
  </si>
  <si>
    <t>M_F45</t>
  </si>
  <si>
    <t>EMILIO</t>
  </si>
  <si>
    <t>M_G50</t>
  </si>
  <si>
    <t>A.S.D. CENTRO FITNESS MONTELLO</t>
  </si>
  <si>
    <t>A.S.D. PODISTICA TERRACINA</t>
  </si>
  <si>
    <t>IACOVACCI</t>
  </si>
  <si>
    <t>TOMMASO</t>
  </si>
  <si>
    <t>ROMANO</t>
  </si>
  <si>
    <t>SUBIACO</t>
  </si>
  <si>
    <t>M_H55</t>
  </si>
  <si>
    <t>M_D35</t>
  </si>
  <si>
    <t>A.S.D. PODISTICA PONTINIA</t>
  </si>
  <si>
    <t>W_C30</t>
  </si>
  <si>
    <t>LUCIANO</t>
  </si>
  <si>
    <t>M_C30</t>
  </si>
  <si>
    <t>ASD TOP RUNNERS CASTELLI ROMANI</t>
  </si>
  <si>
    <t>W_E40</t>
  </si>
  <si>
    <t>CASTELLANO</t>
  </si>
  <si>
    <t>SILVIA</t>
  </si>
  <si>
    <t>W_A20</t>
  </si>
  <si>
    <t>M_I60</t>
  </si>
  <si>
    <t>MORETTI</t>
  </si>
  <si>
    <t>ENRICO</t>
  </si>
  <si>
    <t>POL ATLETICA CEPRANO</t>
  </si>
  <si>
    <t>W_F45</t>
  </si>
  <si>
    <t>W_G50</t>
  </si>
  <si>
    <t>GIANFRANCO</t>
  </si>
  <si>
    <t>M_L65</t>
  </si>
  <si>
    <t>LEO</t>
  </si>
  <si>
    <t>ALDO</t>
  </si>
  <si>
    <t>PIETRO</t>
  </si>
  <si>
    <t>DE ANGELIS</t>
  </si>
  <si>
    <t>W_D35</t>
  </si>
  <si>
    <t>ASD RUNNERS TEAM COLLEFERRO</t>
  </si>
  <si>
    <t>RCF ROMA SUD</t>
  </si>
  <si>
    <t>FABRIZIO</t>
  </si>
  <si>
    <t>SIMONE</t>
  </si>
  <si>
    <t>G.S. BANCARI ROMANI</t>
  </si>
  <si>
    <t>DANIELE</t>
  </si>
  <si>
    <t>A.S.D. RUNNING EVOLUTION</t>
  </si>
  <si>
    <t>ATL. ANZIO</t>
  </si>
  <si>
    <t>VITTORIO</t>
  </si>
  <si>
    <t>DAMIANO</t>
  </si>
  <si>
    <t>S.S. LAZIO ATLETICA LEGGERA</t>
  </si>
  <si>
    <t>FEDERICO</t>
  </si>
  <si>
    <t>LUCA</t>
  </si>
  <si>
    <t>CARLO</t>
  </si>
  <si>
    <t>PUROSANGUE ATHLETICS CLUB</t>
  </si>
  <si>
    <t>MASSIMO</t>
  </si>
  <si>
    <t>G.S. CAT SPORT ROMA</t>
  </si>
  <si>
    <t>MASSIMILIANO</t>
  </si>
  <si>
    <t>PIERO</t>
  </si>
  <si>
    <t>WALTER</t>
  </si>
  <si>
    <t>EMILIANO</t>
  </si>
  <si>
    <t>DE SANTIS</t>
  </si>
  <si>
    <t>MAURIZIO</t>
  </si>
  <si>
    <t>MATTEO</t>
  </si>
  <si>
    <t>TIVOLI MARATHON</t>
  </si>
  <si>
    <t>CAMILLI</t>
  </si>
  <si>
    <t>FABRIZI</t>
  </si>
  <si>
    <t>BIANCHINI</t>
  </si>
  <si>
    <t>MAURO</t>
  </si>
  <si>
    <t>CARLA</t>
  </si>
  <si>
    <t>PAGANO</t>
  </si>
  <si>
    <t>UISP ROMA</t>
  </si>
  <si>
    <t>MARIANI</t>
  </si>
  <si>
    <t>CHIARA</t>
  </si>
  <si>
    <t>VITALE</t>
  </si>
  <si>
    <t>VALENTINA</t>
  </si>
  <si>
    <t>DANIELA</t>
  </si>
  <si>
    <t>ASD PALESTRINA RUNNING</t>
  </si>
  <si>
    <t>PAOLA</t>
  </si>
  <si>
    <t>EMANUELA</t>
  </si>
  <si>
    <t>ANNA</t>
  </si>
  <si>
    <t>GENZANO MARATHON A.S.D.</t>
  </si>
  <si>
    <t>FABIANI</t>
  </si>
  <si>
    <t>ALESSIA</t>
  </si>
  <si>
    <t>EDOARDO</t>
  </si>
  <si>
    <t>A.S.D. FREE RUNNERS</t>
  </si>
  <si>
    <t>GIANCARLO</t>
  </si>
  <si>
    <t>ALESSANDRA</t>
  </si>
  <si>
    <t>MICHELA</t>
  </si>
  <si>
    <t>TIZIANA</t>
  </si>
  <si>
    <t>ROMEO</t>
  </si>
  <si>
    <t>CARMINE</t>
  </si>
  <si>
    <t>PODISTI VALMONTONE</t>
  </si>
  <si>
    <t>SERENA</t>
  </si>
  <si>
    <t>MACALE</t>
  </si>
  <si>
    <t>MAMMUCARI</t>
  </si>
  <si>
    <t>VALERI</t>
  </si>
  <si>
    <t>D'ACHILLE</t>
  </si>
  <si>
    <t>D'AMBROSIO</t>
  </si>
  <si>
    <t>GIOVANNINI</t>
  </si>
  <si>
    <t>QUAGLIA</t>
  </si>
  <si>
    <t>DI CAPRIO</t>
  </si>
  <si>
    <t>TODINI</t>
  </si>
  <si>
    <t>ASD SPARTAN SPORT ACADEMY</t>
  </si>
  <si>
    <t>GENTILINI</t>
  </si>
  <si>
    <t>VLADIMIRO</t>
  </si>
  <si>
    <t>A.S. ATL. ROCCA DI PAPA</t>
  </si>
  <si>
    <t>TESCIONE</t>
  </si>
  <si>
    <t>A.S.D. PODISTICA APRILIA</t>
  </si>
  <si>
    <t>CARNEVALI</t>
  </si>
  <si>
    <t>ACCIARI</t>
  </si>
  <si>
    <t>CAVOLA</t>
  </si>
  <si>
    <t>ASD RUNNING CLUB ATL. LARIANO</t>
  </si>
  <si>
    <t>IVAN</t>
  </si>
  <si>
    <t>ASD ATLETICA CARSOLI</t>
  </si>
  <si>
    <t>NUOVA ATLETICA LARIANO</t>
  </si>
  <si>
    <t>CRETAZZO</t>
  </si>
  <si>
    <t>DI MASSIMO</t>
  </si>
  <si>
    <t>AMICI PARCO CASTELLI ROMANI</t>
  </si>
  <si>
    <t>SIMONTE</t>
  </si>
  <si>
    <t>A.S.D. ATLETICA AMATORI VELLETRI</t>
  </si>
  <si>
    <t>TORELLI</t>
  </si>
  <si>
    <t>BITONTO SPORTIVA</t>
  </si>
  <si>
    <t>BIANCHI</t>
  </si>
  <si>
    <t>MANCINI</t>
  </si>
  <si>
    <t>CASALE</t>
  </si>
  <si>
    <t>PELLIS</t>
  </si>
  <si>
    <t>MUSA</t>
  </si>
  <si>
    <t>ELPIDIO</t>
  </si>
  <si>
    <t>VITTI</t>
  </si>
  <si>
    <t>RAPALI</t>
  </si>
  <si>
    <t>BASTIANELLI</t>
  </si>
  <si>
    <t>D'ALBENZO</t>
  </si>
  <si>
    <t>PIERMARTERI</t>
  </si>
  <si>
    <t>RUNFOREVER APRILIA</t>
  </si>
  <si>
    <t>PLACIDI</t>
  </si>
  <si>
    <t>ROMINA</t>
  </si>
  <si>
    <t>SAVINA</t>
  </si>
  <si>
    <t>RUNNING SAN BASILIO</t>
  </si>
  <si>
    <t>GALLI</t>
  </si>
  <si>
    <t>MACARIO</t>
  </si>
  <si>
    <t>A.S.D. ATLETICA VITA</t>
  </si>
  <si>
    <t>A.S. ATLETICA BORG.RIUN.SERMONETA</t>
  </si>
  <si>
    <t>PIETROSANTI</t>
  </si>
  <si>
    <t>MURGIA</t>
  </si>
  <si>
    <t>SILVANO MARIO</t>
  </si>
  <si>
    <t>SILLA</t>
  </si>
  <si>
    <t>RICASOLI</t>
  </si>
  <si>
    <t>QUATTROCCHI</t>
  </si>
  <si>
    <t>ORIANA</t>
  </si>
  <si>
    <t>D'ONORIO</t>
  </si>
  <si>
    <t>FRANCHELLO</t>
  </si>
  <si>
    <t>FERRACCI</t>
  </si>
  <si>
    <t>GIOVANNUCCI</t>
  </si>
  <si>
    <t>DE MARZI</t>
  </si>
  <si>
    <t>W_I60</t>
  </si>
  <si>
    <t>ASCENZI</t>
  </si>
  <si>
    <t>FARAGLIA</t>
  </si>
  <si>
    <t>BINI</t>
  </si>
  <si>
    <t>NATALE</t>
  </si>
  <si>
    <t>BOTTONI</t>
  </si>
  <si>
    <t>CECCARELLI</t>
  </si>
  <si>
    <t>COLLEFERRO ATLETICA</t>
  </si>
  <si>
    <t>DI GIACOMANTONIO</t>
  </si>
  <si>
    <t>SORGI</t>
  </si>
  <si>
    <t>DI TULLIO</t>
  </si>
  <si>
    <t>BENEDETTINI</t>
  </si>
  <si>
    <t>SOPRANO</t>
  </si>
  <si>
    <t>FRANGELLA</t>
  </si>
  <si>
    <t>ALLERA</t>
  </si>
  <si>
    <t>W_H55</t>
  </si>
  <si>
    <t>RIZZI</t>
  </si>
  <si>
    <t>A.S.D. ATLETICA LATINA</t>
  </si>
  <si>
    <t>BAGAGLINI</t>
  </si>
  <si>
    <t>MONTALDI</t>
  </si>
  <si>
    <t>PODISTICA MARE DI ROMA</t>
  </si>
  <si>
    <t>ALVARO</t>
  </si>
  <si>
    <t>D'AMATO</t>
  </si>
  <si>
    <t>CIARLA</t>
  </si>
  <si>
    <t>IERUSSI</t>
  </si>
  <si>
    <t>PIERONI</t>
  </si>
  <si>
    <t>BARTOLI</t>
  </si>
  <si>
    <t>GRAZIANO</t>
  </si>
  <si>
    <t>PIGINI</t>
  </si>
  <si>
    <t>ERMACORA</t>
  </si>
  <si>
    <t>M_M70</t>
  </si>
  <si>
    <t>MASTRANTONI</t>
  </si>
  <si>
    <t>FRUCI</t>
  </si>
  <si>
    <t>PRISCO</t>
  </si>
  <si>
    <t>PIEDIMONTE</t>
  </si>
  <si>
    <t>ABBADINI</t>
  </si>
  <si>
    <t>GABRIELI</t>
  </si>
  <si>
    <t>MOAURO</t>
  </si>
  <si>
    <t>RAPONI</t>
  </si>
  <si>
    <t>ROMANI</t>
  </si>
  <si>
    <t>A.S.D. FARTLEK OSTIA</t>
  </si>
  <si>
    <t>PONZIANI</t>
  </si>
  <si>
    <t>ROMA EST RUNNERS A.S.D.</t>
  </si>
  <si>
    <t>NAIMO</t>
  </si>
  <si>
    <t>BERNARDO</t>
  </si>
  <si>
    <t>PACIFICO</t>
  </si>
  <si>
    <t>A.S.D. ATLETICA EE' A CIRCEO</t>
  </si>
  <si>
    <t>CIOTTI</t>
  </si>
  <si>
    <t>Corrimaggio Larianese</t>
  </si>
  <si>
    <t>TRIVELLONI</t>
  </si>
  <si>
    <t>SILVIO</t>
  </si>
  <si>
    <t>00:35:53,430</t>
  </si>
  <si>
    <t>00:37:28,320</t>
  </si>
  <si>
    <t>CIUMACOV</t>
  </si>
  <si>
    <t>ALEXANDRU</t>
  </si>
  <si>
    <t>00:38:17,950</t>
  </si>
  <si>
    <t>NEGROSINI</t>
  </si>
  <si>
    <t>00:38:45,920</t>
  </si>
  <si>
    <t>00:39:19,520</t>
  </si>
  <si>
    <t>00:39:16,690</t>
  </si>
  <si>
    <t>FALCONE</t>
  </si>
  <si>
    <t>00:39:30,530</t>
  </si>
  <si>
    <t>00:39:32,880</t>
  </si>
  <si>
    <t>LISI</t>
  </si>
  <si>
    <t>00:39:36,410</t>
  </si>
  <si>
    <t>00:39:43,840</t>
  </si>
  <si>
    <t>ALLEGRI</t>
  </si>
  <si>
    <t>DEVIS</t>
  </si>
  <si>
    <t>CYCLENESS</t>
  </si>
  <si>
    <t>00:40:29,240</t>
  </si>
  <si>
    <t>MIDDEI</t>
  </si>
  <si>
    <t>00:40:35,640</t>
  </si>
  <si>
    <t>COIANIZ</t>
  </si>
  <si>
    <t>A.S.D. PIANO MA ARRIVIAMO</t>
  </si>
  <si>
    <t>00:40:46,920</t>
  </si>
  <si>
    <t>MERCURI</t>
  </si>
  <si>
    <t>00:40:58,510</t>
  </si>
  <si>
    <t>FATALE</t>
  </si>
  <si>
    <t>00:41:05,960</t>
  </si>
  <si>
    <t>00:41:33,460</t>
  </si>
  <si>
    <t>TESTA</t>
  </si>
  <si>
    <t>00:41:49,770</t>
  </si>
  <si>
    <t>00:41:46,380</t>
  </si>
  <si>
    <t>CAPPAI</t>
  </si>
  <si>
    <t>GIANPIERO</t>
  </si>
  <si>
    <t>00:42:07,400</t>
  </si>
  <si>
    <t>00:42:17,020</t>
  </si>
  <si>
    <t>INGALLINA</t>
  </si>
  <si>
    <t>UISP LATINA</t>
  </si>
  <si>
    <t>00:42:20,870</t>
  </si>
  <si>
    <t>00:42:18,390</t>
  </si>
  <si>
    <t>00:42:25,770</t>
  </si>
  <si>
    <t>00:42:23,600</t>
  </si>
  <si>
    <t>PICONE</t>
  </si>
  <si>
    <t>BIAGIO</t>
  </si>
  <si>
    <t>00:42:39,230</t>
  </si>
  <si>
    <t>CIMO'</t>
  </si>
  <si>
    <t>SALVATORE</t>
  </si>
  <si>
    <t>00:42:44,090</t>
  </si>
  <si>
    <t>DEL BONO</t>
  </si>
  <si>
    <t>00:43:14,450</t>
  </si>
  <si>
    <t>00:43:12,100</t>
  </si>
  <si>
    <t>TEGON</t>
  </si>
  <si>
    <t>00:43:17,550</t>
  </si>
  <si>
    <t>00:43:14,640</t>
  </si>
  <si>
    <t>00:43:39,100</t>
  </si>
  <si>
    <t>00:43:35,980</t>
  </si>
  <si>
    <t>DESIDERIO</t>
  </si>
  <si>
    <t>FABIOLA</t>
  </si>
  <si>
    <t>A.S.D. ATLETICA MONTICELLANA</t>
  </si>
  <si>
    <t>00:43:46,890</t>
  </si>
  <si>
    <t>DE SINNO</t>
  </si>
  <si>
    <t>00:44:00,080</t>
  </si>
  <si>
    <t>00:43:56,640</t>
  </si>
  <si>
    <t>TOMAO</t>
  </si>
  <si>
    <t>ASD POLIGOLFO</t>
  </si>
  <si>
    <t>00:44:02,960</t>
  </si>
  <si>
    <t>PODISTICA ROCCA DI PAPA</t>
  </si>
  <si>
    <t>00:44:09,260</t>
  </si>
  <si>
    <t>00:44:09,570</t>
  </si>
  <si>
    <t>00:44:13,790</t>
  </si>
  <si>
    <t>00:44:10,860</t>
  </si>
  <si>
    <t>00:44:22,290</t>
  </si>
  <si>
    <t>00:44:19,410</t>
  </si>
  <si>
    <t>STEFANIA</t>
  </si>
  <si>
    <t>00:44:27,180</t>
  </si>
  <si>
    <t>MULAZZI</t>
  </si>
  <si>
    <t>00:44:35,340</t>
  </si>
  <si>
    <t>00:44:31,530</t>
  </si>
  <si>
    <t>00:44:42,110</t>
  </si>
  <si>
    <t>PETRUCCI</t>
  </si>
  <si>
    <t>00:44:58,100</t>
  </si>
  <si>
    <t>00:44:56,170</t>
  </si>
  <si>
    <t>CARINI</t>
  </si>
  <si>
    <t>00:44:59,010</t>
  </si>
  <si>
    <t>00:44:56,590</t>
  </si>
  <si>
    <t>00:45:00,600</t>
  </si>
  <si>
    <t>GIANSANTE</t>
  </si>
  <si>
    <t>00:45:07,440</t>
  </si>
  <si>
    <t>CATA'</t>
  </si>
  <si>
    <t>ATLETICA PALOMBARA</t>
  </si>
  <si>
    <t>00:45:11,700</t>
  </si>
  <si>
    <t>00:45:06,310</t>
  </si>
  <si>
    <t>MARCELLI</t>
  </si>
  <si>
    <t>MIRKO</t>
  </si>
  <si>
    <t>00:45:13,540</t>
  </si>
  <si>
    <t>00:45:08,060</t>
  </si>
  <si>
    <t>VENDOLA</t>
  </si>
  <si>
    <t>FULMINI E SAETTE</t>
  </si>
  <si>
    <t>00:45:18,200</t>
  </si>
  <si>
    <t>00:45:21,680</t>
  </si>
  <si>
    <t>SPALLOTTA</t>
  </si>
  <si>
    <t>DONATO</t>
  </si>
  <si>
    <t>GIOVANNI SCAVO VELLETRI</t>
  </si>
  <si>
    <t>00:45:23,020</t>
  </si>
  <si>
    <t>00:45:20,350</t>
  </si>
  <si>
    <t>00:45:24,100</t>
  </si>
  <si>
    <t>00:45:21,980</t>
  </si>
  <si>
    <t>00:45:31,550</t>
  </si>
  <si>
    <t>D'ADAMO</t>
  </si>
  <si>
    <t>ATLETICA LA SBARRA A.S.D.</t>
  </si>
  <si>
    <t>00:45:32,110</t>
  </si>
  <si>
    <t>CANALI</t>
  </si>
  <si>
    <t>00:45:33,780</t>
  </si>
  <si>
    <t>00:45:30,210</t>
  </si>
  <si>
    <t>00:45:50,020</t>
  </si>
  <si>
    <t>00:45:43,750</t>
  </si>
  <si>
    <t>VINCI</t>
  </si>
  <si>
    <t>00:45:52,190</t>
  </si>
  <si>
    <t>00:45:48,810</t>
  </si>
  <si>
    <t>MUCCITELLI</t>
  </si>
  <si>
    <t>00:45:54,590</t>
  </si>
  <si>
    <t>00:45:51,450</t>
  </si>
  <si>
    <t>A.S.D. INTESATLETICA</t>
  </si>
  <si>
    <t>00:46:02,990</t>
  </si>
  <si>
    <t>PODISTICA SOLIDARIETA'</t>
  </si>
  <si>
    <t>00:46:09,490</t>
  </si>
  <si>
    <t>00:46:06,850</t>
  </si>
  <si>
    <t>CALVANI</t>
  </si>
  <si>
    <t>00:46:24,590</t>
  </si>
  <si>
    <t>00:46:21,360</t>
  </si>
  <si>
    <t>BORZI</t>
  </si>
  <si>
    <t>DAVID</t>
  </si>
  <si>
    <t>ATL. GENAZZANO</t>
  </si>
  <si>
    <t>00:46:33,050</t>
  </si>
  <si>
    <t>00:46:28,750</t>
  </si>
  <si>
    <t>TUFANI</t>
  </si>
  <si>
    <t>RIFONDAZIONE PODISTICA</t>
  </si>
  <si>
    <t>00:46:37,310</t>
  </si>
  <si>
    <t>00:46:51,070</t>
  </si>
  <si>
    <t>00:46:48,680</t>
  </si>
  <si>
    <t>A.S.D. ATLETICA TUSCULUM</t>
  </si>
  <si>
    <t>00:46:52,040</t>
  </si>
  <si>
    <t>00:46:43,120</t>
  </si>
  <si>
    <t>00:46:57,450</t>
  </si>
  <si>
    <t>ORLANDI</t>
  </si>
  <si>
    <t>DANILO</t>
  </si>
  <si>
    <t>00:47:03,020</t>
  </si>
  <si>
    <t>00:46:55,100</t>
  </si>
  <si>
    <t>00:47:33,830</t>
  </si>
  <si>
    <t>00:47:27,110</t>
  </si>
  <si>
    <t>00:47:43,780</t>
  </si>
  <si>
    <t>CAPORILLI</t>
  </si>
  <si>
    <t>00:47:45,830</t>
  </si>
  <si>
    <t>00:47:41,210</t>
  </si>
  <si>
    <t>LORETI</t>
  </si>
  <si>
    <t>BRUNO</t>
  </si>
  <si>
    <t>00:47:48,780</t>
  </si>
  <si>
    <t>AGOSTINI</t>
  </si>
  <si>
    <t>00:47:58,070</t>
  </si>
  <si>
    <t>00:47:55,250</t>
  </si>
  <si>
    <t>DI LORENZO</t>
  </si>
  <si>
    <t>00:48:02,360</t>
  </si>
  <si>
    <t>00:47:58,540</t>
  </si>
  <si>
    <t>00:48:02,960</t>
  </si>
  <si>
    <t>00:47:55,720</t>
  </si>
  <si>
    <t>00:48:03,420</t>
  </si>
  <si>
    <t>00:48:00,370</t>
  </si>
  <si>
    <t>ATL. LIBERTAS LANUVIO</t>
  </si>
  <si>
    <t>00:48:03,920</t>
  </si>
  <si>
    <t>00:48:11,100</t>
  </si>
  <si>
    <t>RUGGERI</t>
  </si>
  <si>
    <t>DUE PONTI SRL</t>
  </si>
  <si>
    <t>00:48:14,500</t>
  </si>
  <si>
    <t>00:48:11,870</t>
  </si>
  <si>
    <t>DE CASTRO</t>
  </si>
  <si>
    <t>00:48:14,860</t>
  </si>
  <si>
    <t>00:48:09,700</t>
  </si>
  <si>
    <t>ZACCAGNINI</t>
  </si>
  <si>
    <t>00:48:18,040</t>
  </si>
  <si>
    <t>GALATI</t>
  </si>
  <si>
    <t>00:48:39,100</t>
  </si>
  <si>
    <t>00:48:36,570</t>
  </si>
  <si>
    <t>D'ARCADIA</t>
  </si>
  <si>
    <t>00:48:43,250</t>
  </si>
  <si>
    <t>00:48:36,520</t>
  </si>
  <si>
    <t>00:48:53,320</t>
  </si>
  <si>
    <t>00:48:51,390</t>
  </si>
  <si>
    <t>00:49:05,490</t>
  </si>
  <si>
    <t>00:49:04,110</t>
  </si>
  <si>
    <t>SPIRITI LIBERI</t>
  </si>
  <si>
    <t>00:49:16,760</t>
  </si>
  <si>
    <t>00:49:12,580</t>
  </si>
  <si>
    <t>00:49:20,310</t>
  </si>
  <si>
    <t>00:49:14,150</t>
  </si>
  <si>
    <t>CASCIOTTI</t>
  </si>
  <si>
    <t>AMERIGO</t>
  </si>
  <si>
    <t>00:49:29,230</t>
  </si>
  <si>
    <t>ROSATI</t>
  </si>
  <si>
    <t>00:49:32,050</t>
  </si>
  <si>
    <t>00:49:28,270</t>
  </si>
  <si>
    <t>00:49:32,300</t>
  </si>
  <si>
    <t>00:49:25,010</t>
  </si>
  <si>
    <t>SBORDONI</t>
  </si>
  <si>
    <t>FULVIO</t>
  </si>
  <si>
    <t>00:49:53,640</t>
  </si>
  <si>
    <t>00:49:47,890</t>
  </si>
  <si>
    <t>CETRANCOLO</t>
  </si>
  <si>
    <t>00:49:56,070</t>
  </si>
  <si>
    <t>00:49:49,740</t>
  </si>
  <si>
    <t>00:49:58,700</t>
  </si>
  <si>
    <t>00:49:53,330</t>
  </si>
  <si>
    <t>00:50:00,330</t>
  </si>
  <si>
    <t>00:49:56,420</t>
  </si>
  <si>
    <t>RAMPINI</t>
  </si>
  <si>
    <t>ARCANGELO</t>
  </si>
  <si>
    <t>00:50:07,400</t>
  </si>
  <si>
    <t>PAOLUCCI</t>
  </si>
  <si>
    <t>00:50:08,330</t>
  </si>
  <si>
    <t>00:50:03,600</t>
  </si>
  <si>
    <t>CALISI</t>
  </si>
  <si>
    <t>A.S.D. ATLETICA  SABAUDIA</t>
  </si>
  <si>
    <t>00:50:11,500</t>
  </si>
  <si>
    <t>00:50:07,320</t>
  </si>
  <si>
    <t>CIMAROLI</t>
  </si>
  <si>
    <t>00:50:13,370</t>
  </si>
  <si>
    <t>00:50:10,290</t>
  </si>
  <si>
    <t>MATTEUCCI</t>
  </si>
  <si>
    <t>00:50:14,420</t>
  </si>
  <si>
    <t>00:50:10,870</t>
  </si>
  <si>
    <t>RESTUCCIA</t>
  </si>
  <si>
    <t>00:50:19,410</t>
  </si>
  <si>
    <t>00:50:20,410</t>
  </si>
  <si>
    <t>00:50:13,330</t>
  </si>
  <si>
    <t>00:50:25,740</t>
  </si>
  <si>
    <t>00:50:19,050</t>
  </si>
  <si>
    <t>00:50:28,370</t>
  </si>
  <si>
    <t>00:50:29,010</t>
  </si>
  <si>
    <t>00:50:21,130</t>
  </si>
  <si>
    <t>DE FABRIITIS</t>
  </si>
  <si>
    <t>SPERLONGA E 20 ASD</t>
  </si>
  <si>
    <t>00:50:33,440</t>
  </si>
  <si>
    <t>00:50:29,790</t>
  </si>
  <si>
    <t>MAISANO</t>
  </si>
  <si>
    <t>SANTO</t>
  </si>
  <si>
    <t>00:50:42,300</t>
  </si>
  <si>
    <t>00:50:38,230</t>
  </si>
  <si>
    <t>CACCHIONE</t>
  </si>
  <si>
    <t>00:50:43,010</t>
  </si>
  <si>
    <t>00:50:39,050</t>
  </si>
  <si>
    <t>00:50:45,020</t>
  </si>
  <si>
    <t>00:50:40,670</t>
  </si>
  <si>
    <t>00:50:54,910</t>
  </si>
  <si>
    <t>00:50:52,900</t>
  </si>
  <si>
    <t>00:50:58,010</t>
  </si>
  <si>
    <t>00:50:54,050</t>
  </si>
  <si>
    <t>TACCHETTI BLASI</t>
  </si>
  <si>
    <t>00:50:59,630</t>
  </si>
  <si>
    <t>00:50:54,970</t>
  </si>
  <si>
    <t>ABRUSCATO</t>
  </si>
  <si>
    <t>00:51:02,850</t>
  </si>
  <si>
    <t>00:50:55,640</t>
  </si>
  <si>
    <t>LEOTTA</t>
  </si>
  <si>
    <t>00:51:06,980</t>
  </si>
  <si>
    <t>00:51:02,950</t>
  </si>
  <si>
    <t>NATASCIA</t>
  </si>
  <si>
    <t>00:51:07,410</t>
  </si>
  <si>
    <t>DI MEO</t>
  </si>
  <si>
    <t>MARCELLO</t>
  </si>
  <si>
    <t>00:51:07,580</t>
  </si>
  <si>
    <t>BELOCCHI</t>
  </si>
  <si>
    <t>GIACOMO</t>
  </si>
  <si>
    <t>00:51:12,510</t>
  </si>
  <si>
    <t>00:51:08,160</t>
  </si>
  <si>
    <t>CIMMINO</t>
  </si>
  <si>
    <t>A.S.D. FONDI RUNNERS 2010</t>
  </si>
  <si>
    <t>00:51:14,310</t>
  </si>
  <si>
    <t>00:51:08,300</t>
  </si>
  <si>
    <t>00:51:20,150</t>
  </si>
  <si>
    <t>FERRI</t>
  </si>
  <si>
    <t>00:51:27,730</t>
  </si>
  <si>
    <t>00:51:19,440</t>
  </si>
  <si>
    <t>DI MURRO</t>
  </si>
  <si>
    <t>00:51:36,140</t>
  </si>
  <si>
    <t>00:51:29,360</t>
  </si>
  <si>
    <t>LOMBARDO</t>
  </si>
  <si>
    <t>00:51:36,240</t>
  </si>
  <si>
    <t>00:51:30,920</t>
  </si>
  <si>
    <t>COSTANTINI</t>
  </si>
  <si>
    <t>FABIA</t>
  </si>
  <si>
    <t>00:51:36,580</t>
  </si>
  <si>
    <t>00:51:31,050</t>
  </si>
  <si>
    <t>MONTI</t>
  </si>
  <si>
    <t>GUIDO</t>
  </si>
  <si>
    <t>00:51:36,670</t>
  </si>
  <si>
    <t>00:51:31,220</t>
  </si>
  <si>
    <t>00:52:07,810</t>
  </si>
  <si>
    <t>00:51:58,670</t>
  </si>
  <si>
    <t>00:52:08,150</t>
  </si>
  <si>
    <t>00:52:00,720</t>
  </si>
  <si>
    <t>VERI</t>
  </si>
  <si>
    <t>00:52:11,270</t>
  </si>
  <si>
    <t>00:52:07,900</t>
  </si>
  <si>
    <t>00:52:12,320</t>
  </si>
  <si>
    <t>00:52:13,050</t>
  </si>
  <si>
    <t>00:52:05,090</t>
  </si>
  <si>
    <t>VERGARI</t>
  </si>
  <si>
    <t>VALERIA</t>
  </si>
  <si>
    <t>00:52:13,510</t>
  </si>
  <si>
    <t>00:52:10,850</t>
  </si>
  <si>
    <t>BARLETTA</t>
  </si>
  <si>
    <t>00:52:14,490</t>
  </si>
  <si>
    <t>00:52:09,100</t>
  </si>
  <si>
    <t>BONANNI</t>
  </si>
  <si>
    <t>FLAVIO</t>
  </si>
  <si>
    <t>00:52:18,740</t>
  </si>
  <si>
    <t>00:52:12,580</t>
  </si>
  <si>
    <t>MARCONI</t>
  </si>
  <si>
    <t>00:52:27,220</t>
  </si>
  <si>
    <t>00:52:21,210</t>
  </si>
  <si>
    <t>SALATINO</t>
  </si>
  <si>
    <t>00:52:35,250</t>
  </si>
  <si>
    <t>00:52:32,380</t>
  </si>
  <si>
    <t>LAZZARI</t>
  </si>
  <si>
    <t>00:52:38,960</t>
  </si>
  <si>
    <t>00:52:34,390</t>
  </si>
  <si>
    <t>00:52:44,140</t>
  </si>
  <si>
    <t>00:52:38,150</t>
  </si>
  <si>
    <t>00:52:45,090</t>
  </si>
  <si>
    <t>00:52:39,410</t>
  </si>
  <si>
    <t>00:52:46,640</t>
  </si>
  <si>
    <t>00:52:41,910</t>
  </si>
  <si>
    <t>BATTISTELLI</t>
  </si>
  <si>
    <t>LIVIANO</t>
  </si>
  <si>
    <t>CORSA DEI SANTI</t>
  </si>
  <si>
    <t>00:52:54,800</t>
  </si>
  <si>
    <t>COLATOSTI</t>
  </si>
  <si>
    <t>EUGENIO</t>
  </si>
  <si>
    <t>00:52:58,220</t>
  </si>
  <si>
    <t>00:52:45,780</t>
  </si>
  <si>
    <t>00:52:58,730</t>
  </si>
  <si>
    <t>00:52:54,090</t>
  </si>
  <si>
    <t>00:53:00,090</t>
  </si>
  <si>
    <t>00:52:50,610</t>
  </si>
  <si>
    <t>MARGAGNONI</t>
  </si>
  <si>
    <t>00:53:02,290</t>
  </si>
  <si>
    <t>00:52:59,070</t>
  </si>
  <si>
    <t>00:53:08,120</t>
  </si>
  <si>
    <t>00:53:01,480</t>
  </si>
  <si>
    <t>FIORAVANTI</t>
  </si>
  <si>
    <t>00:53:11,860</t>
  </si>
  <si>
    <t>00:53:06,390</t>
  </si>
  <si>
    <t>00:53:14,340</t>
  </si>
  <si>
    <t>00:53:05,060</t>
  </si>
  <si>
    <t>GIACCO</t>
  </si>
  <si>
    <t>00:53:19,630</t>
  </si>
  <si>
    <t>00:53:11,840</t>
  </si>
  <si>
    <t>DI LIVIO</t>
  </si>
  <si>
    <t>00:53:25,270</t>
  </si>
  <si>
    <t>00:53:20,670</t>
  </si>
  <si>
    <t>00:53:31,370</t>
  </si>
  <si>
    <t>00:53:24,530</t>
  </si>
  <si>
    <t>ATLETICA INPS</t>
  </si>
  <si>
    <t>00:53:32,090</t>
  </si>
  <si>
    <t>00:53:21,600</t>
  </si>
  <si>
    <t>00:53:38,790</t>
  </si>
  <si>
    <t>00:53:34,590</t>
  </si>
  <si>
    <t>CHIALASTRI</t>
  </si>
  <si>
    <t>00:54:12,680</t>
  </si>
  <si>
    <t>00:54:09,490</t>
  </si>
  <si>
    <t>PESCE</t>
  </si>
  <si>
    <t>MONICA</t>
  </si>
  <si>
    <t>00:54:17,550</t>
  </si>
  <si>
    <t>00:54:07,700</t>
  </si>
  <si>
    <t>PENNESE</t>
  </si>
  <si>
    <t>CARMELA</t>
  </si>
  <si>
    <t>00:54:19,600</t>
  </si>
  <si>
    <t>00:54:11,810</t>
  </si>
  <si>
    <t>MAGISTRI</t>
  </si>
  <si>
    <t>DILETTA</t>
  </si>
  <si>
    <t>00:54:22,460</t>
  </si>
  <si>
    <t>00:54:12,640</t>
  </si>
  <si>
    <t>00:54:35,480</t>
  </si>
  <si>
    <t>00:54:28,340</t>
  </si>
  <si>
    <t>00:54:42,080</t>
  </si>
  <si>
    <t>00:54:37,380</t>
  </si>
  <si>
    <t>RASO</t>
  </si>
  <si>
    <t>00:54:44,930</t>
  </si>
  <si>
    <t>00:54:43,090</t>
  </si>
  <si>
    <t>TRINCA</t>
  </si>
  <si>
    <t>00:55:10,840</t>
  </si>
  <si>
    <t>00:55:16,600</t>
  </si>
  <si>
    <t>00:55:10,990</t>
  </si>
  <si>
    <t>LA CAPRA</t>
  </si>
  <si>
    <t>00:55:16,890</t>
  </si>
  <si>
    <t>00:55:07,710</t>
  </si>
  <si>
    <t>PELLEGRINI</t>
  </si>
  <si>
    <t>00:55:18,750</t>
  </si>
  <si>
    <t>00:55:06,960</t>
  </si>
  <si>
    <t>MASTROBATTISTA</t>
  </si>
  <si>
    <t>CIRC. SPORT.DILETT. LA FONTANA</t>
  </si>
  <si>
    <t>00:55:21,660</t>
  </si>
  <si>
    <t>00:55:16,700</t>
  </si>
  <si>
    <t>DIARIO</t>
  </si>
  <si>
    <t>00:55:33,620</t>
  </si>
  <si>
    <t>00:55:30,540</t>
  </si>
  <si>
    <t>COMPAGNO</t>
  </si>
  <si>
    <t>00:55:35,030</t>
  </si>
  <si>
    <t>00:55:24,580</t>
  </si>
  <si>
    <t>MOLITIERNO</t>
  </si>
  <si>
    <t>PASQUALE</t>
  </si>
  <si>
    <t>00:55:35,890</t>
  </si>
  <si>
    <t>00:55:21,560</t>
  </si>
  <si>
    <t>TIZIANO</t>
  </si>
  <si>
    <t>00:55:38,930</t>
  </si>
  <si>
    <t>00:55:33,490</t>
  </si>
  <si>
    <t>DEBORA</t>
  </si>
  <si>
    <t>00:55:39,000</t>
  </si>
  <si>
    <t>00:55:33,900</t>
  </si>
  <si>
    <t>ROCCA</t>
  </si>
  <si>
    <t>00:55:44,740</t>
  </si>
  <si>
    <t>00:55:32,740</t>
  </si>
  <si>
    <t>MARCHETTI</t>
  </si>
  <si>
    <t>JURI</t>
  </si>
  <si>
    <t>00:55:48,420</t>
  </si>
  <si>
    <t>00:55:40,160</t>
  </si>
  <si>
    <t>TAGLIAFERRI</t>
  </si>
  <si>
    <t>00:55:51,800</t>
  </si>
  <si>
    <t>00:55:45,120</t>
  </si>
  <si>
    <t>00:55:54,580</t>
  </si>
  <si>
    <t>00:55:48,180</t>
  </si>
  <si>
    <t>PALUZZI</t>
  </si>
  <si>
    <t>00:55:57,020</t>
  </si>
  <si>
    <t>00:55:47,410</t>
  </si>
  <si>
    <t>00:56:01,110</t>
  </si>
  <si>
    <t>00:55:52,160</t>
  </si>
  <si>
    <t>00:56:01,440</t>
  </si>
  <si>
    <t>00:55:54,680</t>
  </si>
  <si>
    <t>RAUCCI</t>
  </si>
  <si>
    <t>00:56:04,760</t>
  </si>
  <si>
    <t>00:55:58,340</t>
  </si>
  <si>
    <t>00:56:09,090</t>
  </si>
  <si>
    <t>00:55:55,980</t>
  </si>
  <si>
    <t>VALLOREIA</t>
  </si>
  <si>
    <t>MELANIA</t>
  </si>
  <si>
    <t>00:56:11,500</t>
  </si>
  <si>
    <t>00:56:03,210</t>
  </si>
  <si>
    <t>MONTANI</t>
  </si>
  <si>
    <t>00:56:20,100</t>
  </si>
  <si>
    <t>00:56:09,420</t>
  </si>
  <si>
    <t>CIARDI</t>
  </si>
  <si>
    <t>PIERLUIGI</t>
  </si>
  <si>
    <t>ASD ATLETICA VILLA GUGLIELMI</t>
  </si>
  <si>
    <t>00:56:33,360</t>
  </si>
  <si>
    <t>00:56:26,070</t>
  </si>
  <si>
    <t>00:56:34,290</t>
  </si>
  <si>
    <t>00:56:27,800</t>
  </si>
  <si>
    <t>ZUIN</t>
  </si>
  <si>
    <t>00:56:40,990</t>
  </si>
  <si>
    <t>00:56:32,010</t>
  </si>
  <si>
    <t>VALSECCHI</t>
  </si>
  <si>
    <t>LUCIO</t>
  </si>
  <si>
    <t>00:56:45,880</t>
  </si>
  <si>
    <t>00:56:41,370</t>
  </si>
  <si>
    <t>00:56:54,520</t>
  </si>
  <si>
    <t>00:56:44,050</t>
  </si>
  <si>
    <t>00:56:57,160</t>
  </si>
  <si>
    <t>00:56:48,210</t>
  </si>
  <si>
    <t>SORRENTINO</t>
  </si>
  <si>
    <t>FRANCESCA</t>
  </si>
  <si>
    <t>00:56:57,420</t>
  </si>
  <si>
    <t>00:56:47,360</t>
  </si>
  <si>
    <t>00:56:57,560</t>
  </si>
  <si>
    <t>00:56:47,770</t>
  </si>
  <si>
    <t>00:56:45,850</t>
  </si>
  <si>
    <t>BORTOLONI</t>
  </si>
  <si>
    <t>00:57:03,130</t>
  </si>
  <si>
    <t>00:57:00,640</t>
  </si>
  <si>
    <t>SANTORO</t>
  </si>
  <si>
    <t>00:57:07,080</t>
  </si>
  <si>
    <t>00:56:56,170</t>
  </si>
  <si>
    <t>00:57:12,240</t>
  </si>
  <si>
    <t>00:57:01,490</t>
  </si>
  <si>
    <t>DI MARCO</t>
  </si>
  <si>
    <t>00:57:14,600</t>
  </si>
  <si>
    <t>00:56:59,620</t>
  </si>
  <si>
    <t>ROBIBARO</t>
  </si>
  <si>
    <t>OTTAVIANO</t>
  </si>
  <si>
    <t>00:57:19,820</t>
  </si>
  <si>
    <t>00:57:10,520</t>
  </si>
  <si>
    <t>00:57:21,350</t>
  </si>
  <si>
    <t>00:57:11,760</t>
  </si>
  <si>
    <t>00:57:32,080</t>
  </si>
  <si>
    <t>00:57:18,150</t>
  </si>
  <si>
    <t>SCOPELLITI</t>
  </si>
  <si>
    <t>00:57:46,130</t>
  </si>
  <si>
    <t>00:57:38,440</t>
  </si>
  <si>
    <t>00:57:53,710</t>
  </si>
  <si>
    <t>00:57:45,490</t>
  </si>
  <si>
    <t>00:57:53,760</t>
  </si>
  <si>
    <t>00:57:44,360</t>
  </si>
  <si>
    <t>MORONI</t>
  </si>
  <si>
    <t>00:57:53,800</t>
  </si>
  <si>
    <t>00:57:45,190</t>
  </si>
  <si>
    <t>LO CICERO</t>
  </si>
  <si>
    <t>00:58:16,710</t>
  </si>
  <si>
    <t>00:58:08,090</t>
  </si>
  <si>
    <t>DEL VECCHIO</t>
  </si>
  <si>
    <t>00:58:17,420</t>
  </si>
  <si>
    <t>00:58:14,950</t>
  </si>
  <si>
    <t>POSSENTI</t>
  </si>
  <si>
    <t>00:58:19,950</t>
  </si>
  <si>
    <t>00:58:13,770</t>
  </si>
  <si>
    <t>MARZANO</t>
  </si>
  <si>
    <t>00:58:31,730</t>
  </si>
  <si>
    <t>00:58:24,000</t>
  </si>
  <si>
    <t>MASTROFRANCESCO</t>
  </si>
  <si>
    <t>00:58:39,340</t>
  </si>
  <si>
    <t>00:58:33,850</t>
  </si>
  <si>
    <t>GAROFOLI</t>
  </si>
  <si>
    <t>00:58:41,120</t>
  </si>
  <si>
    <t>00:58:37,150</t>
  </si>
  <si>
    <t>TOMCZAK</t>
  </si>
  <si>
    <t>MATEUSZ</t>
  </si>
  <si>
    <t>00:58:49,710</t>
  </si>
  <si>
    <t>00:58:39,660</t>
  </si>
  <si>
    <t>00:58:56,090</t>
  </si>
  <si>
    <t>00:58:52,040</t>
  </si>
  <si>
    <t>RARU</t>
  </si>
  <si>
    <t>CARMEN</t>
  </si>
  <si>
    <t>A.S.D. RUNNERS RIETI TOUR</t>
  </si>
  <si>
    <t>00:59:08,790</t>
  </si>
  <si>
    <t>GIUSTI</t>
  </si>
  <si>
    <t>00:59:12,130</t>
  </si>
  <si>
    <t>00:59:03,480</t>
  </si>
  <si>
    <t>MOSCA</t>
  </si>
  <si>
    <t>00:59:22,050</t>
  </si>
  <si>
    <t>00:59:11,590</t>
  </si>
  <si>
    <t>00:59:32,250</t>
  </si>
  <si>
    <t>00:59:21,040</t>
  </si>
  <si>
    <t>00:59:35,800</t>
  </si>
  <si>
    <t>VACCARELLA</t>
  </si>
  <si>
    <t>MEDITERRANEA OSTIA</t>
  </si>
  <si>
    <t>00:59:36,420</t>
  </si>
  <si>
    <t>00:59:25,970</t>
  </si>
  <si>
    <t>00:59:41,890</t>
  </si>
  <si>
    <t>00:59:34,330</t>
  </si>
  <si>
    <t>LODISE</t>
  </si>
  <si>
    <t>01:00:05,970</t>
  </si>
  <si>
    <t>00:59:59,730</t>
  </si>
  <si>
    <t>01:00:06,010</t>
  </si>
  <si>
    <t>00:59:58,400</t>
  </si>
  <si>
    <t>01:00:08,260</t>
  </si>
  <si>
    <t>URBANI</t>
  </si>
  <si>
    <t>01:00:10,250</t>
  </si>
  <si>
    <t>00:59:57,430</t>
  </si>
  <si>
    <t>ABATE</t>
  </si>
  <si>
    <t>01:00:10,280</t>
  </si>
  <si>
    <t>00:59:58,490</t>
  </si>
  <si>
    <t>BAROFFIO</t>
  </si>
  <si>
    <t>MAURA</t>
  </si>
  <si>
    <t>01:00:26,420</t>
  </si>
  <si>
    <t>01:00:16,630</t>
  </si>
  <si>
    <t>BACCARI</t>
  </si>
  <si>
    <t>01:00:27,280</t>
  </si>
  <si>
    <t>01:00:18,840</t>
  </si>
  <si>
    <t>01:00:33,810</t>
  </si>
  <si>
    <t>01:00:25,530</t>
  </si>
  <si>
    <t>PINTUS</t>
  </si>
  <si>
    <t>01:00:49,790</t>
  </si>
  <si>
    <t>01:00:54,270</t>
  </si>
  <si>
    <t>01:00:46,930</t>
  </si>
  <si>
    <t>MARANGON</t>
  </si>
  <si>
    <t>01:01:05,730</t>
  </si>
  <si>
    <t>01:00:51,650</t>
  </si>
  <si>
    <t>COCCI</t>
  </si>
  <si>
    <t>01:01:05,830</t>
  </si>
  <si>
    <t>01:00:51,940</t>
  </si>
  <si>
    <t>M_N75</t>
  </si>
  <si>
    <t>01:01:18,490</t>
  </si>
  <si>
    <t>01:01:16,370</t>
  </si>
  <si>
    <t>TOMASSINI</t>
  </si>
  <si>
    <t>01:01:35,340</t>
  </si>
  <si>
    <t>01:01:27,380</t>
  </si>
  <si>
    <t>DE GREGORI</t>
  </si>
  <si>
    <t>01:01:35,640</t>
  </si>
  <si>
    <t>01:01:23,420</t>
  </si>
  <si>
    <t>MATTIOLI</t>
  </si>
  <si>
    <t>01:01:51,520</t>
  </si>
  <si>
    <t>01:01:39,920</t>
  </si>
  <si>
    <t>01:01:54,310</t>
  </si>
  <si>
    <t>01:01:49,650</t>
  </si>
  <si>
    <t>01:02:02,420</t>
  </si>
  <si>
    <t>BRUSCHI</t>
  </si>
  <si>
    <t>FILIPPO</t>
  </si>
  <si>
    <t>01:02:09,510</t>
  </si>
  <si>
    <t>01:01:57,910</t>
  </si>
  <si>
    <t>01:02:09,660</t>
  </si>
  <si>
    <t>01:01:52,360</t>
  </si>
  <si>
    <t>DOMINE AS DILETTANTISTICA</t>
  </si>
  <si>
    <t>01:02:16,060</t>
  </si>
  <si>
    <t>01:02:08,570</t>
  </si>
  <si>
    <t>01:02:20,700</t>
  </si>
  <si>
    <t>01:02:09,220</t>
  </si>
  <si>
    <t>MINARDI</t>
  </si>
  <si>
    <t>01:02:27,880</t>
  </si>
  <si>
    <t>01:02:24,250</t>
  </si>
  <si>
    <t>MARATEA</t>
  </si>
  <si>
    <t>01:02:29,830</t>
  </si>
  <si>
    <t>01:02:23,340</t>
  </si>
  <si>
    <t>FERRITTO</t>
  </si>
  <si>
    <t>01:02:39,030</t>
  </si>
  <si>
    <t>01:02:29,530</t>
  </si>
  <si>
    <t>GIANNA</t>
  </si>
  <si>
    <t>01:02:42,850</t>
  </si>
  <si>
    <t>01:02:35,230</t>
  </si>
  <si>
    <t>CONCIATORI</t>
  </si>
  <si>
    <t>01:02:44,800</t>
  </si>
  <si>
    <t>01:02:37,670</t>
  </si>
  <si>
    <t>MAZZONE</t>
  </si>
  <si>
    <t>01:02:46,560</t>
  </si>
  <si>
    <t>01:02:37,200</t>
  </si>
  <si>
    <t>BIAGIO PIETRO</t>
  </si>
  <si>
    <t>01:02:49,130</t>
  </si>
  <si>
    <t>01:02:44,910</t>
  </si>
  <si>
    <t>01:03:12,820</t>
  </si>
  <si>
    <t>01:03:00,800</t>
  </si>
  <si>
    <t>TOMASINO</t>
  </si>
  <si>
    <t>01:03:15,290</t>
  </si>
  <si>
    <t>01:03:08,700</t>
  </si>
  <si>
    <t>01:03:22,440</t>
  </si>
  <si>
    <t>01:03:12,710</t>
  </si>
  <si>
    <t>MANISCO</t>
  </si>
  <si>
    <t>01:03:55,510</t>
  </si>
  <si>
    <t>01:03:41,370</t>
  </si>
  <si>
    <t>CICIVELLI</t>
  </si>
  <si>
    <t>MIRELLA</t>
  </si>
  <si>
    <t>01:03:59,950</t>
  </si>
  <si>
    <t>01:03:55,660</t>
  </si>
  <si>
    <t>01:04:41,140</t>
  </si>
  <si>
    <t>01:04:31,940</t>
  </si>
  <si>
    <t>01:05:01,190</t>
  </si>
  <si>
    <t>01:04:44,690</t>
  </si>
  <si>
    <t>01:05:20,300</t>
  </si>
  <si>
    <t>01:05:10,130</t>
  </si>
  <si>
    <t>DI TANNA</t>
  </si>
  <si>
    <t>NICOLA</t>
  </si>
  <si>
    <t>01:05:25,570</t>
  </si>
  <si>
    <t>01:05:10,490</t>
  </si>
  <si>
    <t>01:05:36,530</t>
  </si>
  <si>
    <t>01:05:28,140</t>
  </si>
  <si>
    <t>MASTRELLA</t>
  </si>
  <si>
    <t>01:07:27,890</t>
  </si>
  <si>
    <t>01:07:17,220</t>
  </si>
  <si>
    <t>CANDIDI</t>
  </si>
  <si>
    <t>ERALDO</t>
  </si>
  <si>
    <t>01:07:30,560</t>
  </si>
  <si>
    <t>01:07:24,970</t>
  </si>
  <si>
    <t>01:07:37,260</t>
  </si>
  <si>
    <t>01:07:28,540</t>
  </si>
  <si>
    <t>PELLICCIA</t>
  </si>
  <si>
    <t>01:07:59,630</t>
  </si>
  <si>
    <t>01:07:48,700</t>
  </si>
  <si>
    <t>01:08:21,470</t>
  </si>
  <si>
    <t>01:08:14,240</t>
  </si>
  <si>
    <t>INNAMORATI</t>
  </si>
  <si>
    <t>01:08:41,100</t>
  </si>
  <si>
    <t>01:08:29,160</t>
  </si>
  <si>
    <t>MAGARIO</t>
  </si>
  <si>
    <t>MARCELLA</t>
  </si>
  <si>
    <t>01:10:10,450</t>
  </si>
  <si>
    <t>01:10:02,600</t>
  </si>
  <si>
    <t>01:10:11,000</t>
  </si>
  <si>
    <t>01:10:03,980</t>
  </si>
  <si>
    <t>MOI</t>
  </si>
  <si>
    <t>01:10:57,130</t>
  </si>
  <si>
    <t>01:10:43,850</t>
  </si>
  <si>
    <t>DI GIACOMOANTONIO</t>
  </si>
  <si>
    <t>01:10:57,200</t>
  </si>
  <si>
    <t>01:10:44,790</t>
  </si>
  <si>
    <t>LEONARDI</t>
  </si>
  <si>
    <t>01:10:57,220</t>
  </si>
  <si>
    <t>01:10:45,080</t>
  </si>
  <si>
    <t>01:12:57,890</t>
  </si>
  <si>
    <t>01:12:45,630</t>
  </si>
  <si>
    <t>CATALDO</t>
  </si>
  <si>
    <t>01:13:53,510</t>
  </si>
  <si>
    <t>01:13:42,480</t>
  </si>
  <si>
    <t>MAZZETTA</t>
  </si>
  <si>
    <t>01:15:31,490</t>
  </si>
  <si>
    <t>01:15:20,000</t>
  </si>
  <si>
    <t>ATTILIO</t>
  </si>
  <si>
    <t>01:15:31,690</t>
  </si>
  <si>
    <t>01:15:18,630</t>
  </si>
  <si>
    <t>01:17:08,560</t>
  </si>
  <si>
    <t>01:16:56,550</t>
  </si>
  <si>
    <t>01:18:29,960</t>
  </si>
  <si>
    <t>01:18:22,620</t>
  </si>
  <si>
    <t>DE PLACIDI</t>
  </si>
  <si>
    <t>ARIANNA</t>
  </si>
  <si>
    <t>01:19:32,580</t>
  </si>
  <si>
    <t>01:19:22,010</t>
  </si>
  <si>
    <t>NANDO</t>
  </si>
  <si>
    <t>01:21:09,510</t>
  </si>
  <si>
    <t>01:20:55,160</t>
  </si>
  <si>
    <t>01:21:38,710</t>
  </si>
  <si>
    <t>01:21:27,110</t>
  </si>
  <si>
    <t>DESSI</t>
  </si>
  <si>
    <t>01:21:56,280</t>
  </si>
  <si>
    <t>01:21:41,670</t>
  </si>
  <si>
    <t>01:24:13,170</t>
  </si>
  <si>
    <t>01:24:00,590</t>
  </si>
  <si>
    <t>P.za S. Eurosia - Lariano (RM) Italia - Domenica 15/05/2016</t>
  </si>
  <si>
    <t>11ª edizione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</si>
</sst>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&quot;€&quot;\ #,###,##0.00"/>
    <numFmt numFmtId="176" formatCode="#,###,##0.00"/>
    <numFmt numFmtId="177" formatCode="#,###,##0"/>
  </numFmts>
  <fonts count="58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Verdena"/>
      <family val="0"/>
    </font>
    <font>
      <b/>
      <sz val="10"/>
      <color indexed="9"/>
      <name val="Verdena"/>
      <family val="0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ena"/>
      <family val="0"/>
    </font>
    <font>
      <b/>
      <sz val="10"/>
      <color theme="0"/>
      <name val="Verdena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36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 horizontal="center"/>
    </xf>
    <xf numFmtId="171" fontId="5" fillId="34" borderId="11" xfId="0" applyNumberFormat="1" applyFont="1" applyFill="1" applyBorder="1" applyAlignment="1">
      <alignment horizontal="center" vertical="center" wrapText="1"/>
    </xf>
    <xf numFmtId="177" fontId="53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right"/>
    </xf>
    <xf numFmtId="0" fontId="53" fillId="0" borderId="0" xfId="0" applyFont="1" applyFill="1" applyBorder="1" applyAlignment="1">
      <alignment horizontal="center" vertical="center"/>
    </xf>
    <xf numFmtId="21" fontId="53" fillId="0" borderId="0" xfId="0" applyNumberFormat="1" applyFont="1" applyFill="1" applyBorder="1" applyAlignment="1">
      <alignment horizontal="center" vertical="center"/>
    </xf>
    <xf numFmtId="177" fontId="54" fillId="35" borderId="0" xfId="0" applyNumberFormat="1" applyFont="1" applyFill="1" applyBorder="1" applyAlignment="1">
      <alignment horizontal="center"/>
    </xf>
    <xf numFmtId="0" fontId="54" fillId="35" borderId="0" xfId="0" applyFont="1" applyFill="1" applyBorder="1" applyAlignment="1">
      <alignment horizontal="left"/>
    </xf>
    <xf numFmtId="0" fontId="54" fillId="35" borderId="0" xfId="0" applyFont="1" applyFill="1" applyBorder="1" applyAlignment="1">
      <alignment horizontal="center"/>
    </xf>
    <xf numFmtId="0" fontId="54" fillId="35" borderId="0" xfId="0" applyFont="1" applyFill="1" applyBorder="1" applyAlignment="1">
      <alignment horizontal="right"/>
    </xf>
    <xf numFmtId="0" fontId="54" fillId="35" borderId="0" xfId="0" applyFont="1" applyFill="1" applyBorder="1" applyAlignment="1">
      <alignment horizontal="center" vertical="center"/>
    </xf>
    <xf numFmtId="21" fontId="54" fillId="35" borderId="0" xfId="0" applyNumberFormat="1" applyFont="1" applyFill="1" applyBorder="1" applyAlignment="1">
      <alignment horizontal="center" vertical="center"/>
    </xf>
    <xf numFmtId="164" fontId="3" fillId="33" borderId="13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21" fontId="53" fillId="0" borderId="15" xfId="0" applyNumberFormat="1" applyFont="1" applyFill="1" applyBorder="1" applyAlignment="1">
      <alignment horizontal="center" vertical="center"/>
    </xf>
    <xf numFmtId="21" fontId="54" fillId="35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177" fontId="13" fillId="0" borderId="0" xfId="0" applyNumberFormat="1" applyFont="1" applyAlignment="1">
      <alignment horizontal="center"/>
    </xf>
    <xf numFmtId="177" fontId="55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left"/>
    </xf>
    <xf numFmtId="177" fontId="56" fillId="0" borderId="0" xfId="0" applyNumberFormat="1" applyFont="1" applyFill="1" applyBorder="1" applyAlignment="1">
      <alignment horizontal="center"/>
    </xf>
    <xf numFmtId="177" fontId="57" fillId="35" borderId="0" xfId="0" applyNumberFormat="1" applyFont="1" applyFill="1" applyBorder="1" applyAlignment="1">
      <alignment horizontal="center"/>
    </xf>
    <xf numFmtId="0" fontId="57" fillId="35" borderId="0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19.421875" style="0" customWidth="1"/>
    <col min="4" max="4" width="9.7109375" style="2" customWidth="1"/>
    <col min="5" max="5" width="35.7109375" style="10" customWidth="1"/>
    <col min="6" max="6" width="14.7109375" style="11" customWidth="1"/>
    <col min="7" max="7" width="15.00390625" style="11" customWidth="1"/>
    <col min="8" max="9" width="10.7109375" style="1" customWidth="1"/>
    <col min="10" max="10" width="10.7109375" style="29" customWidth="1"/>
  </cols>
  <sheetData>
    <row r="1" spans="1:10" ht="45" customHeight="1">
      <c r="A1" s="36" t="s">
        <v>239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" customHeight="1">
      <c r="A2" s="37" t="s">
        <v>954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 customHeight="1">
      <c r="A3" s="38" t="s">
        <v>953</v>
      </c>
      <c r="B3" s="38"/>
      <c r="C3" s="38"/>
      <c r="D3" s="38"/>
      <c r="E3" s="38"/>
      <c r="F3" s="38"/>
      <c r="G3" s="38"/>
      <c r="H3" s="38"/>
      <c r="I3" s="3" t="s">
        <v>0</v>
      </c>
      <c r="J3" s="25">
        <v>11</v>
      </c>
    </row>
    <row r="4" spans="1:10" ht="37.5" customHeight="1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12" t="s">
        <v>6</v>
      </c>
      <c r="G4" s="12" t="s">
        <v>11</v>
      </c>
      <c r="H4" s="6" t="s">
        <v>7</v>
      </c>
      <c r="I4" s="8" t="s">
        <v>8</v>
      </c>
      <c r="J4" s="26" t="s">
        <v>9</v>
      </c>
    </row>
    <row r="5" spans="1:10" s="9" customFormat="1" ht="15" customHeight="1">
      <c r="A5" s="13">
        <v>1</v>
      </c>
      <c r="B5" s="14" t="s">
        <v>240</v>
      </c>
      <c r="C5" s="14" t="s">
        <v>241</v>
      </c>
      <c r="D5" s="15" t="s">
        <v>39</v>
      </c>
      <c r="E5" s="14" t="s">
        <v>86</v>
      </c>
      <c r="F5" s="16" t="s">
        <v>242</v>
      </c>
      <c r="G5" s="15" t="s">
        <v>242</v>
      </c>
      <c r="H5" s="17" t="str">
        <f aca="true" t="shared" si="0" ref="H5:H18">TEXT(INT((HOUR(G5)*3600+MINUTE(G5)*60+SECOND(G5))/$J$3/60),"0")&amp;"."&amp;TEXT(MOD((HOUR(G5)*3600+MINUTE(G5)*60+SECOND(G5))/$J$3,60),"00")&amp;"/km"</f>
        <v>3.16/km</v>
      </c>
      <c r="I5" s="18">
        <f aca="true" t="shared" si="1" ref="I5:I18">G5-$G$5</f>
        <v>0</v>
      </c>
      <c r="J5" s="27">
        <f aca="true" t="shared" si="2" ref="J5:J68">G5-INDEX($G$5:$G$270,MATCH(D5,$D$5:$D$270,0))</f>
        <v>0</v>
      </c>
    </row>
    <row r="6" spans="1:10" s="9" customFormat="1" ht="15" customHeight="1">
      <c r="A6" s="13">
        <v>2</v>
      </c>
      <c r="B6" s="14" t="s">
        <v>136</v>
      </c>
      <c r="C6" s="14" t="s">
        <v>13</v>
      </c>
      <c r="D6" s="15" t="s">
        <v>53</v>
      </c>
      <c r="E6" s="14" t="s">
        <v>58</v>
      </c>
      <c r="F6" s="16" t="s">
        <v>243</v>
      </c>
      <c r="G6" s="15" t="s">
        <v>243</v>
      </c>
      <c r="H6" s="17" t="str">
        <f t="shared" si="0"/>
        <v>3.24/km</v>
      </c>
      <c r="I6" s="18">
        <f t="shared" si="1"/>
        <v>0.0010982638888888917</v>
      </c>
      <c r="J6" s="27">
        <f t="shared" si="2"/>
        <v>0</v>
      </c>
    </row>
    <row r="7" spans="1:10" s="9" customFormat="1" ht="15" customHeight="1">
      <c r="A7" s="13">
        <v>3</v>
      </c>
      <c r="B7" s="14" t="s">
        <v>244</v>
      </c>
      <c r="C7" s="14" t="s">
        <v>245</v>
      </c>
      <c r="D7" s="15" t="s">
        <v>41</v>
      </c>
      <c r="E7" s="14" t="s">
        <v>77</v>
      </c>
      <c r="F7" s="16" t="s">
        <v>246</v>
      </c>
      <c r="G7" s="15" t="s">
        <v>246</v>
      </c>
      <c r="H7" s="17" t="str">
        <f t="shared" si="0"/>
        <v>3.29/km</v>
      </c>
      <c r="I7" s="18">
        <f t="shared" si="1"/>
        <v>0.0016726851851851868</v>
      </c>
      <c r="J7" s="27">
        <f t="shared" si="2"/>
        <v>0</v>
      </c>
    </row>
    <row r="8" spans="1:10" s="9" customFormat="1" ht="15" customHeight="1">
      <c r="A8" s="13">
        <v>4</v>
      </c>
      <c r="B8" s="14" t="s">
        <v>247</v>
      </c>
      <c r="C8" s="14" t="s">
        <v>91</v>
      </c>
      <c r="D8" s="15" t="s">
        <v>45</v>
      </c>
      <c r="E8" s="14" t="s">
        <v>178</v>
      </c>
      <c r="F8" s="16" t="s">
        <v>248</v>
      </c>
      <c r="G8" s="15" t="s">
        <v>248</v>
      </c>
      <c r="H8" s="17" t="str">
        <f t="shared" si="0"/>
        <v>3.31/km</v>
      </c>
      <c r="I8" s="18">
        <f t="shared" si="1"/>
        <v>0.001996412037037036</v>
      </c>
      <c r="J8" s="27">
        <f t="shared" si="2"/>
        <v>0</v>
      </c>
    </row>
    <row r="9" spans="1:10" s="9" customFormat="1" ht="15" customHeight="1">
      <c r="A9" s="13">
        <v>5</v>
      </c>
      <c r="B9" s="14" t="s">
        <v>143</v>
      </c>
      <c r="C9" s="14" t="s">
        <v>15</v>
      </c>
      <c r="D9" s="15" t="s">
        <v>57</v>
      </c>
      <c r="E9" s="14" t="s">
        <v>144</v>
      </c>
      <c r="F9" s="16" t="s">
        <v>249</v>
      </c>
      <c r="G9" s="15" t="s">
        <v>250</v>
      </c>
      <c r="H9" s="17" t="str">
        <f t="shared" si="0"/>
        <v>3.34/km</v>
      </c>
      <c r="I9" s="18">
        <f t="shared" si="1"/>
        <v>0.002352546296296297</v>
      </c>
      <c r="J9" s="27">
        <f t="shared" si="2"/>
        <v>0</v>
      </c>
    </row>
    <row r="10" spans="1:10" s="9" customFormat="1" ht="15" customHeight="1">
      <c r="A10" s="13">
        <v>6</v>
      </c>
      <c r="B10" s="14" t="s">
        <v>251</v>
      </c>
      <c r="C10" s="14" t="s">
        <v>122</v>
      </c>
      <c r="D10" s="15" t="s">
        <v>43</v>
      </c>
      <c r="E10" s="14" t="s">
        <v>58</v>
      </c>
      <c r="F10" s="16" t="s">
        <v>252</v>
      </c>
      <c r="G10" s="15" t="s">
        <v>252</v>
      </c>
      <c r="H10" s="17" t="str">
        <f t="shared" si="0"/>
        <v>3.36/km</v>
      </c>
      <c r="I10" s="18">
        <f t="shared" si="1"/>
        <v>0.002512731481481484</v>
      </c>
      <c r="J10" s="27">
        <f t="shared" si="2"/>
        <v>0</v>
      </c>
    </row>
    <row r="11" spans="1:10" s="9" customFormat="1" ht="15" customHeight="1">
      <c r="A11" s="13">
        <v>7</v>
      </c>
      <c r="B11" s="14" t="s">
        <v>48</v>
      </c>
      <c r="C11" s="14" t="s">
        <v>37</v>
      </c>
      <c r="D11" s="15" t="s">
        <v>57</v>
      </c>
      <c r="E11" s="14" t="s">
        <v>42</v>
      </c>
      <c r="F11" s="16" t="s">
        <v>253</v>
      </c>
      <c r="G11" s="15" t="s">
        <v>253</v>
      </c>
      <c r="H11" s="17" t="str">
        <f t="shared" si="0"/>
        <v>3.36/km</v>
      </c>
      <c r="I11" s="18">
        <f t="shared" si="1"/>
        <v>0.0025399305555555557</v>
      </c>
      <c r="J11" s="27">
        <f t="shared" si="2"/>
        <v>0.00018738425925925867</v>
      </c>
    </row>
    <row r="12" spans="1:10" s="9" customFormat="1" ht="15" customHeight="1">
      <c r="A12" s="13">
        <v>8</v>
      </c>
      <c r="B12" s="14" t="s">
        <v>254</v>
      </c>
      <c r="C12" s="14" t="s">
        <v>17</v>
      </c>
      <c r="D12" s="15" t="s">
        <v>45</v>
      </c>
      <c r="E12" s="14" t="s">
        <v>198</v>
      </c>
      <c r="F12" s="16" t="s">
        <v>255</v>
      </c>
      <c r="G12" s="15" t="s">
        <v>255</v>
      </c>
      <c r="H12" s="17" t="str">
        <f t="shared" si="0"/>
        <v>3.36/km</v>
      </c>
      <c r="I12" s="18">
        <f t="shared" si="1"/>
        <v>0.0025807870370370377</v>
      </c>
      <c r="J12" s="27">
        <f t="shared" si="2"/>
        <v>0.0005843750000000016</v>
      </c>
    </row>
    <row r="13" spans="1:10" s="9" customFormat="1" ht="15" customHeight="1">
      <c r="A13" s="13">
        <v>9</v>
      </c>
      <c r="B13" s="14" t="s">
        <v>138</v>
      </c>
      <c r="C13" s="14" t="s">
        <v>20</v>
      </c>
      <c r="D13" s="15" t="s">
        <v>57</v>
      </c>
      <c r="E13" s="14" t="s">
        <v>121</v>
      </c>
      <c r="F13" s="16" t="s">
        <v>256</v>
      </c>
      <c r="G13" s="15" t="s">
        <v>256</v>
      </c>
      <c r="H13" s="17" t="str">
        <f t="shared" si="0"/>
        <v>3.37/km</v>
      </c>
      <c r="I13" s="18">
        <f t="shared" si="1"/>
        <v>0.002666782407407406</v>
      </c>
      <c r="J13" s="27">
        <f t="shared" si="2"/>
        <v>0.0003142361111111089</v>
      </c>
    </row>
    <row r="14" spans="1:10" s="9" customFormat="1" ht="15" customHeight="1">
      <c r="A14" s="13">
        <v>10</v>
      </c>
      <c r="B14" s="14" t="s">
        <v>257</v>
      </c>
      <c r="C14" s="14" t="s">
        <v>258</v>
      </c>
      <c r="D14" s="15" t="s">
        <v>39</v>
      </c>
      <c r="E14" s="14" t="s">
        <v>259</v>
      </c>
      <c r="F14" s="16" t="s">
        <v>260</v>
      </c>
      <c r="G14" s="15" t="s">
        <v>260</v>
      </c>
      <c r="H14" s="17" t="str">
        <f t="shared" si="0"/>
        <v>3.41/km</v>
      </c>
      <c r="I14" s="18">
        <f t="shared" si="1"/>
        <v>0.0031922453703703696</v>
      </c>
      <c r="J14" s="27">
        <f t="shared" si="2"/>
        <v>0.0031922453703703696</v>
      </c>
    </row>
    <row r="15" spans="1:10" s="9" customFormat="1" ht="15" customHeight="1">
      <c r="A15" s="13">
        <v>11</v>
      </c>
      <c r="B15" s="14" t="s">
        <v>261</v>
      </c>
      <c r="C15" s="14" t="s">
        <v>91</v>
      </c>
      <c r="D15" s="15" t="s">
        <v>43</v>
      </c>
      <c r="E15" s="14" t="s">
        <v>58</v>
      </c>
      <c r="F15" s="16" t="s">
        <v>262</v>
      </c>
      <c r="G15" s="15" t="s">
        <v>262</v>
      </c>
      <c r="H15" s="17" t="str">
        <f t="shared" si="0"/>
        <v>3.41/km</v>
      </c>
      <c r="I15" s="18">
        <f t="shared" si="1"/>
        <v>0.0032663194444444432</v>
      </c>
      <c r="J15" s="27">
        <f t="shared" si="2"/>
        <v>0.0007535879629629594</v>
      </c>
    </row>
    <row r="16" spans="1:10" s="9" customFormat="1" ht="15" customHeight="1">
      <c r="A16" s="13">
        <v>12</v>
      </c>
      <c r="B16" s="14" t="s">
        <v>263</v>
      </c>
      <c r="C16" s="14" t="s">
        <v>14</v>
      </c>
      <c r="D16" s="15" t="s">
        <v>45</v>
      </c>
      <c r="E16" s="14" t="s">
        <v>264</v>
      </c>
      <c r="F16" s="16" t="s">
        <v>265</v>
      </c>
      <c r="G16" s="15" t="s">
        <v>265</v>
      </c>
      <c r="H16" s="17" t="str">
        <f t="shared" si="0"/>
        <v>3.42/km</v>
      </c>
      <c r="I16" s="18">
        <f t="shared" si="1"/>
        <v>0.0033968750000000006</v>
      </c>
      <c r="J16" s="27">
        <f t="shared" si="2"/>
        <v>0.0014004629629629645</v>
      </c>
    </row>
    <row r="17" spans="1:10" s="9" customFormat="1" ht="15" customHeight="1">
      <c r="A17" s="13">
        <v>13</v>
      </c>
      <c r="B17" s="14" t="s">
        <v>266</v>
      </c>
      <c r="C17" s="14" t="s">
        <v>20</v>
      </c>
      <c r="D17" s="15" t="s">
        <v>43</v>
      </c>
      <c r="E17" s="14" t="s">
        <v>178</v>
      </c>
      <c r="F17" s="16" t="s">
        <v>267</v>
      </c>
      <c r="G17" s="15" t="s">
        <v>267</v>
      </c>
      <c r="H17" s="17" t="str">
        <f t="shared" si="0"/>
        <v>3.44/km</v>
      </c>
      <c r="I17" s="18">
        <f t="shared" si="1"/>
        <v>0.0035310185185185167</v>
      </c>
      <c r="J17" s="27">
        <f t="shared" si="2"/>
        <v>0.0010182870370370328</v>
      </c>
    </row>
    <row r="18" spans="1:10" s="9" customFormat="1" ht="15" customHeight="1">
      <c r="A18" s="13">
        <v>14</v>
      </c>
      <c r="B18" s="14" t="s">
        <v>268</v>
      </c>
      <c r="C18" s="14" t="s">
        <v>33</v>
      </c>
      <c r="D18" s="15" t="s">
        <v>57</v>
      </c>
      <c r="E18" s="14" t="s">
        <v>58</v>
      </c>
      <c r="F18" s="16" t="s">
        <v>269</v>
      </c>
      <c r="G18" s="15" t="s">
        <v>269</v>
      </c>
      <c r="H18" s="17" t="str">
        <f t="shared" si="0"/>
        <v>3.44/km</v>
      </c>
      <c r="I18" s="18">
        <f t="shared" si="1"/>
        <v>0.0036172453703703714</v>
      </c>
      <c r="J18" s="27">
        <f t="shared" si="2"/>
        <v>0.0012646990740740743</v>
      </c>
    </row>
    <row r="19" spans="1:10" s="9" customFormat="1" ht="15" customHeight="1">
      <c r="A19" s="13">
        <v>15</v>
      </c>
      <c r="B19" s="14" t="s">
        <v>137</v>
      </c>
      <c r="C19" s="14" t="s">
        <v>81</v>
      </c>
      <c r="D19" s="15" t="s">
        <v>39</v>
      </c>
      <c r="E19" s="14" t="s">
        <v>58</v>
      </c>
      <c r="F19" s="16" t="s">
        <v>270</v>
      </c>
      <c r="G19" s="15" t="s">
        <v>270</v>
      </c>
      <c r="H19" s="17" t="str">
        <f aca="true" t="shared" si="3" ref="H19:H82">TEXT(INT((HOUR(G19)*3600+MINUTE(G19)*60+SECOND(G19))/$J$3/60),"0")&amp;"."&amp;TEXT(MOD((HOUR(G19)*3600+MINUTE(G19)*60+SECOND(G19))/$J$3,60),"00")&amp;"/km"</f>
        <v>3.47/km</v>
      </c>
      <c r="I19" s="18">
        <f aca="true" t="shared" si="4" ref="I19:I82">G19-$G$5</f>
        <v>0.003935532407407412</v>
      </c>
      <c r="J19" s="27">
        <f t="shared" si="2"/>
        <v>0.003935532407407412</v>
      </c>
    </row>
    <row r="20" spans="1:10" s="9" customFormat="1" ht="15" customHeight="1">
      <c r="A20" s="13">
        <v>16</v>
      </c>
      <c r="B20" s="14" t="s">
        <v>271</v>
      </c>
      <c r="C20" s="14" t="s">
        <v>98</v>
      </c>
      <c r="D20" s="15" t="s">
        <v>57</v>
      </c>
      <c r="E20" s="14" t="s">
        <v>76</v>
      </c>
      <c r="F20" s="16" t="s">
        <v>272</v>
      </c>
      <c r="G20" s="15" t="s">
        <v>273</v>
      </c>
      <c r="H20" s="17" t="str">
        <f t="shared" si="3"/>
        <v>3.48/km</v>
      </c>
      <c r="I20" s="18">
        <f t="shared" si="4"/>
        <v>0.004085069444444447</v>
      </c>
      <c r="J20" s="27">
        <f t="shared" si="2"/>
        <v>0.0017325231481481497</v>
      </c>
    </row>
    <row r="21" spans="1:10" ht="15" customHeight="1">
      <c r="A21" s="13">
        <v>17</v>
      </c>
      <c r="B21" s="14" t="s">
        <v>274</v>
      </c>
      <c r="C21" s="14" t="s">
        <v>275</v>
      </c>
      <c r="D21" s="15" t="s">
        <v>45</v>
      </c>
      <c r="E21" s="14" t="s">
        <v>92</v>
      </c>
      <c r="F21" s="16" t="s">
        <v>276</v>
      </c>
      <c r="G21" s="15" t="s">
        <v>276</v>
      </c>
      <c r="H21" s="17" t="str">
        <f t="shared" si="3"/>
        <v>3.50/km</v>
      </c>
      <c r="I21" s="18">
        <f t="shared" si="4"/>
        <v>0.004328356481481482</v>
      </c>
      <c r="J21" s="27">
        <f t="shared" si="2"/>
        <v>0.0023319444444444455</v>
      </c>
    </row>
    <row r="22" spans="1:10" ht="15" customHeight="1">
      <c r="A22" s="13">
        <v>18</v>
      </c>
      <c r="B22" s="14" t="s">
        <v>97</v>
      </c>
      <c r="C22" s="14" t="s">
        <v>149</v>
      </c>
      <c r="D22" s="15" t="s">
        <v>53</v>
      </c>
      <c r="E22" s="14" t="s">
        <v>150</v>
      </c>
      <c r="F22" s="16" t="s">
        <v>277</v>
      </c>
      <c r="G22" s="15" t="s">
        <v>277</v>
      </c>
      <c r="H22" s="17" t="str">
        <f t="shared" si="3"/>
        <v>3.51/km</v>
      </c>
      <c r="I22" s="18">
        <f t="shared" si="4"/>
        <v>0.0044396990740740785</v>
      </c>
      <c r="J22" s="27">
        <f t="shared" si="2"/>
        <v>0.003341435185185187</v>
      </c>
    </row>
    <row r="23" spans="1:10" ht="15" customHeight="1">
      <c r="A23" s="13">
        <v>19</v>
      </c>
      <c r="B23" s="14" t="s">
        <v>278</v>
      </c>
      <c r="C23" s="14" t="s">
        <v>13</v>
      </c>
      <c r="D23" s="15" t="s">
        <v>41</v>
      </c>
      <c r="E23" s="14" t="s">
        <v>279</v>
      </c>
      <c r="F23" s="16" t="s">
        <v>280</v>
      </c>
      <c r="G23" s="15" t="s">
        <v>281</v>
      </c>
      <c r="H23" s="17" t="str">
        <f t="shared" si="3"/>
        <v>3.51/km</v>
      </c>
      <c r="I23" s="18">
        <f t="shared" si="4"/>
        <v>0.004455555555555556</v>
      </c>
      <c r="J23" s="27">
        <f t="shared" si="2"/>
        <v>0.0027828703703703696</v>
      </c>
    </row>
    <row r="24" spans="1:10" ht="15" customHeight="1">
      <c r="A24" s="13">
        <v>20</v>
      </c>
      <c r="B24" s="14" t="s">
        <v>130</v>
      </c>
      <c r="C24" s="14" t="s">
        <v>14</v>
      </c>
      <c r="D24" s="15" t="s">
        <v>53</v>
      </c>
      <c r="E24" s="14" t="s">
        <v>121</v>
      </c>
      <c r="F24" s="16" t="s">
        <v>282</v>
      </c>
      <c r="G24" s="15" t="s">
        <v>283</v>
      </c>
      <c r="H24" s="17" t="str">
        <f t="shared" si="3"/>
        <v>3.51/km</v>
      </c>
      <c r="I24" s="18">
        <f t="shared" si="4"/>
        <v>0.004515856481481478</v>
      </c>
      <c r="J24" s="27">
        <f t="shared" si="2"/>
        <v>0.0034175925925925867</v>
      </c>
    </row>
    <row r="25" spans="1:10" ht="15" customHeight="1">
      <c r="A25" s="13">
        <v>21</v>
      </c>
      <c r="B25" s="14" t="s">
        <v>284</v>
      </c>
      <c r="C25" s="14" t="s">
        <v>285</v>
      </c>
      <c r="D25" s="15" t="s">
        <v>45</v>
      </c>
      <c r="E25" s="14" t="s">
        <v>279</v>
      </c>
      <c r="F25" s="16" t="s">
        <v>286</v>
      </c>
      <c r="G25" s="15" t="s">
        <v>286</v>
      </c>
      <c r="H25" s="17" t="str">
        <f t="shared" si="3"/>
        <v>3.53/km</v>
      </c>
      <c r="I25" s="18">
        <f t="shared" si="4"/>
        <v>0.004696759259259258</v>
      </c>
      <c r="J25" s="27">
        <f t="shared" si="2"/>
        <v>0.002700347222222222</v>
      </c>
    </row>
    <row r="26" spans="1:10" ht="15" customHeight="1">
      <c r="A26" s="13">
        <v>22</v>
      </c>
      <c r="B26" s="14" t="s">
        <v>287</v>
      </c>
      <c r="C26" s="14" t="s">
        <v>288</v>
      </c>
      <c r="D26" s="15" t="s">
        <v>43</v>
      </c>
      <c r="E26" s="14" t="s">
        <v>83</v>
      </c>
      <c r="F26" s="16" t="s">
        <v>289</v>
      </c>
      <c r="G26" s="15" t="s">
        <v>289</v>
      </c>
      <c r="H26" s="17" t="str">
        <f t="shared" si="3"/>
        <v>3.53/km</v>
      </c>
      <c r="I26" s="18">
        <f t="shared" si="4"/>
        <v>0.004753009259259262</v>
      </c>
      <c r="J26" s="27">
        <f t="shared" si="2"/>
        <v>0.0022402777777777785</v>
      </c>
    </row>
    <row r="27" spans="1:10" ht="15" customHeight="1">
      <c r="A27" s="13">
        <v>23</v>
      </c>
      <c r="B27" s="14" t="s">
        <v>290</v>
      </c>
      <c r="C27" s="14" t="s">
        <v>17</v>
      </c>
      <c r="D27" s="15" t="s">
        <v>53</v>
      </c>
      <c r="E27" s="14" t="s">
        <v>47</v>
      </c>
      <c r="F27" s="16" t="s">
        <v>291</v>
      </c>
      <c r="G27" s="15" t="s">
        <v>292</v>
      </c>
      <c r="H27" s="17" t="str">
        <f t="shared" si="3"/>
        <v>3.56/km</v>
      </c>
      <c r="I27" s="18">
        <f t="shared" si="4"/>
        <v>0.005077199074074078</v>
      </c>
      <c r="J27" s="27">
        <f t="shared" si="2"/>
        <v>0.003978935185185186</v>
      </c>
    </row>
    <row r="28" spans="1:10" ht="15" customHeight="1">
      <c r="A28" s="13">
        <v>24</v>
      </c>
      <c r="B28" s="14" t="s">
        <v>293</v>
      </c>
      <c r="C28" s="14" t="s">
        <v>81</v>
      </c>
      <c r="D28" s="15" t="s">
        <v>41</v>
      </c>
      <c r="E28" s="14" t="s">
        <v>170</v>
      </c>
      <c r="F28" s="16" t="s">
        <v>294</v>
      </c>
      <c r="G28" s="15" t="s">
        <v>295</v>
      </c>
      <c r="H28" s="17" t="str">
        <f t="shared" si="3"/>
        <v>3.56/km</v>
      </c>
      <c r="I28" s="18">
        <f t="shared" si="4"/>
        <v>0.005106597222222224</v>
      </c>
      <c r="J28" s="27">
        <f t="shared" si="2"/>
        <v>0.0034339120370370374</v>
      </c>
    </row>
    <row r="29" spans="1:10" ht="15" customHeight="1">
      <c r="A29" s="13">
        <v>25</v>
      </c>
      <c r="B29" s="14" t="s">
        <v>147</v>
      </c>
      <c r="C29" s="14" t="s">
        <v>85</v>
      </c>
      <c r="D29" s="15" t="s">
        <v>39</v>
      </c>
      <c r="E29" s="14" t="s">
        <v>121</v>
      </c>
      <c r="F29" s="16" t="s">
        <v>296</v>
      </c>
      <c r="G29" s="15" t="s">
        <v>297</v>
      </c>
      <c r="H29" s="17" t="str">
        <f t="shared" si="3"/>
        <v>3.58/km</v>
      </c>
      <c r="I29" s="18">
        <f t="shared" si="4"/>
        <v>0.005353587962962963</v>
      </c>
      <c r="J29" s="27">
        <f t="shared" si="2"/>
        <v>0.005353587962962963</v>
      </c>
    </row>
    <row r="30" spans="1:10" ht="15" customHeight="1">
      <c r="A30" s="13">
        <v>26</v>
      </c>
      <c r="B30" s="14" t="s">
        <v>298</v>
      </c>
      <c r="C30" s="14" t="s">
        <v>299</v>
      </c>
      <c r="D30" s="15" t="s">
        <v>67</v>
      </c>
      <c r="E30" s="14" t="s">
        <v>300</v>
      </c>
      <c r="F30" s="16" t="s">
        <v>301</v>
      </c>
      <c r="G30" s="15" t="s">
        <v>301</v>
      </c>
      <c r="H30" s="17" t="str">
        <f t="shared" si="3"/>
        <v>3.59/km</v>
      </c>
      <c r="I30" s="18">
        <f t="shared" si="4"/>
        <v>0.005479861111111116</v>
      </c>
      <c r="J30" s="27">
        <f t="shared" si="2"/>
        <v>0</v>
      </c>
    </row>
    <row r="31" spans="1:10" ht="15" customHeight="1">
      <c r="A31" s="13">
        <v>27</v>
      </c>
      <c r="B31" s="14" t="s">
        <v>302</v>
      </c>
      <c r="C31" s="14" t="s">
        <v>30</v>
      </c>
      <c r="D31" s="15" t="s">
        <v>43</v>
      </c>
      <c r="E31" s="14" t="s">
        <v>58</v>
      </c>
      <c r="F31" s="16" t="s">
        <v>303</v>
      </c>
      <c r="G31" s="15" t="s">
        <v>304</v>
      </c>
      <c r="H31" s="17" t="str">
        <f t="shared" si="3"/>
        <v>3.60/km</v>
      </c>
      <c r="I31" s="18">
        <f t="shared" si="4"/>
        <v>0.005592708333333335</v>
      </c>
      <c r="J31" s="27">
        <f t="shared" si="2"/>
        <v>0.003079976851851851</v>
      </c>
    </row>
    <row r="32" spans="1:10" ht="15" customHeight="1">
      <c r="A32" s="13">
        <v>28</v>
      </c>
      <c r="B32" s="14" t="s">
        <v>305</v>
      </c>
      <c r="C32" s="14" t="s">
        <v>19</v>
      </c>
      <c r="D32" s="15" t="s">
        <v>52</v>
      </c>
      <c r="E32" s="14" t="s">
        <v>306</v>
      </c>
      <c r="F32" s="16" t="s">
        <v>307</v>
      </c>
      <c r="G32" s="15" t="s">
        <v>307</v>
      </c>
      <c r="H32" s="17" t="str">
        <f t="shared" si="3"/>
        <v>4.00/km</v>
      </c>
      <c r="I32" s="18">
        <f t="shared" si="4"/>
        <v>0.0056658564814814835</v>
      </c>
      <c r="J32" s="27">
        <f t="shared" si="2"/>
        <v>0</v>
      </c>
    </row>
    <row r="33" spans="1:10" ht="15" customHeight="1">
      <c r="A33" s="13">
        <v>29</v>
      </c>
      <c r="B33" s="14" t="s">
        <v>146</v>
      </c>
      <c r="C33" s="14" t="s">
        <v>22</v>
      </c>
      <c r="D33" s="15" t="s">
        <v>63</v>
      </c>
      <c r="E33" s="14" t="s">
        <v>308</v>
      </c>
      <c r="F33" s="16" t="s">
        <v>309</v>
      </c>
      <c r="G33" s="15" t="s">
        <v>309</v>
      </c>
      <c r="H33" s="17" t="str">
        <f t="shared" si="3"/>
        <v>4.01/km</v>
      </c>
      <c r="I33" s="18">
        <f t="shared" si="4"/>
        <v>0.005738773148148149</v>
      </c>
      <c r="J33" s="27">
        <f t="shared" si="2"/>
        <v>0</v>
      </c>
    </row>
    <row r="34" spans="1:10" ht="15" customHeight="1">
      <c r="A34" s="13">
        <v>30</v>
      </c>
      <c r="B34" s="14" t="s">
        <v>140</v>
      </c>
      <c r="C34" s="14" t="s">
        <v>141</v>
      </c>
      <c r="D34" s="15" t="s">
        <v>43</v>
      </c>
      <c r="E34" s="14" t="s">
        <v>308</v>
      </c>
      <c r="F34" s="16" t="s">
        <v>310</v>
      </c>
      <c r="G34" s="15" t="s">
        <v>310</v>
      </c>
      <c r="H34" s="17" t="str">
        <f t="shared" si="3"/>
        <v>4.01/km</v>
      </c>
      <c r="I34" s="18">
        <f t="shared" si="4"/>
        <v>0.005742361111111115</v>
      </c>
      <c r="J34" s="27">
        <f t="shared" si="2"/>
        <v>0.003229629629629631</v>
      </c>
    </row>
    <row r="35" spans="1:10" ht="15" customHeight="1">
      <c r="A35" s="13">
        <v>31</v>
      </c>
      <c r="B35" s="14" t="s">
        <v>173</v>
      </c>
      <c r="C35" s="14" t="s">
        <v>21</v>
      </c>
      <c r="D35" s="15" t="s">
        <v>52</v>
      </c>
      <c r="E35" s="14" t="s">
        <v>174</v>
      </c>
      <c r="F35" s="16" t="s">
        <v>311</v>
      </c>
      <c r="G35" s="15" t="s">
        <v>312</v>
      </c>
      <c r="H35" s="17" t="str">
        <f t="shared" si="3"/>
        <v>4.01/km</v>
      </c>
      <c r="I35" s="18">
        <f t="shared" si="4"/>
        <v>0.005757291666666664</v>
      </c>
      <c r="J35" s="27">
        <f t="shared" si="2"/>
        <v>9.143518518518051E-05</v>
      </c>
    </row>
    <row r="36" spans="1:10" ht="15" customHeight="1">
      <c r="A36" s="13">
        <v>32</v>
      </c>
      <c r="B36" s="14" t="s">
        <v>159</v>
      </c>
      <c r="C36" s="14" t="s">
        <v>13</v>
      </c>
      <c r="D36" s="15" t="s">
        <v>43</v>
      </c>
      <c r="E36" s="14" t="s">
        <v>148</v>
      </c>
      <c r="F36" s="16" t="s">
        <v>313</v>
      </c>
      <c r="G36" s="15" t="s">
        <v>314</v>
      </c>
      <c r="H36" s="17" t="str">
        <f t="shared" si="3"/>
        <v>4.02/km</v>
      </c>
      <c r="I36" s="18">
        <f t="shared" si="4"/>
        <v>0.005856250000000004</v>
      </c>
      <c r="J36" s="27">
        <f t="shared" si="2"/>
        <v>0.00334351851851852</v>
      </c>
    </row>
    <row r="37" spans="1:10" ht="15" customHeight="1">
      <c r="A37" s="13">
        <v>33</v>
      </c>
      <c r="B37" s="14" t="s">
        <v>162</v>
      </c>
      <c r="C37" s="14" t="s">
        <v>315</v>
      </c>
      <c r="D37" s="15" t="s">
        <v>75</v>
      </c>
      <c r="E37" s="14" t="s">
        <v>121</v>
      </c>
      <c r="F37" s="16" t="s">
        <v>316</v>
      </c>
      <c r="G37" s="15" t="s">
        <v>316</v>
      </c>
      <c r="H37" s="17" t="str">
        <f t="shared" si="3"/>
        <v>4.02/km</v>
      </c>
      <c r="I37" s="18">
        <f t="shared" si="4"/>
        <v>0.005946180555555555</v>
      </c>
      <c r="J37" s="27">
        <f t="shared" si="2"/>
        <v>0</v>
      </c>
    </row>
    <row r="38" spans="1:10" ht="15" customHeight="1">
      <c r="A38" s="13">
        <v>34</v>
      </c>
      <c r="B38" s="14" t="s">
        <v>317</v>
      </c>
      <c r="C38" s="14" t="s">
        <v>35</v>
      </c>
      <c r="D38" s="15" t="s">
        <v>52</v>
      </c>
      <c r="E38" s="14" t="s">
        <v>174</v>
      </c>
      <c r="F38" s="16" t="s">
        <v>318</v>
      </c>
      <c r="G38" s="15" t="s">
        <v>319</v>
      </c>
      <c r="H38" s="17" t="str">
        <f t="shared" si="3"/>
        <v>4.03/km</v>
      </c>
      <c r="I38" s="18">
        <f t="shared" si="4"/>
        <v>0.005996527777777781</v>
      </c>
      <c r="J38" s="27">
        <f t="shared" si="2"/>
        <v>0.00033067129629629766</v>
      </c>
    </row>
    <row r="39" spans="1:10" ht="15" customHeight="1">
      <c r="A39" s="13">
        <v>35</v>
      </c>
      <c r="B39" s="14" t="s">
        <v>64</v>
      </c>
      <c r="C39" s="14" t="s">
        <v>32</v>
      </c>
      <c r="D39" s="15" t="s">
        <v>45</v>
      </c>
      <c r="E39" s="14" t="s">
        <v>158</v>
      </c>
      <c r="F39" s="16" t="s">
        <v>320</v>
      </c>
      <c r="G39" s="15" t="s">
        <v>320</v>
      </c>
      <c r="H39" s="17" t="str">
        <f t="shared" si="3"/>
        <v>4.04/km</v>
      </c>
      <c r="I39" s="18">
        <f t="shared" si="4"/>
        <v>0.006118981481481482</v>
      </c>
      <c r="J39" s="27">
        <f t="shared" si="2"/>
        <v>0.004122569444444446</v>
      </c>
    </row>
    <row r="40" spans="1:10" ht="15" customHeight="1">
      <c r="A40" s="13">
        <v>36</v>
      </c>
      <c r="B40" s="14" t="s">
        <v>321</v>
      </c>
      <c r="C40" s="14" t="s">
        <v>91</v>
      </c>
      <c r="D40" s="15" t="s">
        <v>52</v>
      </c>
      <c r="E40" s="14" t="s">
        <v>90</v>
      </c>
      <c r="F40" s="16" t="s">
        <v>322</v>
      </c>
      <c r="G40" s="15" t="s">
        <v>323</v>
      </c>
      <c r="H40" s="17" t="str">
        <f t="shared" si="3"/>
        <v>4.05/km</v>
      </c>
      <c r="I40" s="18">
        <f t="shared" si="4"/>
        <v>0.006281712962962965</v>
      </c>
      <c r="J40" s="27">
        <f t="shared" si="2"/>
        <v>0.0006158564814814811</v>
      </c>
    </row>
    <row r="41" spans="1:10" ht="15" customHeight="1">
      <c r="A41" s="13">
        <v>37</v>
      </c>
      <c r="B41" s="14" t="s">
        <v>324</v>
      </c>
      <c r="C41" s="14" t="s">
        <v>34</v>
      </c>
      <c r="D41" s="15" t="s">
        <v>45</v>
      </c>
      <c r="E41" s="14" t="s">
        <v>100</v>
      </c>
      <c r="F41" s="16" t="s">
        <v>325</v>
      </c>
      <c r="G41" s="15" t="s">
        <v>326</v>
      </c>
      <c r="H41" s="17" t="str">
        <f t="shared" si="3"/>
        <v>4.05/km</v>
      </c>
      <c r="I41" s="18">
        <f t="shared" si="4"/>
        <v>0.006286574074074076</v>
      </c>
      <c r="J41" s="27">
        <f t="shared" si="2"/>
        <v>0.00429016203703704</v>
      </c>
    </row>
    <row r="42" spans="1:10" ht="15" customHeight="1">
      <c r="A42" s="13">
        <v>38</v>
      </c>
      <c r="B42" s="14" t="s">
        <v>163</v>
      </c>
      <c r="C42" s="14" t="s">
        <v>164</v>
      </c>
      <c r="D42" s="15" t="s">
        <v>53</v>
      </c>
      <c r="E42" s="14" t="s">
        <v>46</v>
      </c>
      <c r="F42" s="16" t="s">
        <v>327</v>
      </c>
      <c r="G42" s="15" t="s">
        <v>327</v>
      </c>
      <c r="H42" s="17" t="str">
        <f t="shared" si="3"/>
        <v>4.06/km</v>
      </c>
      <c r="I42" s="18">
        <f t="shared" si="4"/>
        <v>0.006332986111111109</v>
      </c>
      <c r="J42" s="27">
        <f t="shared" si="2"/>
        <v>0.005234722222222217</v>
      </c>
    </row>
    <row r="43" spans="1:10" ht="15" customHeight="1">
      <c r="A43" s="13">
        <v>39</v>
      </c>
      <c r="B43" s="14" t="s">
        <v>328</v>
      </c>
      <c r="C43" s="14" t="s">
        <v>35</v>
      </c>
      <c r="D43" s="15" t="s">
        <v>43</v>
      </c>
      <c r="E43" s="14" t="s">
        <v>58</v>
      </c>
      <c r="F43" s="16" t="s">
        <v>329</v>
      </c>
      <c r="G43" s="15" t="s">
        <v>329</v>
      </c>
      <c r="H43" s="17" t="str">
        <f t="shared" si="3"/>
        <v>4.06/km</v>
      </c>
      <c r="I43" s="18">
        <f t="shared" si="4"/>
        <v>0.0064121527777777805</v>
      </c>
      <c r="J43" s="27">
        <f t="shared" si="2"/>
        <v>0.0038994212962962967</v>
      </c>
    </row>
    <row r="44" spans="1:10" ht="15" customHeight="1">
      <c r="A44" s="13">
        <v>40</v>
      </c>
      <c r="B44" s="14" t="s">
        <v>330</v>
      </c>
      <c r="C44" s="14" t="s">
        <v>20</v>
      </c>
      <c r="D44" s="15" t="s">
        <v>41</v>
      </c>
      <c r="E44" s="14" t="s">
        <v>331</v>
      </c>
      <c r="F44" s="16" t="s">
        <v>332</v>
      </c>
      <c r="G44" s="15" t="s">
        <v>333</v>
      </c>
      <c r="H44" s="17" t="str">
        <f t="shared" si="3"/>
        <v>4.06/km</v>
      </c>
      <c r="I44" s="18">
        <f t="shared" si="4"/>
        <v>0.006399074074074074</v>
      </c>
      <c r="J44" s="27">
        <f t="shared" si="2"/>
        <v>0.004726388888888888</v>
      </c>
    </row>
    <row r="45" spans="1:10" ht="15" customHeight="1">
      <c r="A45" s="13">
        <v>41</v>
      </c>
      <c r="B45" s="14" t="s">
        <v>334</v>
      </c>
      <c r="C45" s="14" t="s">
        <v>335</v>
      </c>
      <c r="D45" s="15" t="s">
        <v>41</v>
      </c>
      <c r="E45" s="14" t="s">
        <v>58</v>
      </c>
      <c r="F45" s="16" t="s">
        <v>336</v>
      </c>
      <c r="G45" s="15" t="s">
        <v>337</v>
      </c>
      <c r="H45" s="17" t="str">
        <f t="shared" si="3"/>
        <v>4.06/km</v>
      </c>
      <c r="I45" s="18">
        <f t="shared" si="4"/>
        <v>0.006419328703703698</v>
      </c>
      <c r="J45" s="27">
        <f t="shared" si="2"/>
        <v>0.004746643518518511</v>
      </c>
    </row>
    <row r="46" spans="1:10" ht="15" customHeight="1">
      <c r="A46" s="13">
        <v>42</v>
      </c>
      <c r="B46" s="14" t="s">
        <v>338</v>
      </c>
      <c r="C46" s="14" t="s">
        <v>21</v>
      </c>
      <c r="D46" s="15" t="s">
        <v>43</v>
      </c>
      <c r="E46" s="14" t="s">
        <v>339</v>
      </c>
      <c r="F46" s="16" t="s">
        <v>340</v>
      </c>
      <c r="G46" s="15" t="s">
        <v>340</v>
      </c>
      <c r="H46" s="17" t="str">
        <f t="shared" si="3"/>
        <v>4.07/km</v>
      </c>
      <c r="I46" s="18">
        <f t="shared" si="4"/>
        <v>0.006536689814814815</v>
      </c>
      <c r="J46" s="27">
        <f t="shared" si="2"/>
        <v>0.004023958333333331</v>
      </c>
    </row>
    <row r="47" spans="1:10" ht="15" customHeight="1">
      <c r="A47" s="13">
        <v>43</v>
      </c>
      <c r="B47" s="14" t="s">
        <v>155</v>
      </c>
      <c r="C47" s="14" t="s">
        <v>21</v>
      </c>
      <c r="D47" s="15" t="s">
        <v>43</v>
      </c>
      <c r="E47" s="14" t="s">
        <v>156</v>
      </c>
      <c r="F47" s="16" t="s">
        <v>341</v>
      </c>
      <c r="G47" s="15" t="s">
        <v>341</v>
      </c>
      <c r="H47" s="17" t="str">
        <f t="shared" si="3"/>
        <v>4.07/km</v>
      </c>
      <c r="I47" s="18">
        <f t="shared" si="4"/>
        <v>0.006576967592592593</v>
      </c>
      <c r="J47" s="27">
        <f t="shared" si="2"/>
        <v>0.004064236111111109</v>
      </c>
    </row>
    <row r="48" spans="1:10" ht="15" customHeight="1">
      <c r="A48" s="13">
        <v>44</v>
      </c>
      <c r="B48" s="14" t="s">
        <v>342</v>
      </c>
      <c r="C48" s="14" t="s">
        <v>343</v>
      </c>
      <c r="D48" s="15" t="s">
        <v>43</v>
      </c>
      <c r="E48" s="14" t="s">
        <v>344</v>
      </c>
      <c r="F48" s="16" t="s">
        <v>345</v>
      </c>
      <c r="G48" s="15" t="s">
        <v>346</v>
      </c>
      <c r="H48" s="17" t="str">
        <f t="shared" si="3"/>
        <v>4.07/km</v>
      </c>
      <c r="I48" s="18">
        <f t="shared" si="4"/>
        <v>0.00656157407407407</v>
      </c>
      <c r="J48" s="27">
        <f t="shared" si="2"/>
        <v>0.0040488425925925865</v>
      </c>
    </row>
    <row r="49" spans="1:10" ht="15" customHeight="1">
      <c r="A49" s="13">
        <v>45</v>
      </c>
      <c r="B49" s="14" t="s">
        <v>166</v>
      </c>
      <c r="C49" s="14" t="s">
        <v>20</v>
      </c>
      <c r="D49" s="15" t="s">
        <v>43</v>
      </c>
      <c r="E49" s="14" t="s">
        <v>58</v>
      </c>
      <c r="F49" s="16" t="s">
        <v>347</v>
      </c>
      <c r="G49" s="15" t="s">
        <v>348</v>
      </c>
      <c r="H49" s="17" t="str">
        <f t="shared" si="3"/>
        <v>4.07/km</v>
      </c>
      <c r="I49" s="18">
        <f t="shared" si="4"/>
        <v>0.00658043981481481</v>
      </c>
      <c r="J49" s="27">
        <f t="shared" si="2"/>
        <v>0.004067708333333326</v>
      </c>
    </row>
    <row r="50" spans="1:10" ht="15" customHeight="1">
      <c r="A50" s="13">
        <v>46</v>
      </c>
      <c r="B50" s="14" t="s">
        <v>51</v>
      </c>
      <c r="C50" s="14" t="s">
        <v>44</v>
      </c>
      <c r="D50" s="15" t="s">
        <v>52</v>
      </c>
      <c r="E50" s="14" t="s">
        <v>54</v>
      </c>
      <c r="F50" s="16" t="s">
        <v>349</v>
      </c>
      <c r="G50" s="15" t="s">
        <v>349</v>
      </c>
      <c r="H50" s="17" t="str">
        <f t="shared" si="3"/>
        <v>4.08/km</v>
      </c>
      <c r="I50" s="18">
        <f t="shared" si="4"/>
        <v>0.006691203703703703</v>
      </c>
      <c r="J50" s="27">
        <f t="shared" si="2"/>
        <v>0.0010253472222222192</v>
      </c>
    </row>
    <row r="51" spans="1:10" ht="15" customHeight="1">
      <c r="A51" s="13">
        <v>47</v>
      </c>
      <c r="B51" s="14" t="s">
        <v>350</v>
      </c>
      <c r="C51" s="14" t="s">
        <v>19</v>
      </c>
      <c r="D51" s="15" t="s">
        <v>53</v>
      </c>
      <c r="E51" s="14" t="s">
        <v>351</v>
      </c>
      <c r="F51" s="16" t="s">
        <v>352</v>
      </c>
      <c r="G51" s="15" t="s">
        <v>352</v>
      </c>
      <c r="H51" s="17" t="str">
        <f t="shared" si="3"/>
        <v>4.08/km</v>
      </c>
      <c r="I51" s="18">
        <f t="shared" si="4"/>
        <v>0.006697685185185185</v>
      </c>
      <c r="J51" s="27">
        <f t="shared" si="2"/>
        <v>0.005599421296296293</v>
      </c>
    </row>
    <row r="52" spans="1:10" ht="15" customHeight="1">
      <c r="A52" s="13">
        <v>48</v>
      </c>
      <c r="B52" s="14" t="s">
        <v>353</v>
      </c>
      <c r="C52" s="14" t="s">
        <v>17</v>
      </c>
      <c r="D52" s="15" t="s">
        <v>45</v>
      </c>
      <c r="E52" s="14" t="s">
        <v>40</v>
      </c>
      <c r="F52" s="16" t="s">
        <v>354</v>
      </c>
      <c r="G52" s="15" t="s">
        <v>355</v>
      </c>
      <c r="H52" s="17" t="str">
        <f t="shared" si="3"/>
        <v>4.08/km</v>
      </c>
      <c r="I52" s="18">
        <f t="shared" si="4"/>
        <v>0.006675694444444446</v>
      </c>
      <c r="J52" s="27">
        <f t="shared" si="2"/>
        <v>0.00467928240740741</v>
      </c>
    </row>
    <row r="53" spans="1:10" ht="15" customHeight="1">
      <c r="A53" s="13">
        <v>49</v>
      </c>
      <c r="B53" s="14" t="s">
        <v>162</v>
      </c>
      <c r="C53" s="14" t="s">
        <v>26</v>
      </c>
      <c r="D53" s="15" t="s">
        <v>39</v>
      </c>
      <c r="E53" s="14" t="s">
        <v>121</v>
      </c>
      <c r="F53" s="16" t="s">
        <v>356</v>
      </c>
      <c r="G53" s="15" t="s">
        <v>357</v>
      </c>
      <c r="H53" s="17" t="str">
        <f t="shared" si="3"/>
        <v>4.09/km</v>
      </c>
      <c r="I53" s="18">
        <f t="shared" si="4"/>
        <v>0.006832407407407409</v>
      </c>
      <c r="J53" s="27">
        <f t="shared" si="2"/>
        <v>0.006832407407407409</v>
      </c>
    </row>
    <row r="54" spans="1:10" ht="15" customHeight="1">
      <c r="A54" s="13">
        <v>50</v>
      </c>
      <c r="B54" s="14" t="s">
        <v>358</v>
      </c>
      <c r="C54" s="14" t="s">
        <v>91</v>
      </c>
      <c r="D54" s="15" t="s">
        <v>45</v>
      </c>
      <c r="E54" s="14" t="s">
        <v>139</v>
      </c>
      <c r="F54" s="16" t="s">
        <v>359</v>
      </c>
      <c r="G54" s="15" t="s">
        <v>360</v>
      </c>
      <c r="H54" s="17" t="str">
        <f t="shared" si="3"/>
        <v>4.10/km</v>
      </c>
      <c r="I54" s="18">
        <f t="shared" si="4"/>
        <v>0.006890972222222225</v>
      </c>
      <c r="J54" s="27">
        <f t="shared" si="2"/>
        <v>0.004894560185185189</v>
      </c>
    </row>
    <row r="55" spans="1:10" ht="15" customHeight="1">
      <c r="A55" s="13">
        <v>51</v>
      </c>
      <c r="B55" s="14" t="s">
        <v>361</v>
      </c>
      <c r="C55" s="14" t="s">
        <v>98</v>
      </c>
      <c r="D55" s="15" t="s">
        <v>39</v>
      </c>
      <c r="E55" s="14" t="s">
        <v>47</v>
      </c>
      <c r="F55" s="16" t="s">
        <v>362</v>
      </c>
      <c r="G55" s="15" t="s">
        <v>363</v>
      </c>
      <c r="H55" s="17" t="str">
        <f t="shared" si="3"/>
        <v>4.10/km</v>
      </c>
      <c r="I55" s="18">
        <f t="shared" si="4"/>
        <v>0.00692152777777778</v>
      </c>
      <c r="J55" s="27">
        <f t="shared" si="2"/>
        <v>0.00692152777777778</v>
      </c>
    </row>
    <row r="56" spans="1:10" ht="15" customHeight="1">
      <c r="A56" s="13">
        <v>52</v>
      </c>
      <c r="B56" s="14" t="s">
        <v>157</v>
      </c>
      <c r="C56" s="14" t="s">
        <v>94</v>
      </c>
      <c r="D56" s="15" t="s">
        <v>52</v>
      </c>
      <c r="E56" s="14" t="s">
        <v>364</v>
      </c>
      <c r="F56" s="16" t="s">
        <v>365</v>
      </c>
      <c r="G56" s="15" t="s">
        <v>365</v>
      </c>
      <c r="H56" s="17" t="str">
        <f t="shared" si="3"/>
        <v>4.11/km</v>
      </c>
      <c r="I56" s="18">
        <f t="shared" si="4"/>
        <v>0.0070550925925925885</v>
      </c>
      <c r="J56" s="27">
        <f t="shared" si="2"/>
        <v>0.001389236111111105</v>
      </c>
    </row>
    <row r="57" spans="1:10" ht="15" customHeight="1">
      <c r="A57" s="19">
        <v>53</v>
      </c>
      <c r="B57" s="20" t="s">
        <v>171</v>
      </c>
      <c r="C57" s="20" t="s">
        <v>21</v>
      </c>
      <c r="D57" s="21" t="s">
        <v>53</v>
      </c>
      <c r="E57" s="20" t="s">
        <v>366</v>
      </c>
      <c r="F57" s="22" t="s">
        <v>367</v>
      </c>
      <c r="G57" s="21" t="s">
        <v>368</v>
      </c>
      <c r="H57" s="23" t="str">
        <f t="shared" si="3"/>
        <v>4.12/km</v>
      </c>
      <c r="I57" s="24">
        <f t="shared" si="4"/>
        <v>0.007099768518518523</v>
      </c>
      <c r="J57" s="28">
        <f t="shared" si="2"/>
        <v>0.006001504629629631</v>
      </c>
    </row>
    <row r="58" spans="1:10" ht="15" customHeight="1">
      <c r="A58" s="13">
        <v>54</v>
      </c>
      <c r="B58" s="14" t="s">
        <v>369</v>
      </c>
      <c r="C58" s="14" t="s">
        <v>81</v>
      </c>
      <c r="D58" s="15" t="s">
        <v>53</v>
      </c>
      <c r="E58" s="14" t="s">
        <v>128</v>
      </c>
      <c r="F58" s="16" t="s">
        <v>370</v>
      </c>
      <c r="G58" s="15" t="s">
        <v>371</v>
      </c>
      <c r="H58" s="17" t="str">
        <f t="shared" si="3"/>
        <v>4.13/km</v>
      </c>
      <c r="I58" s="18">
        <f t="shared" si="4"/>
        <v>0.007267708333333334</v>
      </c>
      <c r="J58" s="27">
        <f t="shared" si="2"/>
        <v>0.006169444444444443</v>
      </c>
    </row>
    <row r="59" spans="1:10" ht="15" customHeight="1">
      <c r="A59" s="13">
        <v>55</v>
      </c>
      <c r="B59" s="14" t="s">
        <v>372</v>
      </c>
      <c r="C59" s="14" t="s">
        <v>373</v>
      </c>
      <c r="D59" s="15" t="s">
        <v>39</v>
      </c>
      <c r="E59" s="14" t="s">
        <v>374</v>
      </c>
      <c r="F59" s="16" t="s">
        <v>375</v>
      </c>
      <c r="G59" s="15" t="s">
        <v>376</v>
      </c>
      <c r="H59" s="17" t="str">
        <f t="shared" si="3"/>
        <v>4.14/km</v>
      </c>
      <c r="I59" s="18">
        <f t="shared" si="4"/>
        <v>0.00735324074074074</v>
      </c>
      <c r="J59" s="27">
        <f t="shared" si="2"/>
        <v>0.00735324074074074</v>
      </c>
    </row>
    <row r="60" spans="1:10" ht="15" customHeight="1">
      <c r="A60" s="13">
        <v>56</v>
      </c>
      <c r="B60" s="14" t="s">
        <v>377</v>
      </c>
      <c r="C60" s="14" t="s">
        <v>17</v>
      </c>
      <c r="D60" s="15" t="s">
        <v>43</v>
      </c>
      <c r="E60" s="14" t="s">
        <v>378</v>
      </c>
      <c r="F60" s="16" t="s">
        <v>379</v>
      </c>
      <c r="G60" s="15" t="s">
        <v>379</v>
      </c>
      <c r="H60" s="17" t="str">
        <f t="shared" si="3"/>
        <v>4.14/km</v>
      </c>
      <c r="I60" s="18">
        <f t="shared" si="4"/>
        <v>0.007452314814814818</v>
      </c>
      <c r="J60" s="27">
        <f t="shared" si="2"/>
        <v>0.004939583333333334</v>
      </c>
    </row>
    <row r="61" spans="1:10" ht="15" customHeight="1">
      <c r="A61" s="13">
        <v>57</v>
      </c>
      <c r="B61" s="14" t="s">
        <v>175</v>
      </c>
      <c r="C61" s="14" t="s">
        <v>38</v>
      </c>
      <c r="D61" s="15" t="s">
        <v>53</v>
      </c>
      <c r="E61" s="14" t="s">
        <v>117</v>
      </c>
      <c r="F61" s="16" t="s">
        <v>380</v>
      </c>
      <c r="G61" s="15" t="s">
        <v>381</v>
      </c>
      <c r="H61" s="17" t="str">
        <f t="shared" si="3"/>
        <v>4.15/km</v>
      </c>
      <c r="I61" s="18">
        <f t="shared" si="4"/>
        <v>0.007583912037037035</v>
      </c>
      <c r="J61" s="27">
        <f t="shared" si="2"/>
        <v>0.006485648148148143</v>
      </c>
    </row>
    <row r="62" spans="1:10" ht="15" customHeight="1">
      <c r="A62" s="13">
        <v>58</v>
      </c>
      <c r="B62" s="14" t="s">
        <v>160</v>
      </c>
      <c r="C62" s="14" t="s">
        <v>13</v>
      </c>
      <c r="D62" s="15" t="s">
        <v>39</v>
      </c>
      <c r="E62" s="14" t="s">
        <v>382</v>
      </c>
      <c r="F62" s="16" t="s">
        <v>383</v>
      </c>
      <c r="G62" s="15" t="s">
        <v>384</v>
      </c>
      <c r="H62" s="17" t="str">
        <f t="shared" si="3"/>
        <v>4.15/km</v>
      </c>
      <c r="I62" s="18">
        <f t="shared" si="4"/>
        <v>0.007519560185185185</v>
      </c>
      <c r="J62" s="27">
        <f t="shared" si="2"/>
        <v>0.007519560185185185</v>
      </c>
    </row>
    <row r="63" spans="1:10" ht="15" customHeight="1">
      <c r="A63" s="13">
        <v>59</v>
      </c>
      <c r="B63" s="14" t="s">
        <v>165</v>
      </c>
      <c r="C63" s="14" t="s">
        <v>98</v>
      </c>
      <c r="D63" s="15" t="s">
        <v>52</v>
      </c>
      <c r="E63" s="14" t="s">
        <v>42</v>
      </c>
      <c r="F63" s="16" t="s">
        <v>385</v>
      </c>
      <c r="G63" s="15" t="s">
        <v>385</v>
      </c>
      <c r="H63" s="17" t="str">
        <f t="shared" si="3"/>
        <v>4.16/km</v>
      </c>
      <c r="I63" s="18">
        <f t="shared" si="4"/>
        <v>0.00768541666666667</v>
      </c>
      <c r="J63" s="27">
        <f t="shared" si="2"/>
        <v>0.0020195601851851867</v>
      </c>
    </row>
    <row r="64" spans="1:10" ht="15" customHeight="1">
      <c r="A64" s="13">
        <v>60</v>
      </c>
      <c r="B64" s="14" t="s">
        <v>386</v>
      </c>
      <c r="C64" s="14" t="s">
        <v>387</v>
      </c>
      <c r="D64" s="15" t="s">
        <v>45</v>
      </c>
      <c r="E64" s="14" t="s">
        <v>233</v>
      </c>
      <c r="F64" s="16" t="s">
        <v>388</v>
      </c>
      <c r="G64" s="15" t="s">
        <v>389</v>
      </c>
      <c r="H64" s="17" t="str">
        <f t="shared" si="3"/>
        <v>4.16/km</v>
      </c>
      <c r="I64" s="18">
        <f t="shared" si="4"/>
        <v>0.007658217592592598</v>
      </c>
      <c r="J64" s="27">
        <f t="shared" si="2"/>
        <v>0.005661805555555562</v>
      </c>
    </row>
    <row r="65" spans="1:10" ht="15" customHeight="1">
      <c r="A65" s="13">
        <v>61</v>
      </c>
      <c r="B65" s="14" t="s">
        <v>106</v>
      </c>
      <c r="C65" s="14" t="s">
        <v>33</v>
      </c>
      <c r="D65" s="15" t="s">
        <v>39</v>
      </c>
      <c r="E65" s="14" t="s">
        <v>121</v>
      </c>
      <c r="F65" s="16" t="s">
        <v>390</v>
      </c>
      <c r="G65" s="15" t="s">
        <v>391</v>
      </c>
      <c r="H65" s="17" t="str">
        <f t="shared" si="3"/>
        <v>4.19/km</v>
      </c>
      <c r="I65" s="18">
        <f t="shared" si="4"/>
        <v>0.008028703703703708</v>
      </c>
      <c r="J65" s="27">
        <f t="shared" si="2"/>
        <v>0.008028703703703708</v>
      </c>
    </row>
    <row r="66" spans="1:10" ht="15" customHeight="1">
      <c r="A66" s="13">
        <v>62</v>
      </c>
      <c r="B66" s="14" t="s">
        <v>189</v>
      </c>
      <c r="C66" s="14" t="s">
        <v>13</v>
      </c>
      <c r="D66" s="15" t="s">
        <v>43</v>
      </c>
      <c r="E66" s="14" t="s">
        <v>86</v>
      </c>
      <c r="F66" s="16" t="s">
        <v>392</v>
      </c>
      <c r="G66" s="15" t="s">
        <v>392</v>
      </c>
      <c r="H66" s="17" t="str">
        <f t="shared" si="3"/>
        <v>4.20/km</v>
      </c>
      <c r="I66" s="18">
        <f t="shared" si="4"/>
        <v>0.008221643518518517</v>
      </c>
      <c r="J66" s="27">
        <f t="shared" si="2"/>
        <v>0.005708912037037033</v>
      </c>
    </row>
    <row r="67" spans="1:10" ht="15" customHeight="1">
      <c r="A67" s="13">
        <v>63</v>
      </c>
      <c r="B67" s="14" t="s">
        <v>393</v>
      </c>
      <c r="C67" s="14" t="s">
        <v>25</v>
      </c>
      <c r="D67" s="15" t="s">
        <v>43</v>
      </c>
      <c r="E67" s="14" t="s">
        <v>58</v>
      </c>
      <c r="F67" s="16" t="s">
        <v>394</v>
      </c>
      <c r="G67" s="15" t="s">
        <v>395</v>
      </c>
      <c r="H67" s="17" t="str">
        <f t="shared" si="3"/>
        <v>4.20/km</v>
      </c>
      <c r="I67" s="18">
        <f t="shared" si="4"/>
        <v>0.008191898148148146</v>
      </c>
      <c r="J67" s="27">
        <f t="shared" si="2"/>
        <v>0.005679166666666662</v>
      </c>
    </row>
    <row r="68" spans="1:10" ht="15" customHeight="1">
      <c r="A68" s="13">
        <v>64</v>
      </c>
      <c r="B68" s="14" t="s">
        <v>396</v>
      </c>
      <c r="C68" s="14" t="s">
        <v>397</v>
      </c>
      <c r="D68" s="15" t="s">
        <v>70</v>
      </c>
      <c r="E68" s="14" t="s">
        <v>86</v>
      </c>
      <c r="F68" s="16" t="s">
        <v>398</v>
      </c>
      <c r="G68" s="15" t="s">
        <v>398</v>
      </c>
      <c r="H68" s="17" t="str">
        <f t="shared" si="3"/>
        <v>4.21/km</v>
      </c>
      <c r="I68" s="18">
        <f t="shared" si="4"/>
        <v>0.008279513888888892</v>
      </c>
      <c r="J68" s="27">
        <f t="shared" si="2"/>
        <v>0</v>
      </c>
    </row>
    <row r="69" spans="1:10" ht="15" customHeight="1">
      <c r="A69" s="13">
        <v>65</v>
      </c>
      <c r="B69" s="14" t="s">
        <v>399</v>
      </c>
      <c r="C69" s="14" t="s">
        <v>79</v>
      </c>
      <c r="D69" s="15" t="s">
        <v>41</v>
      </c>
      <c r="E69" s="14" t="s">
        <v>121</v>
      </c>
      <c r="F69" s="16" t="s">
        <v>400</v>
      </c>
      <c r="G69" s="15" t="s">
        <v>401</v>
      </c>
      <c r="H69" s="17" t="str">
        <f t="shared" si="3"/>
        <v>4.21/km</v>
      </c>
      <c r="I69" s="18">
        <f t="shared" si="4"/>
        <v>0.008354398148148149</v>
      </c>
      <c r="J69" s="27">
        <f aca="true" t="shared" si="5" ref="J69:J132">G69-INDEX($G$5:$G$270,MATCH(D69,$D$5:$D$270,0))</f>
        <v>0.006681712962962962</v>
      </c>
    </row>
    <row r="70" spans="1:10" ht="15" customHeight="1">
      <c r="A70" s="13">
        <v>66</v>
      </c>
      <c r="B70" s="14" t="s">
        <v>402</v>
      </c>
      <c r="C70" s="14" t="s">
        <v>19</v>
      </c>
      <c r="D70" s="15" t="s">
        <v>57</v>
      </c>
      <c r="E70" s="14" t="s">
        <v>58</v>
      </c>
      <c r="F70" s="16" t="s">
        <v>403</v>
      </c>
      <c r="G70" s="15" t="s">
        <v>404</v>
      </c>
      <c r="H70" s="17" t="str">
        <f t="shared" si="3"/>
        <v>4.22/km</v>
      </c>
      <c r="I70" s="18">
        <f t="shared" si="4"/>
        <v>0.008392476851851852</v>
      </c>
      <c r="J70" s="27">
        <f t="shared" si="5"/>
        <v>0.006039930555555555</v>
      </c>
    </row>
    <row r="71" spans="1:10" ht="15" customHeight="1">
      <c r="A71" s="13">
        <v>67</v>
      </c>
      <c r="B71" s="14" t="s">
        <v>133</v>
      </c>
      <c r="C71" s="14" t="s">
        <v>78</v>
      </c>
      <c r="D71" s="15" t="s">
        <v>39</v>
      </c>
      <c r="E71" s="14" t="s">
        <v>58</v>
      </c>
      <c r="F71" s="16" t="s">
        <v>405</v>
      </c>
      <c r="G71" s="15" t="s">
        <v>406</v>
      </c>
      <c r="H71" s="17" t="str">
        <f t="shared" si="3"/>
        <v>4.21/km</v>
      </c>
      <c r="I71" s="18">
        <f t="shared" si="4"/>
        <v>0.008359837962962958</v>
      </c>
      <c r="J71" s="27">
        <f t="shared" si="5"/>
        <v>0.008359837962962958</v>
      </c>
    </row>
    <row r="72" spans="1:10" ht="15" customHeight="1">
      <c r="A72" s="13">
        <v>68</v>
      </c>
      <c r="B72" s="14" t="s">
        <v>213</v>
      </c>
      <c r="C72" s="14" t="s">
        <v>87</v>
      </c>
      <c r="D72" s="15" t="s">
        <v>39</v>
      </c>
      <c r="E72" s="14" t="s">
        <v>121</v>
      </c>
      <c r="F72" s="16" t="s">
        <v>407</v>
      </c>
      <c r="G72" s="15" t="s">
        <v>408</v>
      </c>
      <c r="H72" s="17" t="str">
        <f t="shared" si="3"/>
        <v>4.22/km</v>
      </c>
      <c r="I72" s="18">
        <f t="shared" si="4"/>
        <v>0.008413657407407408</v>
      </c>
      <c r="J72" s="27">
        <f t="shared" si="5"/>
        <v>0.008413657407407408</v>
      </c>
    </row>
    <row r="73" spans="1:10" ht="15" customHeight="1">
      <c r="A73" s="13">
        <v>69</v>
      </c>
      <c r="B73" s="14" t="s">
        <v>186</v>
      </c>
      <c r="C73" s="14" t="s">
        <v>84</v>
      </c>
      <c r="D73" s="15" t="s">
        <v>63</v>
      </c>
      <c r="E73" s="14" t="s">
        <v>409</v>
      </c>
      <c r="F73" s="16" t="s">
        <v>410</v>
      </c>
      <c r="G73" s="15" t="s">
        <v>410</v>
      </c>
      <c r="H73" s="17" t="str">
        <f t="shared" si="3"/>
        <v>4.22/km</v>
      </c>
      <c r="I73" s="18">
        <f t="shared" si="4"/>
        <v>0.008454745370370376</v>
      </c>
      <c r="J73" s="27">
        <f t="shared" si="5"/>
        <v>0.0027159722222222273</v>
      </c>
    </row>
    <row r="74" spans="1:10" ht="15" customHeight="1">
      <c r="A74" s="13">
        <v>70</v>
      </c>
      <c r="B74" s="14" t="s">
        <v>132</v>
      </c>
      <c r="C74" s="14" t="s">
        <v>32</v>
      </c>
      <c r="D74" s="15" t="s">
        <v>63</v>
      </c>
      <c r="E74" s="14" t="s">
        <v>121</v>
      </c>
      <c r="F74" s="16" t="s">
        <v>411</v>
      </c>
      <c r="G74" s="15" t="s">
        <v>411</v>
      </c>
      <c r="H74" s="17" t="str">
        <f t="shared" si="3"/>
        <v>4.23/km</v>
      </c>
      <c r="I74" s="18">
        <f t="shared" si="4"/>
        <v>0.008537847222222224</v>
      </c>
      <c r="J74" s="27">
        <f t="shared" si="5"/>
        <v>0.0027990740740740754</v>
      </c>
    </row>
    <row r="75" spans="1:10" ht="15" customHeight="1">
      <c r="A75" s="13">
        <v>71</v>
      </c>
      <c r="B75" s="14" t="s">
        <v>412</v>
      </c>
      <c r="C75" s="14" t="s">
        <v>28</v>
      </c>
      <c r="D75" s="15" t="s">
        <v>63</v>
      </c>
      <c r="E75" s="14" t="s">
        <v>413</v>
      </c>
      <c r="F75" s="16" t="s">
        <v>414</v>
      </c>
      <c r="G75" s="15" t="s">
        <v>415</v>
      </c>
      <c r="H75" s="17" t="str">
        <f t="shared" si="3"/>
        <v>4.23/km</v>
      </c>
      <c r="I75" s="18">
        <f t="shared" si="4"/>
        <v>0.008546759259259257</v>
      </c>
      <c r="J75" s="27">
        <f t="shared" si="5"/>
        <v>0.0028079861111111083</v>
      </c>
    </row>
    <row r="76" spans="1:10" ht="15" customHeight="1">
      <c r="A76" s="13">
        <v>72</v>
      </c>
      <c r="B76" s="14" t="s">
        <v>416</v>
      </c>
      <c r="C76" s="14" t="s">
        <v>35</v>
      </c>
      <c r="D76" s="15" t="s">
        <v>43</v>
      </c>
      <c r="E76" s="14" t="s">
        <v>300</v>
      </c>
      <c r="F76" s="16" t="s">
        <v>417</v>
      </c>
      <c r="G76" s="15" t="s">
        <v>418</v>
      </c>
      <c r="H76" s="17" t="str">
        <f t="shared" si="3"/>
        <v>4.23/km</v>
      </c>
      <c r="I76" s="18">
        <f t="shared" si="4"/>
        <v>0.008521643518518519</v>
      </c>
      <c r="J76" s="27">
        <f t="shared" si="5"/>
        <v>0.006008912037037035</v>
      </c>
    </row>
    <row r="77" spans="1:10" ht="15" customHeight="1">
      <c r="A77" s="13">
        <v>73</v>
      </c>
      <c r="B77" s="14" t="s">
        <v>419</v>
      </c>
      <c r="C77" s="14" t="s">
        <v>24</v>
      </c>
      <c r="D77" s="15" t="s">
        <v>45</v>
      </c>
      <c r="E77" s="14" t="s">
        <v>58</v>
      </c>
      <c r="F77" s="16" t="s">
        <v>420</v>
      </c>
      <c r="G77" s="15" t="s">
        <v>420</v>
      </c>
      <c r="H77" s="17" t="str">
        <f t="shared" si="3"/>
        <v>4.23/km</v>
      </c>
      <c r="I77" s="18">
        <f t="shared" si="4"/>
        <v>0.008618171296296297</v>
      </c>
      <c r="J77" s="27">
        <f t="shared" si="5"/>
        <v>0.006621759259259261</v>
      </c>
    </row>
    <row r="78" spans="1:10" ht="15" customHeight="1">
      <c r="A78" s="13">
        <v>74</v>
      </c>
      <c r="B78" s="14" t="s">
        <v>421</v>
      </c>
      <c r="C78" s="14" t="s">
        <v>16</v>
      </c>
      <c r="D78" s="15" t="s">
        <v>45</v>
      </c>
      <c r="E78" s="14" t="s">
        <v>92</v>
      </c>
      <c r="F78" s="16" t="s">
        <v>422</v>
      </c>
      <c r="G78" s="15" t="s">
        <v>423</v>
      </c>
      <c r="H78" s="17" t="str">
        <f t="shared" si="3"/>
        <v>4.25/km</v>
      </c>
      <c r="I78" s="18">
        <f t="shared" si="4"/>
        <v>0.008832638888888886</v>
      </c>
      <c r="J78" s="27">
        <f t="shared" si="5"/>
        <v>0.00683622685185185</v>
      </c>
    </row>
    <row r="79" spans="1:10" ht="15" customHeight="1">
      <c r="A79" s="13">
        <v>75</v>
      </c>
      <c r="B79" s="14" t="s">
        <v>424</v>
      </c>
      <c r="C79" s="14" t="s">
        <v>31</v>
      </c>
      <c r="D79" s="15" t="s">
        <v>45</v>
      </c>
      <c r="E79" s="14" t="s">
        <v>58</v>
      </c>
      <c r="F79" s="16" t="s">
        <v>425</v>
      </c>
      <c r="G79" s="15" t="s">
        <v>426</v>
      </c>
      <c r="H79" s="17" t="str">
        <f t="shared" si="3"/>
        <v>4.25/km</v>
      </c>
      <c r="I79" s="18">
        <f t="shared" si="4"/>
        <v>0.008832060185185186</v>
      </c>
      <c r="J79" s="27">
        <f t="shared" si="5"/>
        <v>0.00683564814814815</v>
      </c>
    </row>
    <row r="80" spans="1:10" ht="15" customHeight="1">
      <c r="A80" s="13">
        <v>76</v>
      </c>
      <c r="B80" s="14" t="s">
        <v>60</v>
      </c>
      <c r="C80" s="14" t="s">
        <v>19</v>
      </c>
      <c r="D80" s="15" t="s">
        <v>57</v>
      </c>
      <c r="E80" s="14" t="s">
        <v>42</v>
      </c>
      <c r="F80" s="16" t="s">
        <v>427</v>
      </c>
      <c r="G80" s="15" t="s">
        <v>428</v>
      </c>
      <c r="H80" s="17" t="str">
        <f t="shared" si="3"/>
        <v>4.26/km</v>
      </c>
      <c r="I80" s="18">
        <f t="shared" si="4"/>
        <v>0.009004166666666664</v>
      </c>
      <c r="J80" s="27">
        <f t="shared" si="5"/>
        <v>0.006651620370370367</v>
      </c>
    </row>
    <row r="81" spans="1:10" ht="15" customHeight="1">
      <c r="A81" s="13">
        <v>77</v>
      </c>
      <c r="B81" s="14" t="s">
        <v>188</v>
      </c>
      <c r="C81" s="14" t="s">
        <v>27</v>
      </c>
      <c r="D81" s="15" t="s">
        <v>45</v>
      </c>
      <c r="E81" s="14" t="s">
        <v>113</v>
      </c>
      <c r="F81" s="16" t="s">
        <v>429</v>
      </c>
      <c r="G81" s="15" t="s">
        <v>430</v>
      </c>
      <c r="H81" s="17" t="str">
        <f t="shared" si="3"/>
        <v>4.28/km</v>
      </c>
      <c r="I81" s="18">
        <f t="shared" si="4"/>
        <v>0.009151388888888893</v>
      </c>
      <c r="J81" s="27">
        <f t="shared" si="5"/>
        <v>0.007154976851851857</v>
      </c>
    </row>
    <row r="82" spans="1:10" ht="15" customHeight="1">
      <c r="A82" s="13">
        <v>78</v>
      </c>
      <c r="B82" s="14" t="s">
        <v>152</v>
      </c>
      <c r="C82" s="14" t="s">
        <v>65</v>
      </c>
      <c r="D82" s="15" t="s">
        <v>53</v>
      </c>
      <c r="E82" s="14" t="s">
        <v>431</v>
      </c>
      <c r="F82" s="16" t="s">
        <v>432</v>
      </c>
      <c r="G82" s="15" t="s">
        <v>433</v>
      </c>
      <c r="H82" s="17" t="str">
        <f t="shared" si="3"/>
        <v>4.28/km</v>
      </c>
      <c r="I82" s="18">
        <f t="shared" si="4"/>
        <v>0.00924942129629629</v>
      </c>
      <c r="J82" s="27">
        <f t="shared" si="5"/>
        <v>0.008151157407407399</v>
      </c>
    </row>
    <row r="83" spans="1:10" ht="15" customHeight="1">
      <c r="A83" s="13">
        <v>79</v>
      </c>
      <c r="B83" s="14" t="s">
        <v>183</v>
      </c>
      <c r="C83" s="14" t="s">
        <v>15</v>
      </c>
      <c r="D83" s="15" t="s">
        <v>43</v>
      </c>
      <c r="E83" s="14" t="s">
        <v>58</v>
      </c>
      <c r="F83" s="16" t="s">
        <v>434</v>
      </c>
      <c r="G83" s="15" t="s">
        <v>435</v>
      </c>
      <c r="H83" s="17" t="str">
        <f aca="true" t="shared" si="6" ref="H83:H115">TEXT(INT((HOUR(G83)*3600+MINUTE(G83)*60+SECOND(G83))/$J$3/60),"0")&amp;"."&amp;TEXT(MOD((HOUR(G83)*3600+MINUTE(G83)*60+SECOND(G83))/$J$3,60),"00")&amp;"/km"</f>
        <v>4.29/km</v>
      </c>
      <c r="I83" s="18">
        <f aca="true" t="shared" si="7" ref="I83:I115">G83-$G$5</f>
        <v>0.009267592592592595</v>
      </c>
      <c r="J83" s="27">
        <f t="shared" si="5"/>
        <v>0.006754861111111111</v>
      </c>
    </row>
    <row r="84" spans="1:10" ht="15" customHeight="1">
      <c r="A84" s="13">
        <v>80</v>
      </c>
      <c r="B84" s="14" t="s">
        <v>436</v>
      </c>
      <c r="C84" s="14" t="s">
        <v>437</v>
      </c>
      <c r="D84" s="15" t="s">
        <v>52</v>
      </c>
      <c r="E84" s="14" t="s">
        <v>308</v>
      </c>
      <c r="F84" s="16" t="s">
        <v>438</v>
      </c>
      <c r="G84" s="15" t="s">
        <v>438</v>
      </c>
      <c r="H84" s="17" t="str">
        <f t="shared" si="6"/>
        <v>4.30/km</v>
      </c>
      <c r="I84" s="18">
        <f t="shared" si="7"/>
        <v>0.00944212962962963</v>
      </c>
      <c r="J84" s="27">
        <f t="shared" si="5"/>
        <v>0.0037762731481481467</v>
      </c>
    </row>
    <row r="85" spans="1:10" ht="15" customHeight="1">
      <c r="A85" s="13">
        <v>81</v>
      </c>
      <c r="B85" s="14" t="s">
        <v>439</v>
      </c>
      <c r="C85" s="14" t="s">
        <v>72</v>
      </c>
      <c r="D85" s="15" t="s">
        <v>52</v>
      </c>
      <c r="E85" s="14" t="s">
        <v>156</v>
      </c>
      <c r="F85" s="16" t="s">
        <v>440</v>
      </c>
      <c r="G85" s="15" t="s">
        <v>441</v>
      </c>
      <c r="H85" s="17" t="str">
        <f t="shared" si="6"/>
        <v>4.30/km</v>
      </c>
      <c r="I85" s="18">
        <f t="shared" si="7"/>
        <v>0.009431018518518523</v>
      </c>
      <c r="J85" s="27">
        <f t="shared" si="5"/>
        <v>0.003765162037037039</v>
      </c>
    </row>
    <row r="86" spans="1:10" ht="15" customHeight="1">
      <c r="A86" s="13">
        <v>82</v>
      </c>
      <c r="B86" s="14" t="s">
        <v>184</v>
      </c>
      <c r="C86" s="14" t="s">
        <v>185</v>
      </c>
      <c r="D86" s="15" t="s">
        <v>55</v>
      </c>
      <c r="E86" s="14" t="s">
        <v>121</v>
      </c>
      <c r="F86" s="16" t="s">
        <v>442</v>
      </c>
      <c r="G86" s="15" t="s">
        <v>443</v>
      </c>
      <c r="H86" s="17" t="str">
        <f t="shared" si="6"/>
        <v>4.30/km</v>
      </c>
      <c r="I86" s="18">
        <f t="shared" si="7"/>
        <v>0.009393287037037044</v>
      </c>
      <c r="J86" s="27">
        <f t="shared" si="5"/>
        <v>0</v>
      </c>
    </row>
    <row r="87" spans="1:10" ht="15" customHeight="1">
      <c r="A87" s="13">
        <v>83</v>
      </c>
      <c r="B87" s="14" t="s">
        <v>444</v>
      </c>
      <c r="C87" s="14" t="s">
        <v>445</v>
      </c>
      <c r="D87" s="15" t="s">
        <v>43</v>
      </c>
      <c r="E87" s="14" t="s">
        <v>154</v>
      </c>
      <c r="F87" s="16" t="s">
        <v>446</v>
      </c>
      <c r="G87" s="15" t="s">
        <v>447</v>
      </c>
      <c r="H87" s="17" t="str">
        <f t="shared" si="6"/>
        <v>4.32/km</v>
      </c>
      <c r="I87" s="18">
        <f t="shared" si="7"/>
        <v>0.009658101851851852</v>
      </c>
      <c r="J87" s="27">
        <f t="shared" si="5"/>
        <v>0.007145370370370368</v>
      </c>
    </row>
    <row r="88" spans="1:10" ht="15" customHeight="1">
      <c r="A88" s="13">
        <v>84</v>
      </c>
      <c r="B88" s="14" t="s">
        <v>448</v>
      </c>
      <c r="C88" s="14" t="s">
        <v>15</v>
      </c>
      <c r="D88" s="15" t="s">
        <v>43</v>
      </c>
      <c r="E88" s="14" t="s">
        <v>58</v>
      </c>
      <c r="F88" s="16" t="s">
        <v>449</v>
      </c>
      <c r="G88" s="15" t="s">
        <v>450</v>
      </c>
      <c r="H88" s="17" t="str">
        <f t="shared" si="6"/>
        <v>4.32/km</v>
      </c>
      <c r="I88" s="18">
        <f t="shared" si="7"/>
        <v>0.00967951388888889</v>
      </c>
      <c r="J88" s="27">
        <f t="shared" si="5"/>
        <v>0.0071667824074074064</v>
      </c>
    </row>
    <row r="89" spans="1:10" ht="15" customHeight="1">
      <c r="A89" s="13">
        <v>85</v>
      </c>
      <c r="B89" s="14" t="s">
        <v>180</v>
      </c>
      <c r="C89" s="14" t="s">
        <v>181</v>
      </c>
      <c r="D89" s="15" t="s">
        <v>63</v>
      </c>
      <c r="E89" s="14" t="s">
        <v>154</v>
      </c>
      <c r="F89" s="16" t="s">
        <v>451</v>
      </c>
      <c r="G89" s="15" t="s">
        <v>452</v>
      </c>
      <c r="H89" s="17" t="str">
        <f t="shared" si="6"/>
        <v>4.32/km</v>
      </c>
      <c r="I89" s="18">
        <f t="shared" si="7"/>
        <v>0.009721064814814818</v>
      </c>
      <c r="J89" s="27">
        <f t="shared" si="5"/>
        <v>0.003982291666666669</v>
      </c>
    </row>
    <row r="90" spans="1:10" ht="15" customHeight="1">
      <c r="A90" s="13">
        <v>86</v>
      </c>
      <c r="B90" s="14" t="s">
        <v>131</v>
      </c>
      <c r="C90" s="14" t="s">
        <v>88</v>
      </c>
      <c r="D90" s="15" t="s">
        <v>45</v>
      </c>
      <c r="E90" s="14" t="s">
        <v>156</v>
      </c>
      <c r="F90" s="16" t="s">
        <v>453</v>
      </c>
      <c r="G90" s="15" t="s">
        <v>454</v>
      </c>
      <c r="H90" s="17" t="str">
        <f t="shared" si="6"/>
        <v>4.32/km</v>
      </c>
      <c r="I90" s="18">
        <f t="shared" si="7"/>
        <v>0.009756828703703705</v>
      </c>
      <c r="J90" s="27">
        <f t="shared" si="5"/>
        <v>0.007760416666666669</v>
      </c>
    </row>
    <row r="91" spans="1:10" ht="15" customHeight="1">
      <c r="A91" s="13">
        <v>87</v>
      </c>
      <c r="B91" s="14" t="s">
        <v>455</v>
      </c>
      <c r="C91" s="14" t="s">
        <v>456</v>
      </c>
      <c r="D91" s="15" t="s">
        <v>63</v>
      </c>
      <c r="E91" s="14" t="s">
        <v>113</v>
      </c>
      <c r="F91" s="16" t="s">
        <v>457</v>
      </c>
      <c r="G91" s="15" t="s">
        <v>457</v>
      </c>
      <c r="H91" s="17" t="str">
        <f t="shared" si="6"/>
        <v>4.33/km</v>
      </c>
      <c r="I91" s="18">
        <f t="shared" si="7"/>
        <v>0.009883912037037038</v>
      </c>
      <c r="J91" s="27">
        <f t="shared" si="5"/>
        <v>0.004145138888888889</v>
      </c>
    </row>
    <row r="92" spans="1:10" ht="15" customHeight="1">
      <c r="A92" s="13">
        <v>88</v>
      </c>
      <c r="B92" s="14" t="s">
        <v>458</v>
      </c>
      <c r="C92" s="14" t="s">
        <v>172</v>
      </c>
      <c r="D92" s="15" t="s">
        <v>55</v>
      </c>
      <c r="E92" s="14" t="s">
        <v>259</v>
      </c>
      <c r="F92" s="16" t="s">
        <v>459</v>
      </c>
      <c r="G92" s="15" t="s">
        <v>460</v>
      </c>
      <c r="H92" s="17" t="str">
        <f t="shared" si="6"/>
        <v>4.33/km</v>
      </c>
      <c r="I92" s="18">
        <f t="shared" si="7"/>
        <v>0.00983993055555556</v>
      </c>
      <c r="J92" s="27">
        <f t="shared" si="5"/>
        <v>0.00044664351851851636</v>
      </c>
    </row>
    <row r="93" spans="1:10" ht="15" customHeight="1">
      <c r="A93" s="13">
        <v>89</v>
      </c>
      <c r="B93" s="14" t="s">
        <v>461</v>
      </c>
      <c r="C93" s="14" t="s">
        <v>27</v>
      </c>
      <c r="D93" s="15" t="s">
        <v>63</v>
      </c>
      <c r="E93" s="14" t="s">
        <v>462</v>
      </c>
      <c r="F93" s="16" t="s">
        <v>463</v>
      </c>
      <c r="G93" s="15" t="s">
        <v>464</v>
      </c>
      <c r="H93" s="17" t="str">
        <f t="shared" si="6"/>
        <v>4.33/km</v>
      </c>
      <c r="I93" s="18">
        <f t="shared" si="7"/>
        <v>0.009882986111111113</v>
      </c>
      <c r="J93" s="27">
        <f t="shared" si="5"/>
        <v>0.004144212962962964</v>
      </c>
    </row>
    <row r="94" spans="1:10" ht="15" customHeight="1">
      <c r="A94" s="13">
        <v>90</v>
      </c>
      <c r="B94" s="14" t="s">
        <v>465</v>
      </c>
      <c r="C94" s="14" t="s">
        <v>99</v>
      </c>
      <c r="D94" s="15" t="s">
        <v>41</v>
      </c>
      <c r="E94" s="14" t="s">
        <v>47</v>
      </c>
      <c r="F94" s="16" t="s">
        <v>466</v>
      </c>
      <c r="G94" s="15" t="s">
        <v>467</v>
      </c>
      <c r="H94" s="17" t="str">
        <f t="shared" si="6"/>
        <v>4.34/km</v>
      </c>
      <c r="I94" s="18">
        <f t="shared" si="7"/>
        <v>0.00991736111111111</v>
      </c>
      <c r="J94" s="27">
        <f t="shared" si="5"/>
        <v>0.008244675925925923</v>
      </c>
    </row>
    <row r="95" spans="1:10" ht="15" customHeight="1">
      <c r="A95" s="13">
        <v>91</v>
      </c>
      <c r="B95" s="14" t="s">
        <v>468</v>
      </c>
      <c r="C95" s="14" t="s">
        <v>12</v>
      </c>
      <c r="D95" s="15" t="s">
        <v>63</v>
      </c>
      <c r="E95" s="14" t="s">
        <v>177</v>
      </c>
      <c r="F95" s="16" t="s">
        <v>469</v>
      </c>
      <c r="G95" s="15" t="s">
        <v>470</v>
      </c>
      <c r="H95" s="17" t="str">
        <f t="shared" si="6"/>
        <v>4.34/km</v>
      </c>
      <c r="I95" s="18">
        <f t="shared" si="7"/>
        <v>0.009924074074074075</v>
      </c>
      <c r="J95" s="27">
        <f t="shared" si="5"/>
        <v>0.004185300925925926</v>
      </c>
    </row>
    <row r="96" spans="1:10" ht="15" customHeight="1">
      <c r="A96" s="19">
        <v>92</v>
      </c>
      <c r="B96" s="20" t="s">
        <v>471</v>
      </c>
      <c r="C96" s="20" t="s">
        <v>299</v>
      </c>
      <c r="D96" s="21" t="s">
        <v>67</v>
      </c>
      <c r="E96" s="20" t="s">
        <v>366</v>
      </c>
      <c r="F96" s="22" t="s">
        <v>472</v>
      </c>
      <c r="G96" s="21" t="s">
        <v>472</v>
      </c>
      <c r="H96" s="23" t="str">
        <f t="shared" si="6"/>
        <v>4.34/km</v>
      </c>
      <c r="I96" s="24">
        <f t="shared" si="7"/>
        <v>0.01002291666666667</v>
      </c>
      <c r="J96" s="28">
        <f t="shared" si="5"/>
        <v>0.004543055555555554</v>
      </c>
    </row>
    <row r="97" spans="1:10" ht="15" customHeight="1">
      <c r="A97" s="13">
        <v>93</v>
      </c>
      <c r="B97" s="14" t="s">
        <v>169</v>
      </c>
      <c r="C97" s="14" t="s">
        <v>31</v>
      </c>
      <c r="D97" s="15" t="s">
        <v>52</v>
      </c>
      <c r="E97" s="14" t="s">
        <v>121</v>
      </c>
      <c r="F97" s="16" t="s">
        <v>473</v>
      </c>
      <c r="G97" s="15" t="s">
        <v>474</v>
      </c>
      <c r="H97" s="17" t="str">
        <f t="shared" si="6"/>
        <v>4.34/km</v>
      </c>
      <c r="I97" s="18">
        <f t="shared" si="7"/>
        <v>0.009952546296296296</v>
      </c>
      <c r="J97" s="27">
        <f t="shared" si="5"/>
        <v>0.004286689814814813</v>
      </c>
    </row>
    <row r="98" spans="1:10" ht="15" customHeight="1">
      <c r="A98" s="13">
        <v>94</v>
      </c>
      <c r="B98" s="14" t="s">
        <v>229</v>
      </c>
      <c r="C98" s="14" t="s">
        <v>104</v>
      </c>
      <c r="D98" s="15" t="s">
        <v>52</v>
      </c>
      <c r="E98" s="14" t="s">
        <v>107</v>
      </c>
      <c r="F98" s="16" t="s">
        <v>475</v>
      </c>
      <c r="G98" s="15" t="s">
        <v>476</v>
      </c>
      <c r="H98" s="17" t="str">
        <f t="shared" si="6"/>
        <v>4.34/km</v>
      </c>
      <c r="I98" s="18">
        <f t="shared" si="7"/>
        <v>0.010018750000000003</v>
      </c>
      <c r="J98" s="27">
        <f t="shared" si="5"/>
        <v>0.00435289351851852</v>
      </c>
    </row>
    <row r="99" spans="1:10" ht="15" customHeight="1">
      <c r="A99" s="13">
        <v>95</v>
      </c>
      <c r="B99" s="14" t="s">
        <v>207</v>
      </c>
      <c r="C99" s="14" t="s">
        <v>56</v>
      </c>
      <c r="D99" s="15" t="s">
        <v>63</v>
      </c>
      <c r="E99" s="14" t="s">
        <v>208</v>
      </c>
      <c r="F99" s="16" t="s">
        <v>477</v>
      </c>
      <c r="G99" s="15" t="s">
        <v>477</v>
      </c>
      <c r="H99" s="17" t="str">
        <f t="shared" si="6"/>
        <v>4.35/km</v>
      </c>
      <c r="I99" s="18">
        <f t="shared" si="7"/>
        <v>0.010126620370370373</v>
      </c>
      <c r="J99" s="27">
        <f t="shared" si="5"/>
        <v>0.0043878472222222235</v>
      </c>
    </row>
    <row r="100" spans="1:10" ht="15" customHeight="1">
      <c r="A100" s="13">
        <v>96</v>
      </c>
      <c r="B100" s="14" t="s">
        <v>214</v>
      </c>
      <c r="C100" s="14" t="s">
        <v>13</v>
      </c>
      <c r="D100" s="15" t="s">
        <v>43</v>
      </c>
      <c r="E100" s="14" t="s">
        <v>121</v>
      </c>
      <c r="F100" s="16" t="s">
        <v>478</v>
      </c>
      <c r="G100" s="15" t="s">
        <v>479</v>
      </c>
      <c r="H100" s="17" t="str">
        <f t="shared" si="6"/>
        <v>4.35/km</v>
      </c>
      <c r="I100" s="18">
        <f t="shared" si="7"/>
        <v>0.010042824074074076</v>
      </c>
      <c r="J100" s="27">
        <f t="shared" si="5"/>
        <v>0.007530092592592592</v>
      </c>
    </row>
    <row r="101" spans="1:10" ht="15" customHeight="1">
      <c r="A101" s="13">
        <v>97</v>
      </c>
      <c r="B101" s="14" t="s">
        <v>480</v>
      </c>
      <c r="C101" s="14" t="s">
        <v>44</v>
      </c>
      <c r="D101" s="15" t="s">
        <v>63</v>
      </c>
      <c r="E101" s="14" t="s">
        <v>481</v>
      </c>
      <c r="F101" s="16" t="s">
        <v>482</v>
      </c>
      <c r="G101" s="15" t="s">
        <v>483</v>
      </c>
      <c r="H101" s="17" t="str">
        <f t="shared" si="6"/>
        <v>4.35/km</v>
      </c>
      <c r="I101" s="18">
        <f t="shared" si="7"/>
        <v>0.010143055555555554</v>
      </c>
      <c r="J101" s="27">
        <f t="shared" si="5"/>
        <v>0.004404282407407405</v>
      </c>
    </row>
    <row r="102" spans="1:10" ht="15" customHeight="1">
      <c r="A102" s="13">
        <v>98</v>
      </c>
      <c r="B102" s="14" t="s">
        <v>484</v>
      </c>
      <c r="C102" s="14" t="s">
        <v>485</v>
      </c>
      <c r="D102" s="15" t="s">
        <v>221</v>
      </c>
      <c r="E102" s="14" t="s">
        <v>107</v>
      </c>
      <c r="F102" s="16" t="s">
        <v>486</v>
      </c>
      <c r="G102" s="15" t="s">
        <v>487</v>
      </c>
      <c r="H102" s="17" t="str">
        <f t="shared" si="6"/>
        <v>4.36/km</v>
      </c>
      <c r="I102" s="18">
        <f t="shared" si="7"/>
        <v>0.010240740740740741</v>
      </c>
      <c r="J102" s="27">
        <f t="shared" si="5"/>
        <v>0</v>
      </c>
    </row>
    <row r="103" spans="1:10" ht="15" customHeight="1">
      <c r="A103" s="19">
        <v>99</v>
      </c>
      <c r="B103" s="20" t="s">
        <v>488</v>
      </c>
      <c r="C103" s="20" t="s">
        <v>32</v>
      </c>
      <c r="D103" s="21" t="s">
        <v>52</v>
      </c>
      <c r="E103" s="20" t="s">
        <v>366</v>
      </c>
      <c r="F103" s="22" t="s">
        <v>489</v>
      </c>
      <c r="G103" s="21" t="s">
        <v>490</v>
      </c>
      <c r="H103" s="23" t="str">
        <f t="shared" si="6"/>
        <v>4.36/km</v>
      </c>
      <c r="I103" s="24">
        <f t="shared" si="7"/>
        <v>0.010250231481481482</v>
      </c>
      <c r="J103" s="28">
        <f t="shared" si="5"/>
        <v>0.004584374999999998</v>
      </c>
    </row>
    <row r="104" spans="1:10" ht="15" customHeight="1">
      <c r="A104" s="13">
        <v>100</v>
      </c>
      <c r="B104" s="14" t="s">
        <v>190</v>
      </c>
      <c r="C104" s="14" t="s">
        <v>104</v>
      </c>
      <c r="D104" s="15" t="s">
        <v>45</v>
      </c>
      <c r="E104" s="14" t="s">
        <v>58</v>
      </c>
      <c r="F104" s="16" t="s">
        <v>491</v>
      </c>
      <c r="G104" s="15" t="s">
        <v>492</v>
      </c>
      <c r="H104" s="17" t="str">
        <f t="shared" si="6"/>
        <v>4.36/km</v>
      </c>
      <c r="I104" s="18">
        <f t="shared" si="7"/>
        <v>0.01026898148148148</v>
      </c>
      <c r="J104" s="27">
        <f t="shared" si="5"/>
        <v>0.008272569444444444</v>
      </c>
    </row>
    <row r="105" spans="1:10" ht="15" customHeight="1">
      <c r="A105" s="13">
        <v>101</v>
      </c>
      <c r="B105" s="14" t="s">
        <v>110</v>
      </c>
      <c r="C105" s="14" t="s">
        <v>24</v>
      </c>
      <c r="D105" s="15" t="s">
        <v>43</v>
      </c>
      <c r="E105" s="14" t="s">
        <v>142</v>
      </c>
      <c r="F105" s="16" t="s">
        <v>493</v>
      </c>
      <c r="G105" s="15" t="s">
        <v>494</v>
      </c>
      <c r="H105" s="17" t="str">
        <f t="shared" si="6"/>
        <v>4.38/km</v>
      </c>
      <c r="I105" s="18">
        <f t="shared" si="7"/>
        <v>0.01041053240740741</v>
      </c>
      <c r="J105" s="27">
        <f t="shared" si="5"/>
        <v>0.007897800925925926</v>
      </c>
    </row>
    <row r="106" spans="1:10" ht="15" customHeight="1">
      <c r="A106" s="13">
        <v>102</v>
      </c>
      <c r="B106" s="14" t="s">
        <v>176</v>
      </c>
      <c r="C106" s="14" t="s">
        <v>15</v>
      </c>
      <c r="D106" s="15" t="s">
        <v>57</v>
      </c>
      <c r="E106" s="14" t="s">
        <v>121</v>
      </c>
      <c r="F106" s="16" t="s">
        <v>495</v>
      </c>
      <c r="G106" s="15" t="s">
        <v>496</v>
      </c>
      <c r="H106" s="17" t="str">
        <f t="shared" si="6"/>
        <v>4.38/km</v>
      </c>
      <c r="I106" s="18">
        <f t="shared" si="7"/>
        <v>0.010423842592592592</v>
      </c>
      <c r="J106" s="27">
        <f t="shared" si="5"/>
        <v>0.008071296296296295</v>
      </c>
    </row>
    <row r="107" spans="1:10" ht="15" customHeight="1">
      <c r="A107" s="13">
        <v>103</v>
      </c>
      <c r="B107" s="14" t="s">
        <v>497</v>
      </c>
      <c r="C107" s="14" t="s">
        <v>212</v>
      </c>
      <c r="D107" s="15" t="s">
        <v>45</v>
      </c>
      <c r="E107" s="14" t="s">
        <v>58</v>
      </c>
      <c r="F107" s="16" t="s">
        <v>498</v>
      </c>
      <c r="G107" s="15" t="s">
        <v>499</v>
      </c>
      <c r="H107" s="17" t="str">
        <f t="shared" si="6"/>
        <v>4.38/km</v>
      </c>
      <c r="I107" s="18">
        <f t="shared" si="7"/>
        <v>0.01043449074074074</v>
      </c>
      <c r="J107" s="27">
        <f t="shared" si="5"/>
        <v>0.008438078703703705</v>
      </c>
    </row>
    <row r="108" spans="1:10" ht="15" customHeight="1">
      <c r="A108" s="13">
        <v>104</v>
      </c>
      <c r="B108" s="14" t="s">
        <v>500</v>
      </c>
      <c r="C108" s="14" t="s">
        <v>12</v>
      </c>
      <c r="D108" s="15" t="s">
        <v>52</v>
      </c>
      <c r="E108" s="14" t="s">
        <v>300</v>
      </c>
      <c r="F108" s="16" t="s">
        <v>501</v>
      </c>
      <c r="G108" s="15" t="s">
        <v>502</v>
      </c>
      <c r="H108" s="17" t="str">
        <f t="shared" si="6"/>
        <v>4.38/km</v>
      </c>
      <c r="I108" s="18">
        <f t="shared" si="7"/>
        <v>0.010442245370370373</v>
      </c>
      <c r="J108" s="27">
        <f t="shared" si="5"/>
        <v>0.004776388888888889</v>
      </c>
    </row>
    <row r="109" spans="1:10" ht="15" customHeight="1">
      <c r="A109" s="13">
        <v>105</v>
      </c>
      <c r="B109" s="14" t="s">
        <v>503</v>
      </c>
      <c r="C109" s="14" t="s">
        <v>17</v>
      </c>
      <c r="D109" s="15" t="s">
        <v>52</v>
      </c>
      <c r="E109" s="14" t="s">
        <v>117</v>
      </c>
      <c r="F109" s="16" t="s">
        <v>504</v>
      </c>
      <c r="G109" s="15" t="s">
        <v>505</v>
      </c>
      <c r="H109" s="17" t="str">
        <f t="shared" si="6"/>
        <v>4.38/km</v>
      </c>
      <c r="I109" s="18">
        <f t="shared" si="7"/>
        <v>0.010526851851851853</v>
      </c>
      <c r="J109" s="27">
        <f t="shared" si="5"/>
        <v>0.00486099537037037</v>
      </c>
    </row>
    <row r="110" spans="1:10" ht="15" customHeight="1">
      <c r="A110" s="13">
        <v>106</v>
      </c>
      <c r="B110" s="14" t="s">
        <v>238</v>
      </c>
      <c r="C110" s="14" t="s">
        <v>506</v>
      </c>
      <c r="D110" s="15" t="s">
        <v>75</v>
      </c>
      <c r="E110" s="14" t="s">
        <v>121</v>
      </c>
      <c r="F110" s="16" t="s">
        <v>507</v>
      </c>
      <c r="G110" s="15" t="s">
        <v>507</v>
      </c>
      <c r="H110" s="17" t="str">
        <f t="shared" si="6"/>
        <v>4.39/km</v>
      </c>
      <c r="I110" s="18">
        <f t="shared" si="7"/>
        <v>0.010578472222222222</v>
      </c>
      <c r="J110" s="27">
        <f t="shared" si="5"/>
        <v>0.0046322916666666665</v>
      </c>
    </row>
    <row r="111" spans="1:10" ht="15" customHeight="1">
      <c r="A111" s="13">
        <v>107</v>
      </c>
      <c r="B111" s="14" t="s">
        <v>508</v>
      </c>
      <c r="C111" s="14" t="s">
        <v>509</v>
      </c>
      <c r="D111" s="15" t="s">
        <v>39</v>
      </c>
      <c r="E111" s="14" t="s">
        <v>121</v>
      </c>
      <c r="F111" s="16" t="s">
        <v>510</v>
      </c>
      <c r="G111" s="15" t="s">
        <v>510</v>
      </c>
      <c r="H111" s="17" t="str">
        <f t="shared" si="6"/>
        <v>4.39/km</v>
      </c>
      <c r="I111" s="18">
        <f t="shared" si="7"/>
        <v>0.010580439814814813</v>
      </c>
      <c r="J111" s="27">
        <f t="shared" si="5"/>
        <v>0.010580439814814813</v>
      </c>
    </row>
    <row r="112" spans="1:10" ht="15" customHeight="1">
      <c r="A112" s="13">
        <v>108</v>
      </c>
      <c r="B112" s="14" t="s">
        <v>511</v>
      </c>
      <c r="C112" s="14" t="s">
        <v>512</v>
      </c>
      <c r="D112" s="15" t="s">
        <v>41</v>
      </c>
      <c r="E112" s="14" t="s">
        <v>117</v>
      </c>
      <c r="F112" s="16" t="s">
        <v>513</v>
      </c>
      <c r="G112" s="15" t="s">
        <v>514</v>
      </c>
      <c r="H112" s="17" t="str">
        <f t="shared" si="6"/>
        <v>4.39/km</v>
      </c>
      <c r="I112" s="18">
        <f t="shared" si="7"/>
        <v>0.010587152777777779</v>
      </c>
      <c r="J112" s="27">
        <f t="shared" si="5"/>
        <v>0.008914467592592592</v>
      </c>
    </row>
    <row r="113" spans="1:10" ht="15" customHeight="1">
      <c r="A113" s="13">
        <v>109</v>
      </c>
      <c r="B113" s="14" t="s">
        <v>515</v>
      </c>
      <c r="C113" s="14" t="s">
        <v>22</v>
      </c>
      <c r="D113" s="15" t="s">
        <v>52</v>
      </c>
      <c r="E113" s="14" t="s">
        <v>516</v>
      </c>
      <c r="F113" s="16" t="s">
        <v>517</v>
      </c>
      <c r="G113" s="15" t="s">
        <v>518</v>
      </c>
      <c r="H113" s="17" t="str">
        <f t="shared" si="6"/>
        <v>4.39/km</v>
      </c>
      <c r="I113" s="18">
        <f t="shared" si="7"/>
        <v>0.010588773148148146</v>
      </c>
      <c r="J113" s="27">
        <f t="shared" si="5"/>
        <v>0.004922916666666662</v>
      </c>
    </row>
    <row r="114" spans="1:10" ht="15" customHeight="1">
      <c r="A114" s="13">
        <v>110</v>
      </c>
      <c r="B114" s="14" t="s">
        <v>108</v>
      </c>
      <c r="C114" s="14" t="s">
        <v>35</v>
      </c>
      <c r="D114" s="15" t="s">
        <v>70</v>
      </c>
      <c r="E114" s="14" t="s">
        <v>344</v>
      </c>
      <c r="F114" s="16" t="s">
        <v>519</v>
      </c>
      <c r="G114" s="15" t="s">
        <v>519</v>
      </c>
      <c r="H114" s="17" t="str">
        <f t="shared" si="6"/>
        <v>4.40/km</v>
      </c>
      <c r="I114" s="18">
        <f t="shared" si="7"/>
        <v>0.010725925925925927</v>
      </c>
      <c r="J114" s="27">
        <f t="shared" si="5"/>
        <v>0.002446412037037035</v>
      </c>
    </row>
    <row r="115" spans="1:10" ht="15" customHeight="1">
      <c r="A115" s="13">
        <v>111</v>
      </c>
      <c r="B115" s="14" t="s">
        <v>520</v>
      </c>
      <c r="C115" s="14" t="s">
        <v>38</v>
      </c>
      <c r="D115" s="15" t="s">
        <v>57</v>
      </c>
      <c r="E115" s="14" t="s">
        <v>382</v>
      </c>
      <c r="F115" s="16" t="s">
        <v>521</v>
      </c>
      <c r="G115" s="15" t="s">
        <v>522</v>
      </c>
      <c r="H115" s="17" t="str">
        <f t="shared" si="6"/>
        <v>4.40/km</v>
      </c>
      <c r="I115" s="18">
        <f t="shared" si="7"/>
        <v>0.010717708333333329</v>
      </c>
      <c r="J115" s="27">
        <f t="shared" si="5"/>
        <v>0.008365162037037032</v>
      </c>
    </row>
    <row r="116" spans="1:10" ht="15" customHeight="1">
      <c r="A116" s="13">
        <v>112</v>
      </c>
      <c r="B116" s="14" t="s">
        <v>523</v>
      </c>
      <c r="C116" s="14" t="s">
        <v>13</v>
      </c>
      <c r="D116" s="15" t="s">
        <v>53</v>
      </c>
      <c r="E116" s="14" t="s">
        <v>156</v>
      </c>
      <c r="F116" s="16" t="s">
        <v>524</v>
      </c>
      <c r="G116" s="15" t="s">
        <v>525</v>
      </c>
      <c r="H116" s="17" t="str">
        <f aca="true" t="shared" si="8" ref="H116:H156">TEXT(INT((HOUR(G116)*3600+MINUTE(G116)*60+SECOND(G116))/$J$3/60),"0")&amp;"."&amp;TEXT(MOD((HOUR(G116)*3600+MINUTE(G116)*60+SECOND(G116))/$J$3,60),"00")&amp;"/km"</f>
        <v>4.41/km</v>
      </c>
      <c r="I116" s="18">
        <f aca="true" t="shared" si="9" ref="I116:I156">G116-$G$5</f>
        <v>0.010832523148148147</v>
      </c>
      <c r="J116" s="27">
        <f t="shared" si="5"/>
        <v>0.009734259259259255</v>
      </c>
    </row>
    <row r="117" spans="1:10" ht="15" customHeight="1">
      <c r="A117" s="13">
        <v>113</v>
      </c>
      <c r="B117" s="14" t="s">
        <v>526</v>
      </c>
      <c r="C117" s="14" t="s">
        <v>335</v>
      </c>
      <c r="D117" s="15" t="s">
        <v>39</v>
      </c>
      <c r="E117" s="14" t="s">
        <v>344</v>
      </c>
      <c r="F117" s="16" t="s">
        <v>527</v>
      </c>
      <c r="G117" s="15" t="s">
        <v>528</v>
      </c>
      <c r="H117" s="17" t="str">
        <f t="shared" si="8"/>
        <v>4.41/km</v>
      </c>
      <c r="I117" s="18">
        <f t="shared" si="9"/>
        <v>0.010850578703703703</v>
      </c>
      <c r="J117" s="27">
        <f t="shared" si="5"/>
        <v>0.010850578703703703</v>
      </c>
    </row>
    <row r="118" spans="1:10" ht="15" customHeight="1">
      <c r="A118" s="13">
        <v>114</v>
      </c>
      <c r="B118" s="14" t="s">
        <v>529</v>
      </c>
      <c r="C118" s="14" t="s">
        <v>530</v>
      </c>
      <c r="D118" s="15" t="s">
        <v>62</v>
      </c>
      <c r="E118" s="14" t="s">
        <v>331</v>
      </c>
      <c r="F118" s="16" t="s">
        <v>531</v>
      </c>
      <c r="G118" s="15" t="s">
        <v>532</v>
      </c>
      <c r="H118" s="17" t="str">
        <f t="shared" si="8"/>
        <v>4.41/km</v>
      </c>
      <c r="I118" s="18">
        <f t="shared" si="9"/>
        <v>0.010852083333333335</v>
      </c>
      <c r="J118" s="27">
        <f t="shared" si="5"/>
        <v>0</v>
      </c>
    </row>
    <row r="119" spans="1:10" ht="15" customHeight="1">
      <c r="A119" s="13">
        <v>115</v>
      </c>
      <c r="B119" s="14" t="s">
        <v>533</v>
      </c>
      <c r="C119" s="14" t="s">
        <v>534</v>
      </c>
      <c r="D119" s="15" t="s">
        <v>45</v>
      </c>
      <c r="E119" s="14" t="s">
        <v>344</v>
      </c>
      <c r="F119" s="16" t="s">
        <v>535</v>
      </c>
      <c r="G119" s="15" t="s">
        <v>536</v>
      </c>
      <c r="H119" s="17" t="str">
        <f t="shared" si="8"/>
        <v>4.41/km</v>
      </c>
      <c r="I119" s="18">
        <f t="shared" si="9"/>
        <v>0.010854050925925927</v>
      </c>
      <c r="J119" s="27">
        <f t="shared" si="5"/>
        <v>0.00885763888888889</v>
      </c>
    </row>
    <row r="120" spans="1:10" ht="15" customHeight="1">
      <c r="A120" s="13">
        <v>116</v>
      </c>
      <c r="B120" s="14" t="s">
        <v>182</v>
      </c>
      <c r="C120" s="14" t="s">
        <v>13</v>
      </c>
      <c r="D120" s="15" t="s">
        <v>43</v>
      </c>
      <c r="E120" s="14" t="s">
        <v>121</v>
      </c>
      <c r="F120" s="16" t="s">
        <v>537</v>
      </c>
      <c r="G120" s="15" t="s">
        <v>538</v>
      </c>
      <c r="H120" s="17" t="str">
        <f t="shared" si="8"/>
        <v>4.44/km</v>
      </c>
      <c r="I120" s="18">
        <f t="shared" si="9"/>
        <v>0.01117175925925926</v>
      </c>
      <c r="J120" s="27">
        <f t="shared" si="5"/>
        <v>0.008659027777777776</v>
      </c>
    </row>
    <row r="121" spans="1:10" ht="15" customHeight="1">
      <c r="A121" s="13">
        <v>117</v>
      </c>
      <c r="B121" s="14" t="s">
        <v>200</v>
      </c>
      <c r="C121" s="14" t="s">
        <v>17</v>
      </c>
      <c r="D121" s="15" t="s">
        <v>63</v>
      </c>
      <c r="E121" s="14" t="s">
        <v>139</v>
      </c>
      <c r="F121" s="16" t="s">
        <v>539</v>
      </c>
      <c r="G121" s="15" t="s">
        <v>540</v>
      </c>
      <c r="H121" s="17" t="str">
        <f t="shared" si="8"/>
        <v>4.44/km</v>
      </c>
      <c r="I121" s="18">
        <f t="shared" si="9"/>
        <v>0.011195486111111114</v>
      </c>
      <c r="J121" s="27">
        <f t="shared" si="5"/>
        <v>0.005456712962962965</v>
      </c>
    </row>
    <row r="122" spans="1:10" ht="15" customHeight="1">
      <c r="A122" s="13">
        <v>118</v>
      </c>
      <c r="B122" s="14" t="s">
        <v>541</v>
      </c>
      <c r="C122" s="14" t="s">
        <v>14</v>
      </c>
      <c r="D122" s="15" t="s">
        <v>39</v>
      </c>
      <c r="E122" s="14" t="s">
        <v>121</v>
      </c>
      <c r="F122" s="16" t="s">
        <v>542</v>
      </c>
      <c r="G122" s="15" t="s">
        <v>543</v>
      </c>
      <c r="H122" s="17" t="str">
        <f t="shared" si="8"/>
        <v>4.44/km</v>
      </c>
      <c r="I122" s="18">
        <f t="shared" si="9"/>
        <v>0.011278587962962962</v>
      </c>
      <c r="J122" s="27">
        <f t="shared" si="5"/>
        <v>0.011278587962962962</v>
      </c>
    </row>
    <row r="123" spans="1:10" ht="15" customHeight="1">
      <c r="A123" s="13">
        <v>119</v>
      </c>
      <c r="B123" s="14" t="s">
        <v>193</v>
      </c>
      <c r="C123" s="14" t="s">
        <v>34</v>
      </c>
      <c r="D123" s="15" t="s">
        <v>63</v>
      </c>
      <c r="E123" s="14" t="s">
        <v>113</v>
      </c>
      <c r="F123" s="16" t="s">
        <v>544</v>
      </c>
      <c r="G123" s="15" t="s">
        <v>544</v>
      </c>
      <c r="H123" s="17" t="str">
        <f t="shared" si="8"/>
        <v>4.45/km</v>
      </c>
      <c r="I123" s="18">
        <f t="shared" si="9"/>
        <v>0.011329745370370372</v>
      </c>
      <c r="J123" s="27">
        <f t="shared" si="5"/>
        <v>0.005590972222222223</v>
      </c>
    </row>
    <row r="124" spans="1:10" ht="15" customHeight="1">
      <c r="A124" s="13">
        <v>120</v>
      </c>
      <c r="B124" s="14" t="s">
        <v>205</v>
      </c>
      <c r="C124" s="14" t="s">
        <v>31</v>
      </c>
      <c r="D124" s="15" t="s">
        <v>45</v>
      </c>
      <c r="E124" s="14" t="s">
        <v>139</v>
      </c>
      <c r="F124" s="16" t="s">
        <v>545</v>
      </c>
      <c r="G124" s="15" t="s">
        <v>546</v>
      </c>
      <c r="H124" s="17" t="str">
        <f t="shared" si="8"/>
        <v>4.44/km</v>
      </c>
      <c r="I124" s="18">
        <f t="shared" si="9"/>
        <v>0.011246064814814816</v>
      </c>
      <c r="J124" s="27">
        <f t="shared" si="5"/>
        <v>0.00924965277777778</v>
      </c>
    </row>
    <row r="125" spans="1:10" ht="15" customHeight="1">
      <c r="A125" s="13">
        <v>121</v>
      </c>
      <c r="B125" s="14" t="s">
        <v>547</v>
      </c>
      <c r="C125" s="14" t="s">
        <v>548</v>
      </c>
      <c r="D125" s="15" t="s">
        <v>75</v>
      </c>
      <c r="E125" s="14" t="s">
        <v>413</v>
      </c>
      <c r="F125" s="16" t="s">
        <v>549</v>
      </c>
      <c r="G125" s="15" t="s">
        <v>550</v>
      </c>
      <c r="H125" s="17" t="str">
        <f t="shared" si="8"/>
        <v>4.45/km</v>
      </c>
      <c r="I125" s="18">
        <f t="shared" si="9"/>
        <v>0.011312731481481483</v>
      </c>
      <c r="J125" s="27">
        <f t="shared" si="5"/>
        <v>0.005366550925925927</v>
      </c>
    </row>
    <row r="126" spans="1:10" ht="15" customHeight="1">
      <c r="A126" s="13">
        <v>122</v>
      </c>
      <c r="B126" s="14" t="s">
        <v>551</v>
      </c>
      <c r="C126" s="14" t="s">
        <v>94</v>
      </c>
      <c r="D126" s="15" t="s">
        <v>52</v>
      </c>
      <c r="E126" s="14" t="s">
        <v>148</v>
      </c>
      <c r="F126" s="16" t="s">
        <v>552</v>
      </c>
      <c r="G126" s="15" t="s">
        <v>553</v>
      </c>
      <c r="H126" s="17" t="str">
        <f t="shared" si="8"/>
        <v>4.44/km</v>
      </c>
      <c r="I126" s="18">
        <f t="shared" si="9"/>
        <v>0.011292476851851852</v>
      </c>
      <c r="J126" s="27">
        <f t="shared" si="5"/>
        <v>0.005626620370370369</v>
      </c>
    </row>
    <row r="127" spans="1:10" ht="15" customHeight="1">
      <c r="A127" s="13">
        <v>123</v>
      </c>
      <c r="B127" s="14" t="s">
        <v>554</v>
      </c>
      <c r="C127" s="14" t="s">
        <v>555</v>
      </c>
      <c r="D127" s="15" t="s">
        <v>41</v>
      </c>
      <c r="E127" s="14" t="s">
        <v>121</v>
      </c>
      <c r="F127" s="16" t="s">
        <v>556</v>
      </c>
      <c r="G127" s="15" t="s">
        <v>557</v>
      </c>
      <c r="H127" s="17" t="str">
        <f t="shared" si="8"/>
        <v>4.45/km</v>
      </c>
      <c r="I127" s="18">
        <f t="shared" si="9"/>
        <v>0.01133275462962963</v>
      </c>
      <c r="J127" s="27">
        <f t="shared" si="5"/>
        <v>0.009660069444444443</v>
      </c>
    </row>
    <row r="128" spans="1:10" ht="15" customHeight="1">
      <c r="A128" s="13">
        <v>124</v>
      </c>
      <c r="B128" s="14" t="s">
        <v>558</v>
      </c>
      <c r="C128" s="14" t="s">
        <v>18</v>
      </c>
      <c r="D128" s="15" t="s">
        <v>39</v>
      </c>
      <c r="E128" s="14" t="s">
        <v>58</v>
      </c>
      <c r="F128" s="16" t="s">
        <v>559</v>
      </c>
      <c r="G128" s="15" t="s">
        <v>560</v>
      </c>
      <c r="H128" s="17" t="str">
        <f t="shared" si="8"/>
        <v>4.46/km</v>
      </c>
      <c r="I128" s="18">
        <f t="shared" si="9"/>
        <v>0.011432638888888891</v>
      </c>
      <c r="J128" s="27">
        <f t="shared" si="5"/>
        <v>0.011432638888888891</v>
      </c>
    </row>
    <row r="129" spans="1:10" ht="15" customHeight="1">
      <c r="A129" s="13">
        <v>125</v>
      </c>
      <c r="B129" s="14" t="s">
        <v>561</v>
      </c>
      <c r="C129" s="14" t="s">
        <v>12</v>
      </c>
      <c r="D129" s="15" t="s">
        <v>70</v>
      </c>
      <c r="E129" s="14" t="s">
        <v>92</v>
      </c>
      <c r="F129" s="16" t="s">
        <v>562</v>
      </c>
      <c r="G129" s="15" t="s">
        <v>563</v>
      </c>
      <c r="H129" s="17" t="str">
        <f t="shared" si="8"/>
        <v>4.47/km</v>
      </c>
      <c r="I129" s="18">
        <f t="shared" si="9"/>
        <v>0.0115619212962963</v>
      </c>
      <c r="J129" s="27">
        <f t="shared" si="5"/>
        <v>0.0032824074074074075</v>
      </c>
    </row>
    <row r="130" spans="1:10" ht="15" customHeight="1">
      <c r="A130" s="13">
        <v>126</v>
      </c>
      <c r="B130" s="14" t="s">
        <v>564</v>
      </c>
      <c r="C130" s="14" t="s">
        <v>31</v>
      </c>
      <c r="D130" s="15" t="s">
        <v>52</v>
      </c>
      <c r="E130" s="14" t="s">
        <v>344</v>
      </c>
      <c r="F130" s="16" t="s">
        <v>565</v>
      </c>
      <c r="G130" s="15" t="s">
        <v>566</v>
      </c>
      <c r="H130" s="17" t="str">
        <f t="shared" si="8"/>
        <v>4.47/km</v>
      </c>
      <c r="I130" s="18">
        <f t="shared" si="9"/>
        <v>0.011585185185185188</v>
      </c>
      <c r="J130" s="27">
        <f t="shared" si="5"/>
        <v>0.005919328703703704</v>
      </c>
    </row>
    <row r="131" spans="1:10" ht="15" customHeight="1">
      <c r="A131" s="13">
        <v>127</v>
      </c>
      <c r="B131" s="14" t="s">
        <v>196</v>
      </c>
      <c r="C131" s="14" t="s">
        <v>13</v>
      </c>
      <c r="D131" s="15" t="s">
        <v>45</v>
      </c>
      <c r="E131" s="14" t="s">
        <v>344</v>
      </c>
      <c r="F131" s="16" t="s">
        <v>567</v>
      </c>
      <c r="G131" s="15" t="s">
        <v>568</v>
      </c>
      <c r="H131" s="17" t="str">
        <f t="shared" si="8"/>
        <v>4.47/km</v>
      </c>
      <c r="I131" s="18">
        <f t="shared" si="9"/>
        <v>0.0116287037037037</v>
      </c>
      <c r="J131" s="27">
        <f t="shared" si="5"/>
        <v>0.009632291666666664</v>
      </c>
    </row>
    <row r="132" spans="1:10" ht="15" customHeight="1">
      <c r="A132" s="13">
        <v>128</v>
      </c>
      <c r="B132" s="14" t="s">
        <v>194</v>
      </c>
      <c r="C132" s="14" t="s">
        <v>125</v>
      </c>
      <c r="D132" s="15" t="s">
        <v>59</v>
      </c>
      <c r="E132" s="14" t="s">
        <v>154</v>
      </c>
      <c r="F132" s="16" t="s">
        <v>569</v>
      </c>
      <c r="G132" s="15" t="s">
        <v>570</v>
      </c>
      <c r="H132" s="17" t="str">
        <f t="shared" si="8"/>
        <v>4.47/km</v>
      </c>
      <c r="I132" s="18">
        <f t="shared" si="9"/>
        <v>0.011643287037037032</v>
      </c>
      <c r="J132" s="27">
        <f t="shared" si="5"/>
        <v>0</v>
      </c>
    </row>
    <row r="133" spans="1:10" ht="15" customHeight="1">
      <c r="A133" s="13">
        <v>129</v>
      </c>
      <c r="B133" s="14" t="s">
        <v>187</v>
      </c>
      <c r="C133" s="14" t="s">
        <v>15</v>
      </c>
      <c r="D133" s="15" t="s">
        <v>43</v>
      </c>
      <c r="E133" s="14" t="s">
        <v>66</v>
      </c>
      <c r="F133" s="16" t="s">
        <v>571</v>
      </c>
      <c r="G133" s="15" t="s">
        <v>572</v>
      </c>
      <c r="H133" s="17" t="str">
        <f t="shared" si="8"/>
        <v>4.47/km</v>
      </c>
      <c r="I133" s="18">
        <f t="shared" si="9"/>
        <v>0.011672222222222226</v>
      </c>
      <c r="J133" s="27">
        <f aca="true" t="shared" si="10" ref="J133:J196">G133-INDEX($G$5:$G$270,MATCH(D133,$D$5:$D$270,0))</f>
        <v>0.009159490740740742</v>
      </c>
    </row>
    <row r="134" spans="1:10" ht="15" customHeight="1">
      <c r="A134" s="13">
        <v>130</v>
      </c>
      <c r="B134" s="14" t="s">
        <v>573</v>
      </c>
      <c r="C134" s="14" t="s">
        <v>574</v>
      </c>
      <c r="D134" s="15" t="s">
        <v>221</v>
      </c>
      <c r="E134" s="14" t="s">
        <v>575</v>
      </c>
      <c r="F134" s="16" t="s">
        <v>576</v>
      </c>
      <c r="G134" s="15" t="s">
        <v>576</v>
      </c>
      <c r="H134" s="17" t="str">
        <f t="shared" si="8"/>
        <v>4.49/km</v>
      </c>
      <c r="I134" s="18">
        <f t="shared" si="9"/>
        <v>0.01182141203703704</v>
      </c>
      <c r="J134" s="27">
        <f t="shared" si="10"/>
        <v>0.0015806712962962988</v>
      </c>
    </row>
    <row r="135" spans="1:10" ht="15" customHeight="1">
      <c r="A135" s="13">
        <v>131</v>
      </c>
      <c r="B135" s="14" t="s">
        <v>577</v>
      </c>
      <c r="C135" s="14" t="s">
        <v>578</v>
      </c>
      <c r="D135" s="15" t="s">
        <v>43</v>
      </c>
      <c r="E135" s="14" t="s">
        <v>76</v>
      </c>
      <c r="F135" s="16" t="s">
        <v>579</v>
      </c>
      <c r="G135" s="15" t="s">
        <v>580</v>
      </c>
      <c r="H135" s="17" t="str">
        <f t="shared" si="8"/>
        <v>4.48/km</v>
      </c>
      <c r="I135" s="18">
        <f t="shared" si="9"/>
        <v>0.011717013888888888</v>
      </c>
      <c r="J135" s="27">
        <f t="shared" si="10"/>
        <v>0.009204282407407404</v>
      </c>
    </row>
    <row r="136" spans="1:10" ht="15" customHeight="1">
      <c r="A136" s="13">
        <v>132</v>
      </c>
      <c r="B136" s="14" t="s">
        <v>209</v>
      </c>
      <c r="C136" s="14" t="s">
        <v>111</v>
      </c>
      <c r="D136" s="15" t="s">
        <v>55</v>
      </c>
      <c r="E136" s="14" t="s">
        <v>344</v>
      </c>
      <c r="F136" s="16" t="s">
        <v>581</v>
      </c>
      <c r="G136" s="15" t="s">
        <v>582</v>
      </c>
      <c r="H136" s="17" t="str">
        <f t="shared" si="8"/>
        <v>4.49/km</v>
      </c>
      <c r="I136" s="18">
        <f t="shared" si="9"/>
        <v>0.011813194444444442</v>
      </c>
      <c r="J136" s="27">
        <f t="shared" si="10"/>
        <v>0.0024199074074073984</v>
      </c>
    </row>
    <row r="137" spans="1:10" ht="15" customHeight="1">
      <c r="A137" s="13">
        <v>133</v>
      </c>
      <c r="B137" s="14" t="s">
        <v>160</v>
      </c>
      <c r="C137" s="14" t="s">
        <v>24</v>
      </c>
      <c r="D137" s="15" t="s">
        <v>43</v>
      </c>
      <c r="E137" s="14" t="s">
        <v>382</v>
      </c>
      <c r="F137" s="16" t="s">
        <v>583</v>
      </c>
      <c r="G137" s="15" t="s">
        <v>584</v>
      </c>
      <c r="H137" s="17" t="str">
        <f t="shared" si="8"/>
        <v>4.48/km</v>
      </c>
      <c r="I137" s="18">
        <f t="shared" si="9"/>
        <v>0.011772916666666664</v>
      </c>
      <c r="J137" s="27">
        <f t="shared" si="10"/>
        <v>0.00926018518518518</v>
      </c>
    </row>
    <row r="138" spans="1:10" ht="15" customHeight="1">
      <c r="A138" s="13">
        <v>134</v>
      </c>
      <c r="B138" s="14" t="s">
        <v>585</v>
      </c>
      <c r="C138" s="14" t="s">
        <v>17</v>
      </c>
      <c r="D138" s="15" t="s">
        <v>43</v>
      </c>
      <c r="E138" s="14" t="s">
        <v>58</v>
      </c>
      <c r="F138" s="16" t="s">
        <v>586</v>
      </c>
      <c r="G138" s="15" t="s">
        <v>587</v>
      </c>
      <c r="H138" s="17" t="str">
        <f t="shared" si="8"/>
        <v>4.49/km</v>
      </c>
      <c r="I138" s="18">
        <f t="shared" si="9"/>
        <v>0.011870833333333334</v>
      </c>
      <c r="J138" s="27">
        <f t="shared" si="10"/>
        <v>0.00935810185185185</v>
      </c>
    </row>
    <row r="139" spans="1:10" ht="15" customHeight="1">
      <c r="A139" s="13">
        <v>135</v>
      </c>
      <c r="B139" s="14" t="s">
        <v>147</v>
      </c>
      <c r="C139" s="14" t="s">
        <v>36</v>
      </c>
      <c r="D139" s="15" t="s">
        <v>55</v>
      </c>
      <c r="E139" s="14" t="s">
        <v>344</v>
      </c>
      <c r="F139" s="16" t="s">
        <v>588</v>
      </c>
      <c r="G139" s="15" t="s">
        <v>589</v>
      </c>
      <c r="H139" s="17" t="str">
        <f t="shared" si="8"/>
        <v>4.49/km</v>
      </c>
      <c r="I139" s="18">
        <f t="shared" si="9"/>
        <v>0.011898726851851855</v>
      </c>
      <c r="J139" s="27">
        <f t="shared" si="10"/>
        <v>0.002505439814814811</v>
      </c>
    </row>
    <row r="140" spans="1:10" ht="15" customHeight="1">
      <c r="A140" s="13">
        <v>136</v>
      </c>
      <c r="B140" s="14" t="s">
        <v>590</v>
      </c>
      <c r="C140" s="14" t="s">
        <v>26</v>
      </c>
      <c r="D140" s="15" t="s">
        <v>43</v>
      </c>
      <c r="E140" s="14" t="s">
        <v>148</v>
      </c>
      <c r="F140" s="16" t="s">
        <v>591</v>
      </c>
      <c r="G140" s="15" t="s">
        <v>592</v>
      </c>
      <c r="H140" s="17" t="str">
        <f t="shared" si="8"/>
        <v>4.50/km</v>
      </c>
      <c r="I140" s="18">
        <f t="shared" si="9"/>
        <v>0.011955555555555556</v>
      </c>
      <c r="J140" s="27">
        <f t="shared" si="10"/>
        <v>0.009442824074074072</v>
      </c>
    </row>
    <row r="141" spans="1:10" ht="15" customHeight="1">
      <c r="A141" s="13">
        <v>137</v>
      </c>
      <c r="B141" s="14" t="s">
        <v>179</v>
      </c>
      <c r="C141" s="14" t="s">
        <v>79</v>
      </c>
      <c r="D141" s="15" t="s">
        <v>43</v>
      </c>
      <c r="E141" s="14" t="s">
        <v>121</v>
      </c>
      <c r="F141" s="16" t="s">
        <v>593</v>
      </c>
      <c r="G141" s="15" t="s">
        <v>594</v>
      </c>
      <c r="H141" s="17" t="str">
        <f t="shared" si="8"/>
        <v>4.50/km</v>
      </c>
      <c r="I141" s="18">
        <f t="shared" si="9"/>
        <v>0.011940162037037034</v>
      </c>
      <c r="J141" s="27">
        <f t="shared" si="10"/>
        <v>0.00942743055555555</v>
      </c>
    </row>
    <row r="142" spans="1:10" ht="15" customHeight="1">
      <c r="A142" s="13">
        <v>138</v>
      </c>
      <c r="B142" s="14" t="s">
        <v>595</v>
      </c>
      <c r="C142" s="14" t="s">
        <v>16</v>
      </c>
      <c r="D142" s="15" t="s">
        <v>45</v>
      </c>
      <c r="E142" s="14" t="s">
        <v>154</v>
      </c>
      <c r="F142" s="16" t="s">
        <v>596</v>
      </c>
      <c r="G142" s="15" t="s">
        <v>597</v>
      </c>
      <c r="H142" s="17" t="str">
        <f t="shared" si="8"/>
        <v>4.50/km</v>
      </c>
      <c r="I142" s="18">
        <f t="shared" si="9"/>
        <v>0.012018634259259257</v>
      </c>
      <c r="J142" s="27">
        <f t="shared" si="10"/>
        <v>0.01002222222222222</v>
      </c>
    </row>
    <row r="143" spans="1:10" ht="15" customHeight="1">
      <c r="A143" s="13">
        <v>139</v>
      </c>
      <c r="B143" s="14" t="s">
        <v>598</v>
      </c>
      <c r="C143" s="14" t="s">
        <v>13</v>
      </c>
      <c r="D143" s="15" t="s">
        <v>53</v>
      </c>
      <c r="E143" s="14" t="s">
        <v>58</v>
      </c>
      <c r="F143" s="16" t="s">
        <v>599</v>
      </c>
      <c r="G143" s="15" t="s">
        <v>600</v>
      </c>
      <c r="H143" s="17" t="str">
        <f t="shared" si="8"/>
        <v>4.51/km</v>
      </c>
      <c r="I143" s="18">
        <f t="shared" si="9"/>
        <v>0.012120833333333334</v>
      </c>
      <c r="J143" s="27">
        <f t="shared" si="10"/>
        <v>0.011022569444444442</v>
      </c>
    </row>
    <row r="144" spans="1:10" ht="15" customHeight="1">
      <c r="A144" s="13">
        <v>140</v>
      </c>
      <c r="B144" s="14" t="s">
        <v>204</v>
      </c>
      <c r="C144" s="14" t="s">
        <v>14</v>
      </c>
      <c r="D144" s="15" t="s">
        <v>41</v>
      </c>
      <c r="E144" s="14" t="s">
        <v>154</v>
      </c>
      <c r="F144" s="16" t="s">
        <v>601</v>
      </c>
      <c r="G144" s="15" t="s">
        <v>602</v>
      </c>
      <c r="H144" s="17" t="str">
        <f t="shared" si="8"/>
        <v>4.51/km</v>
      </c>
      <c r="I144" s="18">
        <f t="shared" si="9"/>
        <v>0.012165509259259261</v>
      </c>
      <c r="J144" s="27">
        <f t="shared" si="10"/>
        <v>0.010492824074074075</v>
      </c>
    </row>
    <row r="145" spans="1:10" ht="15" customHeight="1">
      <c r="A145" s="13">
        <v>141</v>
      </c>
      <c r="B145" s="14" t="s">
        <v>153</v>
      </c>
      <c r="C145" s="14" t="s">
        <v>78</v>
      </c>
      <c r="D145" s="15" t="s">
        <v>39</v>
      </c>
      <c r="E145" s="14" t="s">
        <v>603</v>
      </c>
      <c r="F145" s="16" t="s">
        <v>604</v>
      </c>
      <c r="G145" s="15" t="s">
        <v>605</v>
      </c>
      <c r="H145" s="17" t="str">
        <f t="shared" si="8"/>
        <v>4.51/km</v>
      </c>
      <c r="I145" s="18">
        <f t="shared" si="9"/>
        <v>0.012131597222222224</v>
      </c>
      <c r="J145" s="27">
        <f t="shared" si="10"/>
        <v>0.012131597222222224</v>
      </c>
    </row>
    <row r="146" spans="1:10" ht="15" customHeight="1">
      <c r="A146" s="13">
        <v>142</v>
      </c>
      <c r="B146" s="14" t="s">
        <v>50</v>
      </c>
      <c r="C146" s="14" t="s">
        <v>23</v>
      </c>
      <c r="D146" s="15" t="s">
        <v>43</v>
      </c>
      <c r="E146" s="14" t="s">
        <v>128</v>
      </c>
      <c r="F146" s="16" t="s">
        <v>606</v>
      </c>
      <c r="G146" s="15" t="s">
        <v>607</v>
      </c>
      <c r="H146" s="17" t="str">
        <f t="shared" si="8"/>
        <v>4.52/km</v>
      </c>
      <c r="I146" s="18">
        <f t="shared" si="9"/>
        <v>0.012281944444444446</v>
      </c>
      <c r="J146" s="27">
        <f t="shared" si="10"/>
        <v>0.009769212962962962</v>
      </c>
    </row>
    <row r="147" spans="1:10" ht="15" customHeight="1">
      <c r="A147" s="19">
        <v>143</v>
      </c>
      <c r="B147" s="20" t="s">
        <v>608</v>
      </c>
      <c r="C147" s="20" t="s">
        <v>12</v>
      </c>
      <c r="D147" s="21" t="s">
        <v>63</v>
      </c>
      <c r="E147" s="20" t="s">
        <v>366</v>
      </c>
      <c r="F147" s="22" t="s">
        <v>609</v>
      </c>
      <c r="G147" s="21" t="s">
        <v>610</v>
      </c>
      <c r="H147" s="23" t="str">
        <f t="shared" si="8"/>
        <v>4.55/km</v>
      </c>
      <c r="I147" s="24">
        <f t="shared" si="9"/>
        <v>0.012685879629629627</v>
      </c>
      <c r="J147" s="28">
        <f t="shared" si="10"/>
        <v>0.006947106481481478</v>
      </c>
    </row>
    <row r="148" spans="1:10" ht="15" customHeight="1">
      <c r="A148" s="13">
        <v>144</v>
      </c>
      <c r="B148" s="14" t="s">
        <v>611</v>
      </c>
      <c r="C148" s="14" t="s">
        <v>612</v>
      </c>
      <c r="D148" s="15" t="s">
        <v>67</v>
      </c>
      <c r="E148" s="14" t="s">
        <v>139</v>
      </c>
      <c r="F148" s="16" t="s">
        <v>613</v>
      </c>
      <c r="G148" s="15" t="s">
        <v>614</v>
      </c>
      <c r="H148" s="17" t="str">
        <f t="shared" si="8"/>
        <v>4.55/km</v>
      </c>
      <c r="I148" s="18">
        <f t="shared" si="9"/>
        <v>0.012665162037037037</v>
      </c>
      <c r="J148" s="27">
        <f t="shared" si="10"/>
        <v>0.007185300925925921</v>
      </c>
    </row>
    <row r="149" spans="1:10" ht="15" customHeight="1">
      <c r="A149" s="13">
        <v>145</v>
      </c>
      <c r="B149" s="14" t="s">
        <v>615</v>
      </c>
      <c r="C149" s="14" t="s">
        <v>616</v>
      </c>
      <c r="D149" s="15" t="s">
        <v>67</v>
      </c>
      <c r="E149" s="14" t="s">
        <v>233</v>
      </c>
      <c r="F149" s="16" t="s">
        <v>617</v>
      </c>
      <c r="G149" s="15" t="s">
        <v>618</v>
      </c>
      <c r="H149" s="17" t="str">
        <f t="shared" si="8"/>
        <v>4.56/km</v>
      </c>
      <c r="I149" s="18">
        <f t="shared" si="9"/>
        <v>0.012712731481481481</v>
      </c>
      <c r="J149" s="27">
        <f t="shared" si="10"/>
        <v>0.007232870370370365</v>
      </c>
    </row>
    <row r="150" spans="1:10" ht="15" customHeight="1">
      <c r="A150" s="13">
        <v>146</v>
      </c>
      <c r="B150" s="14" t="s">
        <v>619</v>
      </c>
      <c r="C150" s="14" t="s">
        <v>620</v>
      </c>
      <c r="D150" s="15" t="s">
        <v>59</v>
      </c>
      <c r="E150" s="14" t="s">
        <v>58</v>
      </c>
      <c r="F150" s="16" t="s">
        <v>621</v>
      </c>
      <c r="G150" s="15" t="s">
        <v>622</v>
      </c>
      <c r="H150" s="17" t="str">
        <f t="shared" si="8"/>
        <v>4.56/km</v>
      </c>
      <c r="I150" s="18">
        <f t="shared" si="9"/>
        <v>0.012722337962962963</v>
      </c>
      <c r="J150" s="27">
        <f t="shared" si="10"/>
        <v>0.0010790509259259312</v>
      </c>
    </row>
    <row r="151" spans="1:10" ht="15" customHeight="1">
      <c r="A151" s="13">
        <v>147</v>
      </c>
      <c r="B151" s="14" t="s">
        <v>192</v>
      </c>
      <c r="C151" s="14" t="s">
        <v>91</v>
      </c>
      <c r="D151" s="15" t="s">
        <v>43</v>
      </c>
      <c r="E151" s="14" t="s">
        <v>279</v>
      </c>
      <c r="F151" s="16" t="s">
        <v>623</v>
      </c>
      <c r="G151" s="15" t="s">
        <v>624</v>
      </c>
      <c r="H151" s="17" t="str">
        <f t="shared" si="8"/>
        <v>4.57/km</v>
      </c>
      <c r="I151" s="18">
        <f t="shared" si="9"/>
        <v>0.012904050925925923</v>
      </c>
      <c r="J151" s="27">
        <f t="shared" si="10"/>
        <v>0.01039131944444444</v>
      </c>
    </row>
    <row r="152" spans="1:10" ht="15" customHeight="1">
      <c r="A152" s="13">
        <v>148</v>
      </c>
      <c r="B152" s="14" t="s">
        <v>201</v>
      </c>
      <c r="C152" s="14" t="s">
        <v>105</v>
      </c>
      <c r="D152" s="15" t="s">
        <v>67</v>
      </c>
      <c r="E152" s="14" t="s">
        <v>344</v>
      </c>
      <c r="F152" s="16" t="s">
        <v>625</v>
      </c>
      <c r="G152" s="15" t="s">
        <v>626</v>
      </c>
      <c r="H152" s="17" t="str">
        <f t="shared" si="8"/>
        <v>4.58/km</v>
      </c>
      <c r="I152" s="18">
        <f t="shared" si="9"/>
        <v>0.013008680555555558</v>
      </c>
      <c r="J152" s="27">
        <f t="shared" si="10"/>
        <v>0.007528819444444442</v>
      </c>
    </row>
    <row r="153" spans="1:10" ht="15" customHeight="1">
      <c r="A153" s="13">
        <v>149</v>
      </c>
      <c r="B153" s="14" t="s">
        <v>627</v>
      </c>
      <c r="C153" s="14" t="s">
        <v>31</v>
      </c>
      <c r="D153" s="15" t="s">
        <v>221</v>
      </c>
      <c r="E153" s="14" t="s">
        <v>300</v>
      </c>
      <c r="F153" s="16" t="s">
        <v>628</v>
      </c>
      <c r="G153" s="15" t="s">
        <v>629</v>
      </c>
      <c r="H153" s="17" t="str">
        <f t="shared" si="8"/>
        <v>4.58/km</v>
      </c>
      <c r="I153" s="18">
        <f t="shared" si="9"/>
        <v>0.013074768518518524</v>
      </c>
      <c r="J153" s="27">
        <f t="shared" si="10"/>
        <v>0.0028340277777777825</v>
      </c>
    </row>
    <row r="154" spans="1:10" ht="15" customHeight="1">
      <c r="A154" s="13">
        <v>150</v>
      </c>
      <c r="B154" s="14" t="s">
        <v>630</v>
      </c>
      <c r="C154" s="14" t="s">
        <v>397</v>
      </c>
      <c r="D154" s="15" t="s">
        <v>221</v>
      </c>
      <c r="E154" s="14" t="s">
        <v>308</v>
      </c>
      <c r="F154" s="16" t="s">
        <v>631</v>
      </c>
      <c r="G154" s="15" t="s">
        <v>631</v>
      </c>
      <c r="H154" s="17" t="str">
        <f t="shared" si="8"/>
        <v>5.01/km</v>
      </c>
      <c r="I154" s="18">
        <f t="shared" si="9"/>
        <v>0.013395949074074074</v>
      </c>
      <c r="J154" s="27">
        <f t="shared" si="10"/>
        <v>0.0031552083333333328</v>
      </c>
    </row>
    <row r="155" spans="1:10" ht="15" customHeight="1">
      <c r="A155" s="13">
        <v>151</v>
      </c>
      <c r="B155" s="14" t="s">
        <v>118</v>
      </c>
      <c r="C155" s="14" t="s">
        <v>15</v>
      </c>
      <c r="D155" s="15" t="s">
        <v>43</v>
      </c>
      <c r="E155" s="14" t="s">
        <v>331</v>
      </c>
      <c r="F155" s="16" t="s">
        <v>632</v>
      </c>
      <c r="G155" s="15" t="s">
        <v>633</v>
      </c>
      <c r="H155" s="17" t="str">
        <f t="shared" si="8"/>
        <v>5.01/km</v>
      </c>
      <c r="I155" s="18">
        <f t="shared" si="9"/>
        <v>0.013397685185185183</v>
      </c>
      <c r="J155" s="27">
        <f t="shared" si="10"/>
        <v>0.010884953703703699</v>
      </c>
    </row>
    <row r="156" spans="1:10" ht="15" customHeight="1">
      <c r="A156" s="13">
        <v>152</v>
      </c>
      <c r="B156" s="14" t="s">
        <v>634</v>
      </c>
      <c r="C156" s="14" t="s">
        <v>109</v>
      </c>
      <c r="D156" s="15" t="s">
        <v>59</v>
      </c>
      <c r="E156" s="14" t="s">
        <v>121</v>
      </c>
      <c r="F156" s="16" t="s">
        <v>635</v>
      </c>
      <c r="G156" s="15" t="s">
        <v>636</v>
      </c>
      <c r="H156" s="17" t="str">
        <f t="shared" si="8"/>
        <v>5.01/km</v>
      </c>
      <c r="I156" s="18">
        <f t="shared" si="9"/>
        <v>0.01335972222222222</v>
      </c>
      <c r="J156" s="27">
        <f t="shared" si="10"/>
        <v>0.001716435185185189</v>
      </c>
    </row>
    <row r="157" spans="1:10" ht="15" customHeight="1">
      <c r="A157" s="13">
        <v>153</v>
      </c>
      <c r="B157" s="14" t="s">
        <v>637</v>
      </c>
      <c r="C157" s="14" t="s">
        <v>22</v>
      </c>
      <c r="D157" s="15" t="s">
        <v>63</v>
      </c>
      <c r="E157" s="14" t="s">
        <v>177</v>
      </c>
      <c r="F157" s="16" t="s">
        <v>638</v>
      </c>
      <c r="G157" s="15" t="s">
        <v>639</v>
      </c>
      <c r="H157" s="17" t="str">
        <f aca="true" t="shared" si="11" ref="H157:H220">TEXT(INT((HOUR(G157)*3600+MINUTE(G157)*60+SECOND(G157))/$J$3/60),"0")&amp;"."&amp;TEXT(MOD((HOUR(G157)*3600+MINUTE(G157)*60+SECOND(G157))/$J$3,60),"00")&amp;"/km"</f>
        <v>5.01/km</v>
      </c>
      <c r="I157" s="18">
        <f aca="true" t="shared" si="12" ref="I157:I220">G157-$G$5</f>
        <v>0.013351041666666664</v>
      </c>
      <c r="J157" s="27">
        <f t="shared" si="10"/>
        <v>0.007612268518518515</v>
      </c>
    </row>
    <row r="158" spans="1:10" ht="15" customHeight="1">
      <c r="A158" s="13">
        <v>154</v>
      </c>
      <c r="B158" s="14" t="s">
        <v>640</v>
      </c>
      <c r="C158" s="14" t="s">
        <v>30</v>
      </c>
      <c r="D158" s="15" t="s">
        <v>45</v>
      </c>
      <c r="E158" s="14" t="s">
        <v>641</v>
      </c>
      <c r="F158" s="16" t="s">
        <v>642</v>
      </c>
      <c r="G158" s="15" t="s">
        <v>643</v>
      </c>
      <c r="H158" s="17" t="str">
        <f t="shared" si="11"/>
        <v>5.02/km</v>
      </c>
      <c r="I158" s="18">
        <f t="shared" si="12"/>
        <v>0.013463773148148148</v>
      </c>
      <c r="J158" s="27">
        <f t="shared" si="10"/>
        <v>0.011467361111111112</v>
      </c>
    </row>
    <row r="159" spans="1:10" ht="15" customHeight="1">
      <c r="A159" s="13">
        <v>155</v>
      </c>
      <c r="B159" s="14" t="s">
        <v>644</v>
      </c>
      <c r="C159" s="14" t="s">
        <v>27</v>
      </c>
      <c r="D159" s="15" t="s">
        <v>70</v>
      </c>
      <c r="E159" s="14" t="s">
        <v>339</v>
      </c>
      <c r="F159" s="16" t="s">
        <v>645</v>
      </c>
      <c r="G159" s="15" t="s">
        <v>646</v>
      </c>
      <c r="H159" s="17" t="str">
        <f t="shared" si="11"/>
        <v>5.03/km</v>
      </c>
      <c r="I159" s="18">
        <f t="shared" si="12"/>
        <v>0.013623958333333335</v>
      </c>
      <c r="J159" s="27">
        <f t="shared" si="10"/>
        <v>0.005344444444444443</v>
      </c>
    </row>
    <row r="160" spans="1:10" ht="15" customHeight="1">
      <c r="A160" s="13">
        <v>156</v>
      </c>
      <c r="B160" s="14" t="s">
        <v>647</v>
      </c>
      <c r="C160" s="14" t="s">
        <v>91</v>
      </c>
      <c r="D160" s="15" t="s">
        <v>45</v>
      </c>
      <c r="E160" s="14" t="s">
        <v>382</v>
      </c>
      <c r="F160" s="16" t="s">
        <v>648</v>
      </c>
      <c r="G160" s="15" t="s">
        <v>649</v>
      </c>
      <c r="H160" s="17" t="str">
        <f t="shared" si="11"/>
        <v>5.02/km</v>
      </c>
      <c r="I160" s="18">
        <f t="shared" si="12"/>
        <v>0.013554976851851853</v>
      </c>
      <c r="J160" s="27">
        <f t="shared" si="10"/>
        <v>0.011558564814814817</v>
      </c>
    </row>
    <row r="161" spans="1:10" ht="15" customHeight="1">
      <c r="A161" s="13">
        <v>157</v>
      </c>
      <c r="B161" s="14" t="s">
        <v>650</v>
      </c>
      <c r="C161" s="14" t="s">
        <v>651</v>
      </c>
      <c r="D161" s="15" t="s">
        <v>45</v>
      </c>
      <c r="E161" s="14" t="s">
        <v>154</v>
      </c>
      <c r="F161" s="16" t="s">
        <v>652</v>
      </c>
      <c r="G161" s="15" t="s">
        <v>653</v>
      </c>
      <c r="H161" s="17" t="str">
        <f t="shared" si="11"/>
        <v>5.02/km</v>
      </c>
      <c r="I161" s="18">
        <f t="shared" si="12"/>
        <v>0.013520023148148149</v>
      </c>
      <c r="J161" s="27">
        <f t="shared" si="10"/>
        <v>0.011523611111111113</v>
      </c>
    </row>
    <row r="162" spans="1:10" ht="15" customHeight="1">
      <c r="A162" s="13">
        <v>158</v>
      </c>
      <c r="B162" s="14" t="s">
        <v>167</v>
      </c>
      <c r="C162" s="14" t="s">
        <v>654</v>
      </c>
      <c r="D162" s="15" t="s">
        <v>39</v>
      </c>
      <c r="E162" s="14" t="s">
        <v>58</v>
      </c>
      <c r="F162" s="16" t="s">
        <v>655</v>
      </c>
      <c r="G162" s="15" t="s">
        <v>656</v>
      </c>
      <c r="H162" s="17" t="str">
        <f t="shared" si="11"/>
        <v>5.03/km</v>
      </c>
      <c r="I162" s="18">
        <f t="shared" si="12"/>
        <v>0.013658101851851848</v>
      </c>
      <c r="J162" s="27">
        <f t="shared" si="10"/>
        <v>0.013658101851851848</v>
      </c>
    </row>
    <row r="163" spans="1:10" ht="15" customHeight="1">
      <c r="A163" s="13">
        <v>159</v>
      </c>
      <c r="B163" s="14" t="s">
        <v>168</v>
      </c>
      <c r="C163" s="14" t="s">
        <v>657</v>
      </c>
      <c r="D163" s="15" t="s">
        <v>75</v>
      </c>
      <c r="E163" s="14" t="s">
        <v>58</v>
      </c>
      <c r="F163" s="16" t="s">
        <v>658</v>
      </c>
      <c r="G163" s="15" t="s">
        <v>659</v>
      </c>
      <c r="H163" s="17" t="str">
        <f t="shared" si="11"/>
        <v>5.03/km</v>
      </c>
      <c r="I163" s="18">
        <f t="shared" si="12"/>
        <v>0.013662847222222222</v>
      </c>
      <c r="J163" s="27">
        <f t="shared" si="10"/>
        <v>0.007716666666666667</v>
      </c>
    </row>
    <row r="164" spans="1:10" ht="15" customHeight="1">
      <c r="A164" s="13">
        <v>160</v>
      </c>
      <c r="B164" s="14" t="s">
        <v>660</v>
      </c>
      <c r="C164" s="14" t="s">
        <v>17</v>
      </c>
      <c r="D164" s="15" t="s">
        <v>63</v>
      </c>
      <c r="E164" s="14" t="s">
        <v>177</v>
      </c>
      <c r="F164" s="16" t="s">
        <v>661</v>
      </c>
      <c r="G164" s="15" t="s">
        <v>662</v>
      </c>
      <c r="H164" s="17" t="str">
        <f t="shared" si="11"/>
        <v>5.03/km</v>
      </c>
      <c r="I164" s="18">
        <f t="shared" si="12"/>
        <v>0.013649421296296298</v>
      </c>
      <c r="J164" s="27">
        <f t="shared" si="10"/>
        <v>0.00791064814814815</v>
      </c>
    </row>
    <row r="165" spans="1:10" ht="15" customHeight="1">
      <c r="A165" s="13">
        <v>161</v>
      </c>
      <c r="B165" s="14" t="s">
        <v>663</v>
      </c>
      <c r="C165" s="14" t="s">
        <v>664</v>
      </c>
      <c r="D165" s="15" t="s">
        <v>53</v>
      </c>
      <c r="E165" s="14" t="s">
        <v>58</v>
      </c>
      <c r="F165" s="16" t="s">
        <v>665</v>
      </c>
      <c r="G165" s="15" t="s">
        <v>666</v>
      </c>
      <c r="H165" s="17" t="str">
        <f t="shared" si="11"/>
        <v>5.04/km</v>
      </c>
      <c r="I165" s="18">
        <f t="shared" si="12"/>
        <v>0.013735300925925929</v>
      </c>
      <c r="J165" s="27">
        <f t="shared" si="10"/>
        <v>0.012637037037037037</v>
      </c>
    </row>
    <row r="166" spans="1:10" ht="15" customHeight="1">
      <c r="A166" s="13">
        <v>162</v>
      </c>
      <c r="B166" s="14" t="s">
        <v>667</v>
      </c>
      <c r="C166" s="14" t="s">
        <v>81</v>
      </c>
      <c r="D166" s="15" t="s">
        <v>53</v>
      </c>
      <c r="E166" s="14" t="s">
        <v>344</v>
      </c>
      <c r="F166" s="16" t="s">
        <v>668</v>
      </c>
      <c r="G166" s="15" t="s">
        <v>669</v>
      </c>
      <c r="H166" s="17" t="str">
        <f t="shared" si="11"/>
        <v>5.04/km</v>
      </c>
      <c r="I166" s="18">
        <f t="shared" si="12"/>
        <v>0.013792708333333337</v>
      </c>
      <c r="J166" s="27">
        <f t="shared" si="10"/>
        <v>0.012694444444444446</v>
      </c>
    </row>
    <row r="167" spans="1:10" ht="15" customHeight="1">
      <c r="A167" s="13">
        <v>163</v>
      </c>
      <c r="B167" s="14" t="s">
        <v>235</v>
      </c>
      <c r="C167" s="14" t="s">
        <v>73</v>
      </c>
      <c r="D167" s="15" t="s">
        <v>45</v>
      </c>
      <c r="E167" s="14" t="s">
        <v>121</v>
      </c>
      <c r="F167" s="16" t="s">
        <v>670</v>
      </c>
      <c r="G167" s="15" t="s">
        <v>671</v>
      </c>
      <c r="H167" s="17" t="str">
        <f t="shared" si="11"/>
        <v>5.04/km</v>
      </c>
      <c r="I167" s="18">
        <f t="shared" si="12"/>
        <v>0.013828125</v>
      </c>
      <c r="J167" s="27">
        <f t="shared" si="10"/>
        <v>0.011831712962962964</v>
      </c>
    </row>
    <row r="168" spans="1:10" ht="15" customHeight="1">
      <c r="A168" s="13">
        <v>164</v>
      </c>
      <c r="B168" s="14" t="s">
        <v>672</v>
      </c>
      <c r="C168" s="14" t="s">
        <v>34</v>
      </c>
      <c r="D168" s="15" t="s">
        <v>52</v>
      </c>
      <c r="E168" s="14" t="s">
        <v>117</v>
      </c>
      <c r="F168" s="16" t="s">
        <v>673</v>
      </c>
      <c r="G168" s="15" t="s">
        <v>674</v>
      </c>
      <c r="H168" s="17" t="str">
        <f t="shared" si="11"/>
        <v>5.04/km</v>
      </c>
      <c r="I168" s="18">
        <f t="shared" si="12"/>
        <v>0.01381921296296296</v>
      </c>
      <c r="J168" s="27">
        <f t="shared" si="10"/>
        <v>0.008153356481481477</v>
      </c>
    </row>
    <row r="169" spans="1:10" ht="15" customHeight="1">
      <c r="A169" s="13">
        <v>165</v>
      </c>
      <c r="B169" s="14" t="s">
        <v>201</v>
      </c>
      <c r="C169" s="14" t="s">
        <v>19</v>
      </c>
      <c r="D169" s="15" t="s">
        <v>41</v>
      </c>
      <c r="E169" s="14" t="s">
        <v>151</v>
      </c>
      <c r="F169" s="16" t="s">
        <v>675</v>
      </c>
      <c r="G169" s="15" t="s">
        <v>676</v>
      </c>
      <c r="H169" s="17" t="str">
        <f t="shared" si="11"/>
        <v>5.05/km</v>
      </c>
      <c r="I169" s="18">
        <f t="shared" si="12"/>
        <v>0.013874189814814811</v>
      </c>
      <c r="J169" s="27">
        <f t="shared" si="10"/>
        <v>0.012201504629629625</v>
      </c>
    </row>
    <row r="170" spans="1:10" ht="15" customHeight="1">
      <c r="A170" s="13">
        <v>166</v>
      </c>
      <c r="B170" s="14" t="s">
        <v>215</v>
      </c>
      <c r="C170" s="14" t="s">
        <v>114</v>
      </c>
      <c r="D170" s="15" t="s">
        <v>59</v>
      </c>
      <c r="E170" s="14" t="s">
        <v>121</v>
      </c>
      <c r="F170" s="16" t="s">
        <v>677</v>
      </c>
      <c r="G170" s="15" t="s">
        <v>678</v>
      </c>
      <c r="H170" s="17" t="str">
        <f t="shared" si="11"/>
        <v>5.05/km</v>
      </c>
      <c r="I170" s="18">
        <f t="shared" si="12"/>
        <v>0.013903356481481482</v>
      </c>
      <c r="J170" s="27">
        <f t="shared" si="10"/>
        <v>0.00226006944444445</v>
      </c>
    </row>
    <row r="171" spans="1:10" ht="15" customHeight="1">
      <c r="A171" s="13">
        <v>167</v>
      </c>
      <c r="B171" s="14" t="s">
        <v>679</v>
      </c>
      <c r="C171" s="14" t="s">
        <v>288</v>
      </c>
      <c r="D171" s="15" t="s">
        <v>43</v>
      </c>
      <c r="E171" s="14" t="s">
        <v>178</v>
      </c>
      <c r="F171" s="16" t="s">
        <v>680</v>
      </c>
      <c r="G171" s="15" t="s">
        <v>681</v>
      </c>
      <c r="H171" s="17" t="str">
        <f t="shared" si="11"/>
        <v>5.05/km</v>
      </c>
      <c r="I171" s="18">
        <f t="shared" si="12"/>
        <v>0.013945717592592593</v>
      </c>
      <c r="J171" s="27">
        <f t="shared" si="10"/>
        <v>0.011432986111111109</v>
      </c>
    </row>
    <row r="172" spans="1:10" ht="15" customHeight="1">
      <c r="A172" s="13">
        <v>168</v>
      </c>
      <c r="B172" s="14" t="s">
        <v>197</v>
      </c>
      <c r="C172" s="14" t="s">
        <v>26</v>
      </c>
      <c r="D172" s="15" t="s">
        <v>52</v>
      </c>
      <c r="E172" s="14" t="s">
        <v>177</v>
      </c>
      <c r="F172" s="16" t="s">
        <v>682</v>
      </c>
      <c r="G172" s="15" t="s">
        <v>683</v>
      </c>
      <c r="H172" s="17" t="str">
        <f t="shared" si="11"/>
        <v>5.05/km</v>
      </c>
      <c r="I172" s="18">
        <f t="shared" si="12"/>
        <v>0.01391840277777778</v>
      </c>
      <c r="J172" s="27">
        <f t="shared" si="10"/>
        <v>0.008252546296296296</v>
      </c>
    </row>
    <row r="173" spans="1:10" ht="15" customHeight="1">
      <c r="A173" s="13">
        <v>169</v>
      </c>
      <c r="B173" s="14" t="s">
        <v>684</v>
      </c>
      <c r="C173" s="14" t="s">
        <v>685</v>
      </c>
      <c r="D173" s="15" t="s">
        <v>75</v>
      </c>
      <c r="E173" s="14" t="s">
        <v>58</v>
      </c>
      <c r="F173" s="16" t="s">
        <v>686</v>
      </c>
      <c r="G173" s="15" t="s">
        <v>687</v>
      </c>
      <c r="H173" s="17" t="str">
        <f t="shared" si="11"/>
        <v>5.06/km</v>
      </c>
      <c r="I173" s="18">
        <f t="shared" si="12"/>
        <v>0.014002083333333335</v>
      </c>
      <c r="J173" s="27">
        <f t="shared" si="10"/>
        <v>0.00805590277777778</v>
      </c>
    </row>
    <row r="174" spans="1:10" ht="15" customHeight="1">
      <c r="A174" s="13">
        <v>170</v>
      </c>
      <c r="B174" s="14" t="s">
        <v>688</v>
      </c>
      <c r="C174" s="14" t="s">
        <v>104</v>
      </c>
      <c r="D174" s="15" t="s">
        <v>45</v>
      </c>
      <c r="E174" s="14" t="s">
        <v>154</v>
      </c>
      <c r="F174" s="16" t="s">
        <v>689</v>
      </c>
      <c r="G174" s="15" t="s">
        <v>690</v>
      </c>
      <c r="H174" s="17" t="str">
        <f t="shared" si="11"/>
        <v>5.06/km</v>
      </c>
      <c r="I174" s="18">
        <f t="shared" si="12"/>
        <v>0.014073958333333334</v>
      </c>
      <c r="J174" s="27">
        <f t="shared" si="10"/>
        <v>0.012077546296296298</v>
      </c>
    </row>
    <row r="175" spans="1:10" ht="15" customHeight="1">
      <c r="A175" s="13">
        <v>171</v>
      </c>
      <c r="B175" s="14" t="s">
        <v>691</v>
      </c>
      <c r="C175" s="14" t="s">
        <v>692</v>
      </c>
      <c r="D175" s="15" t="s">
        <v>53</v>
      </c>
      <c r="E175" s="14" t="s">
        <v>693</v>
      </c>
      <c r="F175" s="16" t="s">
        <v>694</v>
      </c>
      <c r="G175" s="15" t="s">
        <v>695</v>
      </c>
      <c r="H175" s="17" t="str">
        <f t="shared" si="11"/>
        <v>5.08/km</v>
      </c>
      <c r="I175" s="18">
        <f t="shared" si="12"/>
        <v>0.014266666666666667</v>
      </c>
      <c r="J175" s="27">
        <f t="shared" si="10"/>
        <v>0.013168402777777775</v>
      </c>
    </row>
    <row r="176" spans="1:10" ht="15" customHeight="1">
      <c r="A176" s="13">
        <v>172</v>
      </c>
      <c r="B176" s="14" t="s">
        <v>210</v>
      </c>
      <c r="C176" s="14" t="s">
        <v>79</v>
      </c>
      <c r="D176" s="15" t="s">
        <v>57</v>
      </c>
      <c r="E176" s="14" t="s">
        <v>211</v>
      </c>
      <c r="F176" s="16" t="s">
        <v>696</v>
      </c>
      <c r="G176" s="15" t="s">
        <v>697</v>
      </c>
      <c r="H176" s="17" t="str">
        <f t="shared" si="11"/>
        <v>5.08/km</v>
      </c>
      <c r="I176" s="18">
        <f t="shared" si="12"/>
        <v>0.014286689814814815</v>
      </c>
      <c r="J176" s="27">
        <f t="shared" si="10"/>
        <v>0.011934143518518518</v>
      </c>
    </row>
    <row r="177" spans="1:10" ht="15" customHeight="1">
      <c r="A177" s="13">
        <v>173</v>
      </c>
      <c r="B177" s="14" t="s">
        <v>698</v>
      </c>
      <c r="C177" s="14" t="s">
        <v>20</v>
      </c>
      <c r="D177" s="15" t="s">
        <v>43</v>
      </c>
      <c r="E177" s="14" t="s">
        <v>121</v>
      </c>
      <c r="F177" s="16" t="s">
        <v>699</v>
      </c>
      <c r="G177" s="15" t="s">
        <v>700</v>
      </c>
      <c r="H177" s="17" t="str">
        <f t="shared" si="11"/>
        <v>5.08/km</v>
      </c>
      <c r="I177" s="18">
        <f t="shared" si="12"/>
        <v>0.014335416666666666</v>
      </c>
      <c r="J177" s="27">
        <f t="shared" si="10"/>
        <v>0.011822685185185183</v>
      </c>
    </row>
    <row r="178" spans="1:10" ht="15" customHeight="1">
      <c r="A178" s="13">
        <v>174</v>
      </c>
      <c r="B178" s="14" t="s">
        <v>701</v>
      </c>
      <c r="C178" s="14" t="s">
        <v>702</v>
      </c>
      <c r="D178" s="15" t="s">
        <v>39</v>
      </c>
      <c r="E178" s="14" t="s">
        <v>148</v>
      </c>
      <c r="F178" s="16" t="s">
        <v>703</v>
      </c>
      <c r="G178" s="15" t="s">
        <v>704</v>
      </c>
      <c r="H178" s="17" t="str">
        <f t="shared" si="11"/>
        <v>5.09/km</v>
      </c>
      <c r="I178" s="18">
        <f t="shared" si="12"/>
        <v>0.014443750000000002</v>
      </c>
      <c r="J178" s="27">
        <f t="shared" si="10"/>
        <v>0.014443750000000002</v>
      </c>
    </row>
    <row r="179" spans="1:10" ht="15" customHeight="1">
      <c r="A179" s="13">
        <v>175</v>
      </c>
      <c r="B179" s="14" t="s">
        <v>219</v>
      </c>
      <c r="C179" s="14" t="s">
        <v>104</v>
      </c>
      <c r="D179" s="15" t="s">
        <v>52</v>
      </c>
      <c r="E179" s="14" t="s">
        <v>117</v>
      </c>
      <c r="F179" s="16" t="s">
        <v>705</v>
      </c>
      <c r="G179" s="15" t="s">
        <v>706</v>
      </c>
      <c r="H179" s="17" t="str">
        <f t="shared" si="11"/>
        <v>5.09/km</v>
      </c>
      <c r="I179" s="18">
        <f t="shared" si="12"/>
        <v>0.014474768518518522</v>
      </c>
      <c r="J179" s="27">
        <f t="shared" si="10"/>
        <v>0.008808912037037039</v>
      </c>
    </row>
    <row r="180" spans="1:10" ht="15" customHeight="1">
      <c r="A180" s="13">
        <v>176</v>
      </c>
      <c r="B180" s="14" t="s">
        <v>102</v>
      </c>
      <c r="C180" s="14" t="s">
        <v>36</v>
      </c>
      <c r="D180" s="15" t="s">
        <v>59</v>
      </c>
      <c r="E180" s="14" t="s">
        <v>121</v>
      </c>
      <c r="F180" s="16" t="s">
        <v>707</v>
      </c>
      <c r="G180" s="15" t="s">
        <v>708</v>
      </c>
      <c r="H180" s="17" t="str">
        <f t="shared" si="11"/>
        <v>5.10/km</v>
      </c>
      <c r="I180" s="18">
        <f t="shared" si="12"/>
        <v>0.014522916666666667</v>
      </c>
      <c r="J180" s="27">
        <f t="shared" si="10"/>
        <v>0.0028796296296296348</v>
      </c>
    </row>
    <row r="181" spans="1:10" ht="15" customHeight="1">
      <c r="A181" s="13">
        <v>177</v>
      </c>
      <c r="B181" s="14" t="s">
        <v>709</v>
      </c>
      <c r="C181" s="14" t="s">
        <v>710</v>
      </c>
      <c r="D181" s="15" t="s">
        <v>67</v>
      </c>
      <c r="E181" s="14" t="s">
        <v>58</v>
      </c>
      <c r="F181" s="16" t="s">
        <v>711</v>
      </c>
      <c r="G181" s="15" t="s">
        <v>712</v>
      </c>
      <c r="H181" s="17" t="str">
        <f t="shared" si="11"/>
        <v>5.10/km</v>
      </c>
      <c r="I181" s="18">
        <f t="shared" si="12"/>
        <v>0.014513078703703702</v>
      </c>
      <c r="J181" s="27">
        <f t="shared" si="10"/>
        <v>0.009033217592592586</v>
      </c>
    </row>
    <row r="182" spans="1:10" ht="15" customHeight="1">
      <c r="A182" s="13">
        <v>178</v>
      </c>
      <c r="B182" s="14" t="s">
        <v>199</v>
      </c>
      <c r="C182" s="14" t="s">
        <v>26</v>
      </c>
      <c r="D182" s="15" t="s">
        <v>39</v>
      </c>
      <c r="E182" s="14" t="s">
        <v>58</v>
      </c>
      <c r="F182" s="16" t="s">
        <v>713</v>
      </c>
      <c r="G182" s="15" t="s">
        <v>714</v>
      </c>
      <c r="H182" s="17" t="str">
        <f t="shared" si="11"/>
        <v>5.10/km</v>
      </c>
      <c r="I182" s="18">
        <f t="shared" si="12"/>
        <v>0.014517824074074075</v>
      </c>
      <c r="J182" s="27">
        <f t="shared" si="10"/>
        <v>0.014517824074074075</v>
      </c>
    </row>
    <row r="183" spans="1:10" ht="15" customHeight="1">
      <c r="A183" s="13">
        <v>179</v>
      </c>
      <c r="B183" s="14" t="s">
        <v>222</v>
      </c>
      <c r="C183" s="14" t="s">
        <v>89</v>
      </c>
      <c r="D183" s="15" t="s">
        <v>45</v>
      </c>
      <c r="E183" s="14" t="s">
        <v>58</v>
      </c>
      <c r="F183" s="16" t="s">
        <v>713</v>
      </c>
      <c r="G183" s="15" t="s">
        <v>715</v>
      </c>
      <c r="H183" s="17" t="str">
        <f t="shared" si="11"/>
        <v>5.10/km</v>
      </c>
      <c r="I183" s="18">
        <f t="shared" si="12"/>
        <v>0.014495601851851853</v>
      </c>
      <c r="J183" s="27">
        <f t="shared" si="10"/>
        <v>0.012499189814814817</v>
      </c>
    </row>
    <row r="184" spans="1:10" ht="15" customHeight="1">
      <c r="A184" s="19">
        <v>180</v>
      </c>
      <c r="B184" s="20" t="s">
        <v>716</v>
      </c>
      <c r="C184" s="20" t="s">
        <v>195</v>
      </c>
      <c r="D184" s="21" t="s">
        <v>70</v>
      </c>
      <c r="E184" s="20" t="s">
        <v>366</v>
      </c>
      <c r="F184" s="22" t="s">
        <v>717</v>
      </c>
      <c r="G184" s="21" t="s">
        <v>718</v>
      </c>
      <c r="H184" s="23" t="str">
        <f t="shared" si="11"/>
        <v>5.11/km</v>
      </c>
      <c r="I184" s="24">
        <f t="shared" si="12"/>
        <v>0.014666782407407406</v>
      </c>
      <c r="J184" s="28">
        <f t="shared" si="10"/>
        <v>0.006387268518518514</v>
      </c>
    </row>
    <row r="185" spans="1:10" ht="15" customHeight="1">
      <c r="A185" s="13">
        <v>181</v>
      </c>
      <c r="B185" s="14" t="s">
        <v>719</v>
      </c>
      <c r="C185" s="14" t="s">
        <v>14</v>
      </c>
      <c r="D185" s="15" t="s">
        <v>45</v>
      </c>
      <c r="E185" s="14" t="s">
        <v>154</v>
      </c>
      <c r="F185" s="16" t="s">
        <v>720</v>
      </c>
      <c r="G185" s="15" t="s">
        <v>721</v>
      </c>
      <c r="H185" s="17" t="str">
        <f t="shared" si="11"/>
        <v>5.11/km</v>
      </c>
      <c r="I185" s="18">
        <f t="shared" si="12"/>
        <v>0.014615046296296296</v>
      </c>
      <c r="J185" s="27">
        <f t="shared" si="10"/>
        <v>0.01261863425925926</v>
      </c>
    </row>
    <row r="186" spans="1:10" ht="15" customHeight="1">
      <c r="A186" s="13">
        <v>182</v>
      </c>
      <c r="B186" s="14" t="s">
        <v>225</v>
      </c>
      <c r="C186" s="14" t="s">
        <v>84</v>
      </c>
      <c r="D186" s="15" t="s">
        <v>45</v>
      </c>
      <c r="E186" s="14" t="s">
        <v>107</v>
      </c>
      <c r="F186" s="16" t="s">
        <v>722</v>
      </c>
      <c r="G186" s="15" t="s">
        <v>723</v>
      </c>
      <c r="H186" s="17" t="str">
        <f t="shared" si="11"/>
        <v>5.11/km</v>
      </c>
      <c r="I186" s="18">
        <f t="shared" si="12"/>
        <v>0.014676620370370371</v>
      </c>
      <c r="J186" s="27">
        <f t="shared" si="10"/>
        <v>0.012680208333333335</v>
      </c>
    </row>
    <row r="187" spans="1:10" ht="15" customHeight="1">
      <c r="A187" s="13">
        <v>183</v>
      </c>
      <c r="B187" s="14" t="s">
        <v>724</v>
      </c>
      <c r="C187" s="14" t="s">
        <v>14</v>
      </c>
      <c r="D187" s="15" t="s">
        <v>45</v>
      </c>
      <c r="E187" s="14" t="s">
        <v>279</v>
      </c>
      <c r="F187" s="16" t="s">
        <v>725</v>
      </c>
      <c r="G187" s="15" t="s">
        <v>726</v>
      </c>
      <c r="H187" s="17" t="str">
        <f t="shared" si="11"/>
        <v>5.11/km</v>
      </c>
      <c r="I187" s="18">
        <f t="shared" si="12"/>
        <v>0.014654976851851857</v>
      </c>
      <c r="J187" s="27">
        <f t="shared" si="10"/>
        <v>0.01265856481481482</v>
      </c>
    </row>
    <row r="188" spans="1:10" ht="15" customHeight="1">
      <c r="A188" s="13">
        <v>184</v>
      </c>
      <c r="B188" s="14" t="s">
        <v>727</v>
      </c>
      <c r="C188" s="14" t="s">
        <v>728</v>
      </c>
      <c r="D188" s="15" t="s">
        <v>53</v>
      </c>
      <c r="E188" s="14" t="s">
        <v>121</v>
      </c>
      <c r="F188" s="16" t="s">
        <v>729</v>
      </c>
      <c r="G188" s="15" t="s">
        <v>730</v>
      </c>
      <c r="H188" s="17" t="str">
        <f t="shared" si="11"/>
        <v>5.12/km</v>
      </c>
      <c r="I188" s="18">
        <f t="shared" si="12"/>
        <v>0.014781134259259258</v>
      </c>
      <c r="J188" s="27">
        <f t="shared" si="10"/>
        <v>0.013682870370370366</v>
      </c>
    </row>
    <row r="189" spans="1:10" ht="15" customHeight="1">
      <c r="A189" s="13">
        <v>185</v>
      </c>
      <c r="B189" s="14" t="s">
        <v>183</v>
      </c>
      <c r="C189" s="14" t="s">
        <v>119</v>
      </c>
      <c r="D189" s="15" t="s">
        <v>75</v>
      </c>
      <c r="E189" s="14" t="s">
        <v>58</v>
      </c>
      <c r="F189" s="16" t="s">
        <v>731</v>
      </c>
      <c r="G189" s="15" t="s">
        <v>732</v>
      </c>
      <c r="H189" s="17" t="str">
        <f t="shared" si="11"/>
        <v>5.12/km</v>
      </c>
      <c r="I189" s="18">
        <f t="shared" si="12"/>
        <v>0.014795486111111106</v>
      </c>
      <c r="J189" s="27">
        <f t="shared" si="10"/>
        <v>0.008849305555555551</v>
      </c>
    </row>
    <row r="190" spans="1:10" ht="15" customHeight="1">
      <c r="A190" s="13">
        <v>186</v>
      </c>
      <c r="B190" s="14" t="s">
        <v>71</v>
      </c>
      <c r="C190" s="14" t="s">
        <v>24</v>
      </c>
      <c r="D190" s="15" t="s">
        <v>45</v>
      </c>
      <c r="E190" s="14" t="s">
        <v>80</v>
      </c>
      <c r="F190" s="16" t="s">
        <v>733</v>
      </c>
      <c r="G190" s="15" t="s">
        <v>734</v>
      </c>
      <c r="H190" s="17" t="str">
        <f t="shared" si="11"/>
        <v>5.13/km</v>
      </c>
      <c r="I190" s="18">
        <f t="shared" si="12"/>
        <v>0.014869444444444446</v>
      </c>
      <c r="J190" s="27">
        <f t="shared" si="10"/>
        <v>0.01287303240740741</v>
      </c>
    </row>
    <row r="191" spans="1:10" ht="15" customHeight="1">
      <c r="A191" s="13">
        <v>187</v>
      </c>
      <c r="B191" s="14" t="s">
        <v>735</v>
      </c>
      <c r="C191" s="14" t="s">
        <v>288</v>
      </c>
      <c r="D191" s="15" t="s">
        <v>63</v>
      </c>
      <c r="E191" s="14" t="s">
        <v>154</v>
      </c>
      <c r="F191" s="16" t="s">
        <v>736</v>
      </c>
      <c r="G191" s="15" t="s">
        <v>737</v>
      </c>
      <c r="H191" s="17" t="str">
        <f t="shared" si="11"/>
        <v>5.14/km</v>
      </c>
      <c r="I191" s="18">
        <f t="shared" si="12"/>
        <v>0.015104282407407413</v>
      </c>
      <c r="J191" s="27">
        <f t="shared" si="10"/>
        <v>0.009365509259259264</v>
      </c>
    </row>
    <row r="192" spans="1:10" ht="15" customHeight="1">
      <c r="A192" s="13">
        <v>188</v>
      </c>
      <c r="B192" s="14" t="s">
        <v>168</v>
      </c>
      <c r="C192" s="14" t="s">
        <v>28</v>
      </c>
      <c r="D192" s="15" t="s">
        <v>53</v>
      </c>
      <c r="E192" s="14" t="s">
        <v>121</v>
      </c>
      <c r="F192" s="16" t="s">
        <v>738</v>
      </c>
      <c r="G192" s="15" t="s">
        <v>739</v>
      </c>
      <c r="H192" s="17" t="str">
        <f t="shared" si="11"/>
        <v>5.15/km</v>
      </c>
      <c r="I192" s="18">
        <f t="shared" si="12"/>
        <v>0.015185879629629629</v>
      </c>
      <c r="J192" s="27">
        <f t="shared" si="10"/>
        <v>0.014087615740740737</v>
      </c>
    </row>
    <row r="193" spans="1:10" ht="15" customHeight="1">
      <c r="A193" s="13">
        <v>189</v>
      </c>
      <c r="B193" s="14" t="s">
        <v>236</v>
      </c>
      <c r="C193" s="14" t="s">
        <v>98</v>
      </c>
      <c r="D193" s="15" t="s">
        <v>43</v>
      </c>
      <c r="E193" s="14" t="s">
        <v>121</v>
      </c>
      <c r="F193" s="16" t="s">
        <v>740</v>
      </c>
      <c r="G193" s="15" t="s">
        <v>741</v>
      </c>
      <c r="H193" s="17" t="str">
        <f t="shared" si="11"/>
        <v>5.15/km</v>
      </c>
      <c r="I193" s="18">
        <f t="shared" si="12"/>
        <v>0.015172800925925923</v>
      </c>
      <c r="J193" s="27">
        <f t="shared" si="10"/>
        <v>0.012660069444444439</v>
      </c>
    </row>
    <row r="194" spans="1:10" ht="15" customHeight="1">
      <c r="A194" s="13">
        <v>190</v>
      </c>
      <c r="B194" s="14" t="s">
        <v>742</v>
      </c>
      <c r="C194" s="14" t="s">
        <v>88</v>
      </c>
      <c r="D194" s="15" t="s">
        <v>53</v>
      </c>
      <c r="E194" s="14" t="s">
        <v>121</v>
      </c>
      <c r="F194" s="16" t="s">
        <v>743</v>
      </c>
      <c r="G194" s="15" t="s">
        <v>744</v>
      </c>
      <c r="H194" s="17" t="str">
        <f t="shared" si="11"/>
        <v>5.15/km</v>
      </c>
      <c r="I194" s="18">
        <f t="shared" si="12"/>
        <v>0.015182407407407405</v>
      </c>
      <c r="J194" s="27">
        <f t="shared" si="10"/>
        <v>0.014084143518518513</v>
      </c>
    </row>
    <row r="195" spans="1:10" ht="15" customHeight="1">
      <c r="A195" s="13">
        <v>191</v>
      </c>
      <c r="B195" s="14" t="s">
        <v>745</v>
      </c>
      <c r="C195" s="14" t="s">
        <v>91</v>
      </c>
      <c r="D195" s="15" t="s">
        <v>43</v>
      </c>
      <c r="E195" s="14" t="s">
        <v>382</v>
      </c>
      <c r="F195" s="16" t="s">
        <v>746</v>
      </c>
      <c r="G195" s="15" t="s">
        <v>747</v>
      </c>
      <c r="H195" s="17" t="str">
        <f t="shared" si="11"/>
        <v>5.17/km</v>
      </c>
      <c r="I195" s="18">
        <f t="shared" si="12"/>
        <v>0.015447453703703703</v>
      </c>
      <c r="J195" s="27">
        <f t="shared" si="10"/>
        <v>0.012934722222222219</v>
      </c>
    </row>
    <row r="196" spans="1:10" ht="15" customHeight="1">
      <c r="A196" s="13">
        <v>192</v>
      </c>
      <c r="B196" s="14" t="s">
        <v>748</v>
      </c>
      <c r="C196" s="14" t="s">
        <v>12</v>
      </c>
      <c r="D196" s="15" t="s">
        <v>57</v>
      </c>
      <c r="E196" s="14" t="s">
        <v>144</v>
      </c>
      <c r="F196" s="16" t="s">
        <v>749</v>
      </c>
      <c r="G196" s="15" t="s">
        <v>750</v>
      </c>
      <c r="H196" s="17" t="str">
        <f t="shared" si="11"/>
        <v>5.18/km</v>
      </c>
      <c r="I196" s="18">
        <f t="shared" si="12"/>
        <v>0.01552685185185185</v>
      </c>
      <c r="J196" s="27">
        <f t="shared" si="10"/>
        <v>0.013174305555555554</v>
      </c>
    </row>
    <row r="197" spans="1:10" ht="15" customHeight="1">
      <c r="A197" s="13">
        <v>193</v>
      </c>
      <c r="B197" s="14" t="s">
        <v>751</v>
      </c>
      <c r="C197" s="14" t="s">
        <v>27</v>
      </c>
      <c r="D197" s="15" t="s">
        <v>70</v>
      </c>
      <c r="E197" s="14" t="s">
        <v>331</v>
      </c>
      <c r="F197" s="16" t="s">
        <v>752</v>
      </c>
      <c r="G197" s="15" t="s">
        <v>753</v>
      </c>
      <c r="H197" s="17" t="str">
        <f t="shared" si="11"/>
        <v>5.18/km</v>
      </c>
      <c r="I197" s="18">
        <f t="shared" si="12"/>
        <v>0.015513194444444444</v>
      </c>
      <c r="J197" s="27">
        <f aca="true" t="shared" si="13" ref="J197:J260">G197-INDEX($G$5:$G$270,MATCH(D197,$D$5:$D$270,0))</f>
        <v>0.007233680555555552</v>
      </c>
    </row>
    <row r="198" spans="1:10" ht="15" customHeight="1">
      <c r="A198" s="13">
        <v>194</v>
      </c>
      <c r="B198" s="14" t="s">
        <v>754</v>
      </c>
      <c r="C198" s="14" t="s">
        <v>73</v>
      </c>
      <c r="D198" s="15" t="s">
        <v>52</v>
      </c>
      <c r="E198" s="14" t="s">
        <v>300</v>
      </c>
      <c r="F198" s="16" t="s">
        <v>755</v>
      </c>
      <c r="G198" s="15" t="s">
        <v>756</v>
      </c>
      <c r="H198" s="17" t="str">
        <f t="shared" si="11"/>
        <v>5.19/km</v>
      </c>
      <c r="I198" s="18">
        <f t="shared" si="12"/>
        <v>0.01563159722222222</v>
      </c>
      <c r="J198" s="27">
        <f t="shared" si="13"/>
        <v>0.009965740740740737</v>
      </c>
    </row>
    <row r="199" spans="1:10" ht="15" customHeight="1">
      <c r="A199" s="19">
        <v>195</v>
      </c>
      <c r="B199" s="20" t="s">
        <v>757</v>
      </c>
      <c r="C199" s="20" t="s">
        <v>129</v>
      </c>
      <c r="D199" s="21" t="s">
        <v>67</v>
      </c>
      <c r="E199" s="20" t="s">
        <v>366</v>
      </c>
      <c r="F199" s="22" t="s">
        <v>758</v>
      </c>
      <c r="G199" s="21" t="s">
        <v>759</v>
      </c>
      <c r="H199" s="23" t="str">
        <f t="shared" si="11"/>
        <v>5.19/km</v>
      </c>
      <c r="I199" s="24">
        <f t="shared" si="12"/>
        <v>0.015745601851851854</v>
      </c>
      <c r="J199" s="28">
        <f t="shared" si="13"/>
        <v>0.010265740740740738</v>
      </c>
    </row>
    <row r="200" spans="1:10" ht="15" customHeight="1">
      <c r="A200" s="13">
        <v>196</v>
      </c>
      <c r="B200" s="14" t="s">
        <v>760</v>
      </c>
      <c r="C200" s="14" t="s">
        <v>548</v>
      </c>
      <c r="D200" s="15" t="s">
        <v>75</v>
      </c>
      <c r="E200" s="14" t="s">
        <v>148</v>
      </c>
      <c r="F200" s="16" t="s">
        <v>761</v>
      </c>
      <c r="G200" s="15" t="s">
        <v>762</v>
      </c>
      <c r="H200" s="17" t="str">
        <f t="shared" si="11"/>
        <v>5.20/km</v>
      </c>
      <c r="I200" s="18">
        <f t="shared" si="12"/>
        <v>0.0157837962962963</v>
      </c>
      <c r="J200" s="27">
        <f t="shared" si="13"/>
        <v>0.009837615740740744</v>
      </c>
    </row>
    <row r="201" spans="1:10" ht="15" customHeight="1">
      <c r="A201" s="13">
        <v>197</v>
      </c>
      <c r="B201" s="14" t="s">
        <v>763</v>
      </c>
      <c r="C201" s="14" t="s">
        <v>764</v>
      </c>
      <c r="D201" s="15" t="s">
        <v>41</v>
      </c>
      <c r="E201" s="14" t="s">
        <v>121</v>
      </c>
      <c r="F201" s="16" t="s">
        <v>765</v>
      </c>
      <c r="G201" s="15" t="s">
        <v>766</v>
      </c>
      <c r="H201" s="17" t="str">
        <f t="shared" si="11"/>
        <v>5.20/km</v>
      </c>
      <c r="I201" s="18">
        <f t="shared" si="12"/>
        <v>0.01581284722222222</v>
      </c>
      <c r="J201" s="27">
        <f t="shared" si="13"/>
        <v>0.014140162037037034</v>
      </c>
    </row>
    <row r="202" spans="1:10" ht="15" customHeight="1">
      <c r="A202" s="13">
        <v>198</v>
      </c>
      <c r="B202" s="14" t="s">
        <v>214</v>
      </c>
      <c r="C202" s="14" t="s">
        <v>123</v>
      </c>
      <c r="D202" s="15" t="s">
        <v>67</v>
      </c>
      <c r="E202" s="14" t="s">
        <v>344</v>
      </c>
      <c r="F202" s="16" t="s">
        <v>767</v>
      </c>
      <c r="G202" s="15" t="s">
        <v>768</v>
      </c>
      <c r="H202" s="17" t="str">
        <f t="shared" si="11"/>
        <v>5.21/km</v>
      </c>
      <c r="I202" s="18">
        <f t="shared" si="12"/>
        <v>0.01595613425925926</v>
      </c>
      <c r="J202" s="27">
        <f t="shared" si="13"/>
        <v>0.010476273148148144</v>
      </c>
    </row>
    <row r="203" spans="1:10" ht="15" customHeight="1">
      <c r="A203" s="13">
        <v>199</v>
      </c>
      <c r="B203" s="14" t="s">
        <v>769</v>
      </c>
      <c r="C203" s="14" t="s">
        <v>770</v>
      </c>
      <c r="D203" s="15" t="s">
        <v>67</v>
      </c>
      <c r="E203" s="14" t="s">
        <v>771</v>
      </c>
      <c r="F203" s="16" t="s">
        <v>772</v>
      </c>
      <c r="G203" s="15" t="s">
        <v>772</v>
      </c>
      <c r="H203" s="17" t="str">
        <f t="shared" si="11"/>
        <v>5.23/km</v>
      </c>
      <c r="I203" s="18">
        <f t="shared" si="12"/>
        <v>0.01615</v>
      </c>
      <c r="J203" s="27">
        <f t="shared" si="13"/>
        <v>0.010670138888888885</v>
      </c>
    </row>
    <row r="204" spans="1:10" ht="15" customHeight="1">
      <c r="A204" s="13">
        <v>200</v>
      </c>
      <c r="B204" s="14" t="s">
        <v>773</v>
      </c>
      <c r="C204" s="14" t="s">
        <v>96</v>
      </c>
      <c r="D204" s="15" t="s">
        <v>43</v>
      </c>
      <c r="E204" s="14" t="s">
        <v>382</v>
      </c>
      <c r="F204" s="16" t="s">
        <v>774</v>
      </c>
      <c r="G204" s="15" t="s">
        <v>775</v>
      </c>
      <c r="H204" s="17" t="str">
        <f t="shared" si="11"/>
        <v>5.22/km</v>
      </c>
      <c r="I204" s="18">
        <f t="shared" si="12"/>
        <v>0.016088541666666668</v>
      </c>
      <c r="J204" s="27">
        <f t="shared" si="13"/>
        <v>0.013575810185185184</v>
      </c>
    </row>
    <row r="205" spans="1:10" ht="15" customHeight="1">
      <c r="A205" s="13">
        <v>201</v>
      </c>
      <c r="B205" s="14" t="s">
        <v>776</v>
      </c>
      <c r="C205" s="14" t="s">
        <v>29</v>
      </c>
      <c r="D205" s="15" t="s">
        <v>221</v>
      </c>
      <c r="E205" s="14" t="s">
        <v>58</v>
      </c>
      <c r="F205" s="16" t="s">
        <v>777</v>
      </c>
      <c r="G205" s="15" t="s">
        <v>778</v>
      </c>
      <c r="H205" s="17" t="str">
        <f t="shared" si="11"/>
        <v>5.23/km</v>
      </c>
      <c r="I205" s="18">
        <f t="shared" si="12"/>
        <v>0.016182407407407413</v>
      </c>
      <c r="J205" s="27">
        <f t="shared" si="13"/>
        <v>0.0059416666666666715</v>
      </c>
    </row>
    <row r="206" spans="1:10" ht="15" customHeight="1">
      <c r="A206" s="13">
        <v>202</v>
      </c>
      <c r="B206" s="14" t="s">
        <v>217</v>
      </c>
      <c r="C206" s="14" t="s">
        <v>93</v>
      </c>
      <c r="D206" s="15" t="s">
        <v>43</v>
      </c>
      <c r="E206" s="14" t="s">
        <v>58</v>
      </c>
      <c r="F206" s="16" t="s">
        <v>779</v>
      </c>
      <c r="G206" s="15" t="s">
        <v>780</v>
      </c>
      <c r="H206" s="17" t="str">
        <f t="shared" si="11"/>
        <v>5.24/km</v>
      </c>
      <c r="I206" s="18">
        <f t="shared" si="12"/>
        <v>0.016291782407407408</v>
      </c>
      <c r="J206" s="27">
        <f t="shared" si="13"/>
        <v>0.013779050925925924</v>
      </c>
    </row>
    <row r="207" spans="1:10" ht="15" customHeight="1">
      <c r="A207" s="13">
        <v>203</v>
      </c>
      <c r="B207" s="14" t="s">
        <v>161</v>
      </c>
      <c r="C207" s="14" t="s">
        <v>12</v>
      </c>
      <c r="D207" s="15" t="s">
        <v>221</v>
      </c>
      <c r="E207" s="14" t="s">
        <v>113</v>
      </c>
      <c r="F207" s="16" t="s">
        <v>781</v>
      </c>
      <c r="G207" s="15" t="s">
        <v>781</v>
      </c>
      <c r="H207" s="17" t="str">
        <f t="shared" si="11"/>
        <v>5.25/km</v>
      </c>
      <c r="I207" s="18">
        <f t="shared" si="12"/>
        <v>0.016462615740740736</v>
      </c>
      <c r="J207" s="27">
        <f t="shared" si="13"/>
        <v>0.006221874999999995</v>
      </c>
    </row>
    <row r="208" spans="1:10" ht="15" customHeight="1">
      <c r="A208" s="13">
        <v>204</v>
      </c>
      <c r="B208" s="14" t="s">
        <v>782</v>
      </c>
      <c r="C208" s="14" t="s">
        <v>122</v>
      </c>
      <c r="D208" s="15" t="s">
        <v>63</v>
      </c>
      <c r="E208" s="14" t="s">
        <v>783</v>
      </c>
      <c r="F208" s="16" t="s">
        <v>784</v>
      </c>
      <c r="G208" s="15" t="s">
        <v>785</v>
      </c>
      <c r="H208" s="17" t="str">
        <f t="shared" si="11"/>
        <v>5.24/km</v>
      </c>
      <c r="I208" s="18">
        <f t="shared" si="12"/>
        <v>0.016348842592592592</v>
      </c>
      <c r="J208" s="27">
        <f t="shared" si="13"/>
        <v>0.010610069444444443</v>
      </c>
    </row>
    <row r="209" spans="1:10" ht="15" customHeight="1">
      <c r="A209" s="13">
        <v>205</v>
      </c>
      <c r="B209" s="14" t="s">
        <v>202</v>
      </c>
      <c r="C209" s="14" t="s">
        <v>14</v>
      </c>
      <c r="D209" s="15" t="s">
        <v>39</v>
      </c>
      <c r="E209" s="14" t="s">
        <v>279</v>
      </c>
      <c r="F209" s="16" t="s">
        <v>786</v>
      </c>
      <c r="G209" s="15" t="s">
        <v>787</v>
      </c>
      <c r="H209" s="17" t="str">
        <f t="shared" si="11"/>
        <v>5.25/km</v>
      </c>
      <c r="I209" s="18">
        <f t="shared" si="12"/>
        <v>0.016445601851851854</v>
      </c>
      <c r="J209" s="27">
        <f t="shared" si="13"/>
        <v>0.016445601851851854</v>
      </c>
    </row>
    <row r="210" spans="1:10" ht="15" customHeight="1">
      <c r="A210" s="13">
        <v>206</v>
      </c>
      <c r="B210" s="14" t="s">
        <v>788</v>
      </c>
      <c r="C210" s="14" t="s">
        <v>620</v>
      </c>
      <c r="D210" s="15" t="s">
        <v>55</v>
      </c>
      <c r="E210" s="14" t="s">
        <v>121</v>
      </c>
      <c r="F210" s="16" t="s">
        <v>789</v>
      </c>
      <c r="G210" s="15" t="s">
        <v>790</v>
      </c>
      <c r="H210" s="17" t="str">
        <f t="shared" si="11"/>
        <v>5.27/km</v>
      </c>
      <c r="I210" s="18">
        <f t="shared" si="12"/>
        <v>0.016739583333333332</v>
      </c>
      <c r="J210" s="27">
        <f t="shared" si="13"/>
        <v>0.007346296296296288</v>
      </c>
    </row>
    <row r="211" spans="1:10" ht="15" customHeight="1">
      <c r="A211" s="13">
        <v>207</v>
      </c>
      <c r="B211" s="14" t="s">
        <v>203</v>
      </c>
      <c r="C211" s="14" t="s">
        <v>129</v>
      </c>
      <c r="D211" s="15" t="s">
        <v>62</v>
      </c>
      <c r="E211" s="14" t="s">
        <v>121</v>
      </c>
      <c r="F211" s="16" t="s">
        <v>791</v>
      </c>
      <c r="G211" s="15" t="s">
        <v>792</v>
      </c>
      <c r="H211" s="17" t="str">
        <f t="shared" si="11"/>
        <v>5.27/km</v>
      </c>
      <c r="I211" s="18">
        <f t="shared" si="12"/>
        <v>0.016724189814814817</v>
      </c>
      <c r="J211" s="27">
        <f t="shared" si="13"/>
        <v>0.005872106481481482</v>
      </c>
    </row>
    <row r="212" spans="1:10" ht="15" customHeight="1">
      <c r="A212" s="13">
        <v>208</v>
      </c>
      <c r="B212" s="14" t="s">
        <v>224</v>
      </c>
      <c r="C212" s="14" t="s">
        <v>15</v>
      </c>
      <c r="D212" s="15" t="s">
        <v>52</v>
      </c>
      <c r="E212" s="14" t="s">
        <v>117</v>
      </c>
      <c r="F212" s="16" t="s">
        <v>793</v>
      </c>
      <c r="G212" s="15" t="s">
        <v>793</v>
      </c>
      <c r="H212" s="17" t="str">
        <f t="shared" si="11"/>
        <v>5.28/km</v>
      </c>
      <c r="I212" s="18">
        <f t="shared" si="12"/>
        <v>0.016838310185185185</v>
      </c>
      <c r="J212" s="27">
        <f t="shared" si="13"/>
        <v>0.011172453703703702</v>
      </c>
    </row>
    <row r="213" spans="1:10" ht="15" customHeight="1">
      <c r="A213" s="13">
        <v>209</v>
      </c>
      <c r="B213" s="14" t="s">
        <v>794</v>
      </c>
      <c r="C213" s="14" t="s">
        <v>91</v>
      </c>
      <c r="D213" s="15" t="s">
        <v>63</v>
      </c>
      <c r="E213" s="14" t="s">
        <v>58</v>
      </c>
      <c r="F213" s="16" t="s">
        <v>795</v>
      </c>
      <c r="G213" s="15" t="s">
        <v>796</v>
      </c>
      <c r="H213" s="17" t="str">
        <f t="shared" si="11"/>
        <v>5.27/km</v>
      </c>
      <c r="I213" s="18">
        <f t="shared" si="12"/>
        <v>0.01671296296296296</v>
      </c>
      <c r="J213" s="27">
        <f t="shared" si="13"/>
        <v>0.010974189814814812</v>
      </c>
    </row>
    <row r="214" spans="1:10" ht="15" customHeight="1">
      <c r="A214" s="13">
        <v>210</v>
      </c>
      <c r="B214" s="14" t="s">
        <v>797</v>
      </c>
      <c r="C214" s="14" t="s">
        <v>56</v>
      </c>
      <c r="D214" s="15" t="s">
        <v>39</v>
      </c>
      <c r="E214" s="14" t="s">
        <v>58</v>
      </c>
      <c r="F214" s="16" t="s">
        <v>798</v>
      </c>
      <c r="G214" s="15" t="s">
        <v>799</v>
      </c>
      <c r="H214" s="17" t="str">
        <f t="shared" si="11"/>
        <v>5.27/km</v>
      </c>
      <c r="I214" s="18">
        <f t="shared" si="12"/>
        <v>0.016725231481481483</v>
      </c>
      <c r="J214" s="27">
        <f t="shared" si="13"/>
        <v>0.016725231481481483</v>
      </c>
    </row>
    <row r="215" spans="1:10" ht="15" customHeight="1">
      <c r="A215" s="13">
        <v>211</v>
      </c>
      <c r="B215" s="14" t="s">
        <v>800</v>
      </c>
      <c r="C215" s="14" t="s">
        <v>801</v>
      </c>
      <c r="D215" s="15" t="s">
        <v>67</v>
      </c>
      <c r="E215" s="14" t="s">
        <v>58</v>
      </c>
      <c r="F215" s="16" t="s">
        <v>802</v>
      </c>
      <c r="G215" s="15" t="s">
        <v>803</v>
      </c>
      <c r="H215" s="17" t="str">
        <f t="shared" si="11"/>
        <v>5.29/km</v>
      </c>
      <c r="I215" s="18">
        <f t="shared" si="12"/>
        <v>0.01693518518518519</v>
      </c>
      <c r="J215" s="27">
        <f t="shared" si="13"/>
        <v>0.011455324074074073</v>
      </c>
    </row>
    <row r="216" spans="1:10" ht="15" customHeight="1">
      <c r="A216" s="13">
        <v>212</v>
      </c>
      <c r="B216" s="14" t="s">
        <v>804</v>
      </c>
      <c r="C216" s="14" t="s">
        <v>31</v>
      </c>
      <c r="D216" s="15" t="s">
        <v>63</v>
      </c>
      <c r="E216" s="14" t="s">
        <v>382</v>
      </c>
      <c r="F216" s="16" t="s">
        <v>805</v>
      </c>
      <c r="G216" s="15" t="s">
        <v>806</v>
      </c>
      <c r="H216" s="17" t="str">
        <f t="shared" si="11"/>
        <v>5.29/km</v>
      </c>
      <c r="I216" s="18">
        <f t="shared" si="12"/>
        <v>0.016960763888888893</v>
      </c>
      <c r="J216" s="27">
        <f t="shared" si="13"/>
        <v>0.011221990740740744</v>
      </c>
    </row>
    <row r="217" spans="1:10" ht="15" customHeight="1">
      <c r="A217" s="13">
        <v>213</v>
      </c>
      <c r="B217" s="14" t="s">
        <v>126</v>
      </c>
      <c r="C217" s="14" t="s">
        <v>69</v>
      </c>
      <c r="D217" s="15" t="s">
        <v>43</v>
      </c>
      <c r="E217" s="14" t="s">
        <v>154</v>
      </c>
      <c r="F217" s="16" t="s">
        <v>807</v>
      </c>
      <c r="G217" s="15" t="s">
        <v>808</v>
      </c>
      <c r="H217" s="17" t="str">
        <f t="shared" si="11"/>
        <v>5.30/km</v>
      </c>
      <c r="I217" s="18">
        <f t="shared" si="12"/>
        <v>0.01703819444444445</v>
      </c>
      <c r="J217" s="27">
        <f t="shared" si="13"/>
        <v>0.014525462962962966</v>
      </c>
    </row>
    <row r="218" spans="1:10" ht="15" customHeight="1">
      <c r="A218" s="13">
        <v>214</v>
      </c>
      <c r="B218" s="14" t="s">
        <v>809</v>
      </c>
      <c r="C218" s="14" t="s">
        <v>30</v>
      </c>
      <c r="D218" s="15" t="s">
        <v>221</v>
      </c>
      <c r="E218" s="14" t="s">
        <v>771</v>
      </c>
      <c r="F218" s="16" t="s">
        <v>810</v>
      </c>
      <c r="G218" s="15" t="s">
        <v>810</v>
      </c>
      <c r="H218" s="17" t="str">
        <f t="shared" si="11"/>
        <v>5.32/km</v>
      </c>
      <c r="I218" s="18">
        <f t="shared" si="12"/>
        <v>0.01731898148148148</v>
      </c>
      <c r="J218" s="27">
        <f t="shared" si="13"/>
        <v>0.007078240740740739</v>
      </c>
    </row>
    <row r="219" spans="1:10" ht="15" customHeight="1">
      <c r="A219" s="13">
        <v>215</v>
      </c>
      <c r="B219" s="14" t="s">
        <v>369</v>
      </c>
      <c r="C219" s="14" t="s">
        <v>13</v>
      </c>
      <c r="D219" s="15" t="s">
        <v>45</v>
      </c>
      <c r="E219" s="14" t="s">
        <v>121</v>
      </c>
      <c r="F219" s="16" t="s">
        <v>811</v>
      </c>
      <c r="G219" s="15" t="s">
        <v>812</v>
      </c>
      <c r="H219" s="17" t="str">
        <f t="shared" si="11"/>
        <v>5.32/km</v>
      </c>
      <c r="I219" s="18">
        <f t="shared" si="12"/>
        <v>0.017285879629629627</v>
      </c>
      <c r="J219" s="27">
        <f t="shared" si="13"/>
        <v>0.01528946759259259</v>
      </c>
    </row>
    <row r="220" spans="1:10" ht="15" customHeight="1">
      <c r="A220" s="13">
        <v>216</v>
      </c>
      <c r="B220" s="14" t="s">
        <v>813</v>
      </c>
      <c r="C220" s="14" t="s">
        <v>13</v>
      </c>
      <c r="D220" s="15" t="s">
        <v>43</v>
      </c>
      <c r="E220" s="14" t="s">
        <v>46</v>
      </c>
      <c r="F220" s="16" t="s">
        <v>814</v>
      </c>
      <c r="G220" s="15" t="s">
        <v>815</v>
      </c>
      <c r="H220" s="17" t="str">
        <f t="shared" si="11"/>
        <v>5.32/km</v>
      </c>
      <c r="I220" s="18">
        <f t="shared" si="12"/>
        <v>0.01734050925925926</v>
      </c>
      <c r="J220" s="27">
        <f t="shared" si="13"/>
        <v>0.014827777777777777</v>
      </c>
    </row>
    <row r="221" spans="1:10" ht="15" customHeight="1">
      <c r="A221" s="13">
        <v>217</v>
      </c>
      <c r="B221" s="14" t="s">
        <v>816</v>
      </c>
      <c r="C221" s="14" t="s">
        <v>98</v>
      </c>
      <c r="D221" s="15" t="s">
        <v>39</v>
      </c>
      <c r="E221" s="14" t="s">
        <v>46</v>
      </c>
      <c r="F221" s="16" t="s">
        <v>817</v>
      </c>
      <c r="G221" s="15" t="s">
        <v>818</v>
      </c>
      <c r="H221" s="17" t="str">
        <f aca="true" t="shared" si="14" ref="H221:H270">TEXT(INT((HOUR(G221)*3600+MINUTE(G221)*60+SECOND(G221))/$J$3/60),"0")&amp;"."&amp;TEXT(MOD((HOUR(G221)*3600+MINUTE(G221)*60+SECOND(G221))/$J$3,60),"00")&amp;"/km"</f>
        <v>5.32/km</v>
      </c>
      <c r="I221" s="18">
        <f aca="true" t="shared" si="15" ref="I221:I270">G221-$G$5</f>
        <v>0.017343865740740736</v>
      </c>
      <c r="J221" s="27">
        <f t="shared" si="13"/>
        <v>0.017343865740740736</v>
      </c>
    </row>
    <row r="222" spans="1:10" ht="15" customHeight="1">
      <c r="A222" s="13">
        <v>218</v>
      </c>
      <c r="B222" s="14" t="s">
        <v>220</v>
      </c>
      <c r="C222" s="14" t="s">
        <v>79</v>
      </c>
      <c r="D222" s="15" t="s">
        <v>819</v>
      </c>
      <c r="E222" s="14" t="s">
        <v>156</v>
      </c>
      <c r="F222" s="16" t="s">
        <v>820</v>
      </c>
      <c r="G222" s="15" t="s">
        <v>821</v>
      </c>
      <c r="H222" s="17" t="str">
        <f t="shared" si="14"/>
        <v>5.34/km</v>
      </c>
      <c r="I222" s="18">
        <f t="shared" si="15"/>
        <v>0.017626620370370372</v>
      </c>
      <c r="J222" s="27">
        <f t="shared" si="13"/>
        <v>0</v>
      </c>
    </row>
    <row r="223" spans="1:10" ht="15" customHeight="1">
      <c r="A223" s="13">
        <v>219</v>
      </c>
      <c r="B223" s="14" t="s">
        <v>822</v>
      </c>
      <c r="C223" s="14" t="s">
        <v>14</v>
      </c>
      <c r="D223" s="15" t="s">
        <v>57</v>
      </c>
      <c r="E223" s="14" t="s">
        <v>58</v>
      </c>
      <c r="F223" s="16" t="s">
        <v>823</v>
      </c>
      <c r="G223" s="15" t="s">
        <v>824</v>
      </c>
      <c r="H223" s="17" t="str">
        <f t="shared" si="14"/>
        <v>5.35/km</v>
      </c>
      <c r="I223" s="18">
        <f t="shared" si="15"/>
        <v>0.01775405092592593</v>
      </c>
      <c r="J223" s="27">
        <f t="shared" si="13"/>
        <v>0.015401504629629633</v>
      </c>
    </row>
    <row r="224" spans="1:10" ht="15" customHeight="1">
      <c r="A224" s="13">
        <v>220</v>
      </c>
      <c r="B224" s="14" t="s">
        <v>825</v>
      </c>
      <c r="C224" s="14" t="s">
        <v>78</v>
      </c>
      <c r="D224" s="15" t="s">
        <v>52</v>
      </c>
      <c r="E224" s="14" t="s">
        <v>177</v>
      </c>
      <c r="F224" s="16" t="s">
        <v>826</v>
      </c>
      <c r="G224" s="15" t="s">
        <v>827</v>
      </c>
      <c r="H224" s="17" t="str">
        <f t="shared" si="14"/>
        <v>5.35/km</v>
      </c>
      <c r="I224" s="18">
        <f t="shared" si="15"/>
        <v>0.017708217592592588</v>
      </c>
      <c r="J224" s="27">
        <f t="shared" si="13"/>
        <v>0.012042361111111104</v>
      </c>
    </row>
    <row r="225" spans="1:10" ht="15" customHeight="1">
      <c r="A225" s="13">
        <v>221</v>
      </c>
      <c r="B225" s="14" t="s">
        <v>828</v>
      </c>
      <c r="C225" s="14" t="s">
        <v>91</v>
      </c>
      <c r="D225" s="15" t="s">
        <v>45</v>
      </c>
      <c r="E225" s="14" t="s">
        <v>156</v>
      </c>
      <c r="F225" s="16" t="s">
        <v>829</v>
      </c>
      <c r="G225" s="15" t="s">
        <v>830</v>
      </c>
      <c r="H225" s="17" t="str">
        <f t="shared" si="14"/>
        <v>5.36/km</v>
      </c>
      <c r="I225" s="18">
        <f t="shared" si="15"/>
        <v>0.017899189814814812</v>
      </c>
      <c r="J225" s="27">
        <f t="shared" si="13"/>
        <v>0.015902777777777776</v>
      </c>
    </row>
    <row r="226" spans="1:10" ht="15" customHeight="1">
      <c r="A226" s="13">
        <v>222</v>
      </c>
      <c r="B226" s="14" t="s">
        <v>190</v>
      </c>
      <c r="C226" s="14" t="s">
        <v>61</v>
      </c>
      <c r="D226" s="15" t="s">
        <v>59</v>
      </c>
      <c r="E226" s="14" t="s">
        <v>156</v>
      </c>
      <c r="F226" s="16" t="s">
        <v>831</v>
      </c>
      <c r="G226" s="15" t="s">
        <v>832</v>
      </c>
      <c r="H226" s="17" t="str">
        <f t="shared" si="14"/>
        <v>5.37/km</v>
      </c>
      <c r="I226" s="18">
        <f t="shared" si="15"/>
        <v>0.018011805555555555</v>
      </c>
      <c r="J226" s="27">
        <f t="shared" si="13"/>
        <v>0.006368518518518523</v>
      </c>
    </row>
    <row r="227" spans="1:10" ht="15" customHeight="1">
      <c r="A227" s="13">
        <v>223</v>
      </c>
      <c r="B227" s="14" t="s">
        <v>226</v>
      </c>
      <c r="C227" s="14" t="s">
        <v>112</v>
      </c>
      <c r="D227" s="15" t="s">
        <v>206</v>
      </c>
      <c r="E227" s="14" t="s">
        <v>156</v>
      </c>
      <c r="F227" s="16" t="s">
        <v>833</v>
      </c>
      <c r="G227" s="15" t="s">
        <v>833</v>
      </c>
      <c r="H227" s="17" t="str">
        <f t="shared" si="14"/>
        <v>5.38/km</v>
      </c>
      <c r="I227" s="18">
        <f t="shared" si="15"/>
        <v>0.018159606481481485</v>
      </c>
      <c r="J227" s="27">
        <f t="shared" si="13"/>
        <v>0</v>
      </c>
    </row>
    <row r="228" spans="1:10" ht="15" customHeight="1">
      <c r="A228" s="13">
        <v>224</v>
      </c>
      <c r="B228" s="14" t="s">
        <v>834</v>
      </c>
      <c r="C228" s="14" t="s">
        <v>835</v>
      </c>
      <c r="D228" s="15" t="s">
        <v>819</v>
      </c>
      <c r="E228" s="14" t="s">
        <v>177</v>
      </c>
      <c r="F228" s="16" t="s">
        <v>836</v>
      </c>
      <c r="G228" s="15" t="s">
        <v>837</v>
      </c>
      <c r="H228" s="17" t="str">
        <f t="shared" si="14"/>
        <v>5.38/km</v>
      </c>
      <c r="I228" s="18">
        <f t="shared" si="15"/>
        <v>0.01810740740740741</v>
      </c>
      <c r="J228" s="27">
        <f t="shared" si="13"/>
        <v>0.0004807870370370365</v>
      </c>
    </row>
    <row r="229" spans="1:10" ht="15" customHeight="1">
      <c r="A229" s="13">
        <v>225</v>
      </c>
      <c r="B229" s="14" t="s">
        <v>209</v>
      </c>
      <c r="C229" s="14" t="s">
        <v>95</v>
      </c>
      <c r="D229" s="15" t="s">
        <v>45</v>
      </c>
      <c r="E229" s="14" t="s">
        <v>151</v>
      </c>
      <c r="F229" s="16" t="s">
        <v>838</v>
      </c>
      <c r="G229" s="15" t="s">
        <v>839</v>
      </c>
      <c r="H229" s="17" t="str">
        <f t="shared" si="14"/>
        <v>5.37/km</v>
      </c>
      <c r="I229" s="18">
        <f t="shared" si="15"/>
        <v>0.018043171296296293</v>
      </c>
      <c r="J229" s="27">
        <f t="shared" si="13"/>
        <v>0.016046759259259257</v>
      </c>
    </row>
    <row r="230" spans="1:10" ht="15" customHeight="1">
      <c r="A230" s="13">
        <v>226</v>
      </c>
      <c r="B230" s="14" t="s">
        <v>74</v>
      </c>
      <c r="C230" s="14" t="s">
        <v>13</v>
      </c>
      <c r="D230" s="15" t="s">
        <v>39</v>
      </c>
      <c r="E230" s="14" t="s">
        <v>840</v>
      </c>
      <c r="F230" s="16" t="s">
        <v>841</v>
      </c>
      <c r="G230" s="15" t="s">
        <v>842</v>
      </c>
      <c r="H230" s="17" t="str">
        <f t="shared" si="14"/>
        <v>5.39/km</v>
      </c>
      <c r="I230" s="18">
        <f t="shared" si="15"/>
        <v>0.018230787037037035</v>
      </c>
      <c r="J230" s="27">
        <f t="shared" si="13"/>
        <v>0.018230787037037035</v>
      </c>
    </row>
    <row r="231" spans="1:10" ht="15" customHeight="1">
      <c r="A231" s="13">
        <v>227</v>
      </c>
      <c r="B231" s="14" t="s">
        <v>223</v>
      </c>
      <c r="C231" s="14" t="s">
        <v>49</v>
      </c>
      <c r="D231" s="15" t="s">
        <v>45</v>
      </c>
      <c r="E231" s="14" t="s">
        <v>58</v>
      </c>
      <c r="F231" s="16" t="s">
        <v>843</v>
      </c>
      <c r="G231" s="15" t="s">
        <v>844</v>
      </c>
      <c r="H231" s="17" t="str">
        <f t="shared" si="14"/>
        <v>5.39/km</v>
      </c>
      <c r="I231" s="18">
        <f t="shared" si="15"/>
        <v>0.018238310185185184</v>
      </c>
      <c r="J231" s="27">
        <f t="shared" si="13"/>
        <v>0.016241898148148148</v>
      </c>
    </row>
    <row r="232" spans="1:10" ht="15" customHeight="1">
      <c r="A232" s="13">
        <v>228</v>
      </c>
      <c r="B232" s="14" t="s">
        <v>845</v>
      </c>
      <c r="C232" s="14" t="s">
        <v>17</v>
      </c>
      <c r="D232" s="15" t="s">
        <v>45</v>
      </c>
      <c r="E232" s="14" t="s">
        <v>382</v>
      </c>
      <c r="F232" s="16" t="s">
        <v>846</v>
      </c>
      <c r="G232" s="15" t="s">
        <v>847</v>
      </c>
      <c r="H232" s="17" t="str">
        <f t="shared" si="14"/>
        <v>5.40/km</v>
      </c>
      <c r="I232" s="18">
        <f t="shared" si="15"/>
        <v>0.01841226851851852</v>
      </c>
      <c r="J232" s="27">
        <f t="shared" si="13"/>
        <v>0.016415856481481483</v>
      </c>
    </row>
    <row r="233" spans="1:10" ht="15" customHeight="1">
      <c r="A233" s="13">
        <v>229</v>
      </c>
      <c r="B233" s="14" t="s">
        <v>848</v>
      </c>
      <c r="C233" s="14" t="s">
        <v>112</v>
      </c>
      <c r="D233" s="15" t="s">
        <v>68</v>
      </c>
      <c r="E233" s="14" t="s">
        <v>264</v>
      </c>
      <c r="F233" s="16" t="s">
        <v>849</v>
      </c>
      <c r="G233" s="15" t="s">
        <v>850</v>
      </c>
      <c r="H233" s="17" t="str">
        <f t="shared" si="14"/>
        <v>5.40/km</v>
      </c>
      <c r="I233" s="18">
        <f t="shared" si="15"/>
        <v>0.018401736111111112</v>
      </c>
      <c r="J233" s="27">
        <f t="shared" si="13"/>
        <v>0</v>
      </c>
    </row>
    <row r="234" spans="1:10" ht="15" customHeight="1">
      <c r="A234" s="13">
        <v>230</v>
      </c>
      <c r="B234" s="14" t="s">
        <v>851</v>
      </c>
      <c r="C234" s="14" t="s">
        <v>35</v>
      </c>
      <c r="D234" s="15" t="s">
        <v>45</v>
      </c>
      <c r="E234" s="14" t="s">
        <v>382</v>
      </c>
      <c r="F234" s="16" t="s">
        <v>852</v>
      </c>
      <c r="G234" s="15" t="s">
        <v>853</v>
      </c>
      <c r="H234" s="17" t="str">
        <f t="shared" si="14"/>
        <v>5.41/km</v>
      </c>
      <c r="I234" s="18">
        <f t="shared" si="15"/>
        <v>0.018473379629629635</v>
      </c>
      <c r="J234" s="27">
        <f t="shared" si="13"/>
        <v>0.0164769675925926</v>
      </c>
    </row>
    <row r="235" spans="1:10" ht="15" customHeight="1">
      <c r="A235" s="13">
        <v>231</v>
      </c>
      <c r="B235" s="14" t="s">
        <v>691</v>
      </c>
      <c r="C235" s="14" t="s">
        <v>854</v>
      </c>
      <c r="D235" s="15" t="s">
        <v>206</v>
      </c>
      <c r="E235" s="14" t="s">
        <v>58</v>
      </c>
      <c r="F235" s="16" t="s">
        <v>855</v>
      </c>
      <c r="G235" s="15" t="s">
        <v>856</v>
      </c>
      <c r="H235" s="17" t="str">
        <f t="shared" si="14"/>
        <v>5.41/km</v>
      </c>
      <c r="I235" s="18">
        <f t="shared" si="15"/>
        <v>0.018539351851851852</v>
      </c>
      <c r="J235" s="27">
        <f t="shared" si="13"/>
        <v>0.0003797453703703671</v>
      </c>
    </row>
    <row r="236" spans="1:10" ht="15" customHeight="1">
      <c r="A236" s="13">
        <v>232</v>
      </c>
      <c r="B236" s="14" t="s">
        <v>857</v>
      </c>
      <c r="C236" s="14" t="s">
        <v>13</v>
      </c>
      <c r="D236" s="15" t="s">
        <v>43</v>
      </c>
      <c r="E236" s="14" t="s">
        <v>58</v>
      </c>
      <c r="F236" s="16" t="s">
        <v>858</v>
      </c>
      <c r="G236" s="15" t="s">
        <v>859</v>
      </c>
      <c r="H236" s="17" t="str">
        <f t="shared" si="14"/>
        <v>5.42/km</v>
      </c>
      <c r="I236" s="18">
        <f t="shared" si="15"/>
        <v>0.018567592592592597</v>
      </c>
      <c r="J236" s="27">
        <f t="shared" si="13"/>
        <v>0.016054861111111113</v>
      </c>
    </row>
    <row r="237" spans="1:10" ht="15" customHeight="1">
      <c r="A237" s="13">
        <v>233</v>
      </c>
      <c r="B237" s="14" t="s">
        <v>860</v>
      </c>
      <c r="C237" s="14" t="s">
        <v>24</v>
      </c>
      <c r="D237" s="15" t="s">
        <v>43</v>
      </c>
      <c r="E237" s="14" t="s">
        <v>58</v>
      </c>
      <c r="F237" s="16" t="s">
        <v>861</v>
      </c>
      <c r="G237" s="15" t="s">
        <v>862</v>
      </c>
      <c r="H237" s="17" t="str">
        <f t="shared" si="14"/>
        <v>5.42/km</v>
      </c>
      <c r="I237" s="18">
        <f t="shared" si="15"/>
        <v>0.01856215277777778</v>
      </c>
      <c r="J237" s="27">
        <f t="shared" si="13"/>
        <v>0.016049421296296298</v>
      </c>
    </row>
    <row r="238" spans="1:10" ht="15" customHeight="1">
      <c r="A238" s="13">
        <v>234</v>
      </c>
      <c r="B238" s="14" t="s">
        <v>207</v>
      </c>
      <c r="C238" s="14" t="s">
        <v>863</v>
      </c>
      <c r="D238" s="15" t="s">
        <v>52</v>
      </c>
      <c r="E238" s="14" t="s">
        <v>300</v>
      </c>
      <c r="F238" s="16" t="s">
        <v>864</v>
      </c>
      <c r="G238" s="15" t="s">
        <v>865</v>
      </c>
      <c r="H238" s="17" t="str">
        <f t="shared" si="14"/>
        <v>5.42/km</v>
      </c>
      <c r="I238" s="18">
        <f t="shared" si="15"/>
        <v>0.018651388888888887</v>
      </c>
      <c r="J238" s="27">
        <f t="shared" si="13"/>
        <v>0.012985532407407404</v>
      </c>
    </row>
    <row r="239" spans="1:10" ht="15" customHeight="1">
      <c r="A239" s="13">
        <v>235</v>
      </c>
      <c r="B239" s="14" t="s">
        <v>101</v>
      </c>
      <c r="C239" s="14" t="s">
        <v>12</v>
      </c>
      <c r="D239" s="15" t="s">
        <v>221</v>
      </c>
      <c r="E239" s="14" t="s">
        <v>83</v>
      </c>
      <c r="F239" s="16" t="s">
        <v>866</v>
      </c>
      <c r="G239" s="15" t="s">
        <v>867</v>
      </c>
      <c r="H239" s="17" t="str">
        <f t="shared" si="14"/>
        <v>5.44/km</v>
      </c>
      <c r="I239" s="18">
        <f t="shared" si="15"/>
        <v>0.018835300925925922</v>
      </c>
      <c r="J239" s="27">
        <f t="shared" si="13"/>
        <v>0.00859456018518518</v>
      </c>
    </row>
    <row r="240" spans="1:10" ht="15" customHeight="1">
      <c r="A240" s="13">
        <v>236</v>
      </c>
      <c r="B240" s="14" t="s">
        <v>868</v>
      </c>
      <c r="C240" s="14" t="s">
        <v>710</v>
      </c>
      <c r="D240" s="15" t="s">
        <v>191</v>
      </c>
      <c r="E240" s="14" t="s">
        <v>783</v>
      </c>
      <c r="F240" s="16" t="s">
        <v>869</v>
      </c>
      <c r="G240" s="15" t="s">
        <v>870</v>
      </c>
      <c r="H240" s="17" t="str">
        <f t="shared" si="14"/>
        <v>5.44/km</v>
      </c>
      <c r="I240" s="18">
        <f t="shared" si="15"/>
        <v>0.018926736111111116</v>
      </c>
      <c r="J240" s="27">
        <f t="shared" si="13"/>
        <v>0</v>
      </c>
    </row>
    <row r="241" spans="1:10" ht="15" customHeight="1">
      <c r="A241" s="13">
        <v>237</v>
      </c>
      <c r="B241" s="14" t="s">
        <v>228</v>
      </c>
      <c r="C241" s="14" t="s">
        <v>115</v>
      </c>
      <c r="D241" s="15" t="s">
        <v>59</v>
      </c>
      <c r="E241" s="14" t="s">
        <v>58</v>
      </c>
      <c r="F241" s="16" t="s">
        <v>871</v>
      </c>
      <c r="G241" s="15" t="s">
        <v>872</v>
      </c>
      <c r="H241" s="17" t="str">
        <f t="shared" si="14"/>
        <v>5.45/km</v>
      </c>
      <c r="I241" s="18">
        <f t="shared" si="15"/>
        <v>0.018973148148148152</v>
      </c>
      <c r="J241" s="27">
        <f t="shared" si="13"/>
        <v>0.00732986111111112</v>
      </c>
    </row>
    <row r="242" spans="1:10" ht="15" customHeight="1">
      <c r="A242" s="13">
        <v>238</v>
      </c>
      <c r="B242" s="14" t="s">
        <v>873</v>
      </c>
      <c r="C242" s="14" t="s">
        <v>20</v>
      </c>
      <c r="D242" s="15" t="s">
        <v>45</v>
      </c>
      <c r="E242" s="14" t="s">
        <v>154</v>
      </c>
      <c r="F242" s="16" t="s">
        <v>874</v>
      </c>
      <c r="G242" s="15" t="s">
        <v>875</v>
      </c>
      <c r="H242" s="17" t="str">
        <f t="shared" si="14"/>
        <v>5.47/km</v>
      </c>
      <c r="I242" s="18">
        <f t="shared" si="15"/>
        <v>0.019304861111111116</v>
      </c>
      <c r="J242" s="27">
        <f t="shared" si="13"/>
        <v>0.01730844907407408</v>
      </c>
    </row>
    <row r="243" spans="1:10" ht="15" customHeight="1">
      <c r="A243" s="19">
        <v>239</v>
      </c>
      <c r="B243" s="20" t="s">
        <v>876</v>
      </c>
      <c r="C243" s="20" t="s">
        <v>877</v>
      </c>
      <c r="D243" s="21" t="s">
        <v>206</v>
      </c>
      <c r="E243" s="20" t="s">
        <v>366</v>
      </c>
      <c r="F243" s="22" t="s">
        <v>878</v>
      </c>
      <c r="G243" s="21" t="s">
        <v>879</v>
      </c>
      <c r="H243" s="23" t="str">
        <f t="shared" si="14"/>
        <v>5.49/km</v>
      </c>
      <c r="I243" s="24">
        <f t="shared" si="15"/>
        <v>0.019470254629629636</v>
      </c>
      <c r="J243" s="28">
        <f t="shared" si="13"/>
        <v>0.001310648148148151</v>
      </c>
    </row>
    <row r="244" spans="1:10" ht="15" customHeight="1">
      <c r="A244" s="13">
        <v>240</v>
      </c>
      <c r="B244" s="14" t="s">
        <v>201</v>
      </c>
      <c r="C244" s="14" t="s">
        <v>79</v>
      </c>
      <c r="D244" s="15" t="s">
        <v>41</v>
      </c>
      <c r="E244" s="14" t="s">
        <v>151</v>
      </c>
      <c r="F244" s="16" t="s">
        <v>880</v>
      </c>
      <c r="G244" s="15" t="s">
        <v>881</v>
      </c>
      <c r="H244" s="17" t="str">
        <f t="shared" si="14"/>
        <v>5.52/km</v>
      </c>
      <c r="I244" s="18">
        <f t="shared" si="15"/>
        <v>0.019890162037037033</v>
      </c>
      <c r="J244" s="27">
        <f t="shared" si="13"/>
        <v>0.018217476851851846</v>
      </c>
    </row>
    <row r="245" spans="1:10" ht="15" customHeight="1">
      <c r="A245" s="13">
        <v>241</v>
      </c>
      <c r="B245" s="14" t="s">
        <v>134</v>
      </c>
      <c r="C245" s="14" t="s">
        <v>15</v>
      </c>
      <c r="D245" s="15" t="s">
        <v>819</v>
      </c>
      <c r="E245" s="14" t="s">
        <v>231</v>
      </c>
      <c r="F245" s="16" t="s">
        <v>882</v>
      </c>
      <c r="G245" s="15" t="s">
        <v>883</v>
      </c>
      <c r="H245" s="17" t="str">
        <f t="shared" si="14"/>
        <v>5.53/km</v>
      </c>
      <c r="I245" s="18">
        <f t="shared" si="15"/>
        <v>0.020037731481481486</v>
      </c>
      <c r="J245" s="27">
        <f t="shared" si="13"/>
        <v>0.002411111111111114</v>
      </c>
    </row>
    <row r="246" spans="1:10" ht="15" customHeight="1">
      <c r="A246" s="13">
        <v>242</v>
      </c>
      <c r="B246" s="14" t="s">
        <v>110</v>
      </c>
      <c r="C246" s="14" t="s">
        <v>30</v>
      </c>
      <c r="D246" s="15" t="s">
        <v>63</v>
      </c>
      <c r="E246" s="14" t="s">
        <v>117</v>
      </c>
      <c r="F246" s="16" t="s">
        <v>884</v>
      </c>
      <c r="G246" s="15" t="s">
        <v>885</v>
      </c>
      <c r="H246" s="17" t="str">
        <f t="shared" si="14"/>
        <v>5.55/km</v>
      </c>
      <c r="I246" s="18">
        <f t="shared" si="15"/>
        <v>0.020332175925925924</v>
      </c>
      <c r="J246" s="27">
        <f t="shared" si="13"/>
        <v>0.014593402777777775</v>
      </c>
    </row>
    <row r="247" spans="1:10" ht="15" customHeight="1">
      <c r="A247" s="13">
        <v>243</v>
      </c>
      <c r="B247" s="14" t="s">
        <v>886</v>
      </c>
      <c r="C247" s="14" t="s">
        <v>887</v>
      </c>
      <c r="D247" s="15" t="s">
        <v>63</v>
      </c>
      <c r="E247" s="14" t="s">
        <v>339</v>
      </c>
      <c r="F247" s="16" t="s">
        <v>888</v>
      </c>
      <c r="G247" s="15" t="s">
        <v>889</v>
      </c>
      <c r="H247" s="17" t="str">
        <f t="shared" si="14"/>
        <v>5.55/km</v>
      </c>
      <c r="I247" s="18">
        <f t="shared" si="15"/>
        <v>0.02033634259259259</v>
      </c>
      <c r="J247" s="27">
        <f t="shared" si="13"/>
        <v>0.01459756944444444</v>
      </c>
    </row>
    <row r="248" spans="1:10" ht="15" customHeight="1">
      <c r="A248" s="13">
        <v>244</v>
      </c>
      <c r="B248" s="14" t="s">
        <v>103</v>
      </c>
      <c r="C248" s="14" t="s">
        <v>120</v>
      </c>
      <c r="D248" s="15" t="s">
        <v>221</v>
      </c>
      <c r="E248" s="14" t="s">
        <v>154</v>
      </c>
      <c r="F248" s="16" t="s">
        <v>890</v>
      </c>
      <c r="G248" s="15" t="s">
        <v>891</v>
      </c>
      <c r="H248" s="17" t="str">
        <f t="shared" si="14"/>
        <v>5.57/km</v>
      </c>
      <c r="I248" s="18">
        <f t="shared" si="15"/>
        <v>0.020540625000000003</v>
      </c>
      <c r="J248" s="27">
        <f t="shared" si="13"/>
        <v>0.010299884259259262</v>
      </c>
    </row>
    <row r="249" spans="1:10" ht="15" customHeight="1">
      <c r="A249" s="13">
        <v>245</v>
      </c>
      <c r="B249" s="14" t="s">
        <v>892</v>
      </c>
      <c r="C249" s="14" t="s">
        <v>124</v>
      </c>
      <c r="D249" s="15" t="s">
        <v>62</v>
      </c>
      <c r="E249" s="14" t="s">
        <v>148</v>
      </c>
      <c r="F249" s="16" t="s">
        <v>893</v>
      </c>
      <c r="G249" s="15" t="s">
        <v>894</v>
      </c>
      <c r="H249" s="17" t="str">
        <f t="shared" si="14"/>
        <v>6.07/km</v>
      </c>
      <c r="I249" s="18">
        <f t="shared" si="15"/>
        <v>0.021803125000000003</v>
      </c>
      <c r="J249" s="27">
        <f t="shared" si="13"/>
        <v>0.010951041666666668</v>
      </c>
    </row>
    <row r="250" spans="1:10" ht="15" customHeight="1">
      <c r="A250" s="13">
        <v>246</v>
      </c>
      <c r="B250" s="14" t="s">
        <v>895</v>
      </c>
      <c r="C250" s="14" t="s">
        <v>896</v>
      </c>
      <c r="D250" s="15" t="s">
        <v>63</v>
      </c>
      <c r="E250" s="14" t="s">
        <v>148</v>
      </c>
      <c r="F250" s="16" t="s">
        <v>897</v>
      </c>
      <c r="G250" s="15" t="s">
        <v>898</v>
      </c>
      <c r="H250" s="17" t="str">
        <f t="shared" si="14"/>
        <v>6.08/km</v>
      </c>
      <c r="I250" s="18">
        <f t="shared" si="15"/>
        <v>0.021892824074074075</v>
      </c>
      <c r="J250" s="27">
        <f t="shared" si="13"/>
        <v>0.016154050925925926</v>
      </c>
    </row>
    <row r="251" spans="1:10" ht="15" customHeight="1">
      <c r="A251" s="13">
        <v>247</v>
      </c>
      <c r="B251" s="14" t="s">
        <v>230</v>
      </c>
      <c r="C251" s="14" t="s">
        <v>122</v>
      </c>
      <c r="D251" s="15" t="s">
        <v>45</v>
      </c>
      <c r="E251" s="14" t="s">
        <v>121</v>
      </c>
      <c r="F251" s="16" t="s">
        <v>899</v>
      </c>
      <c r="G251" s="15" t="s">
        <v>900</v>
      </c>
      <c r="H251" s="17" t="str">
        <f t="shared" si="14"/>
        <v>6.08/km</v>
      </c>
      <c r="I251" s="18">
        <f t="shared" si="15"/>
        <v>0.02193414351851852</v>
      </c>
      <c r="J251" s="27">
        <f t="shared" si="13"/>
        <v>0.019937731481481483</v>
      </c>
    </row>
    <row r="252" spans="1:10" ht="15" customHeight="1">
      <c r="A252" s="13">
        <v>248</v>
      </c>
      <c r="B252" s="14" t="s">
        <v>901</v>
      </c>
      <c r="C252" s="14" t="s">
        <v>23</v>
      </c>
      <c r="D252" s="15" t="s">
        <v>70</v>
      </c>
      <c r="E252" s="14" t="s">
        <v>783</v>
      </c>
      <c r="F252" s="16" t="s">
        <v>902</v>
      </c>
      <c r="G252" s="15" t="s">
        <v>903</v>
      </c>
      <c r="H252" s="17" t="str">
        <f t="shared" si="14"/>
        <v>6.10/km</v>
      </c>
      <c r="I252" s="18">
        <f t="shared" si="15"/>
        <v>0.022167476851851855</v>
      </c>
      <c r="J252" s="27">
        <f t="shared" si="13"/>
        <v>0.013887962962962963</v>
      </c>
    </row>
    <row r="253" spans="1:10" ht="15" customHeight="1">
      <c r="A253" s="13">
        <v>249</v>
      </c>
      <c r="B253" s="14" t="s">
        <v>216</v>
      </c>
      <c r="C253" s="14" t="s">
        <v>72</v>
      </c>
      <c r="D253" s="15" t="s">
        <v>70</v>
      </c>
      <c r="E253" s="14" t="s">
        <v>154</v>
      </c>
      <c r="F253" s="16" t="s">
        <v>904</v>
      </c>
      <c r="G253" s="15" t="s">
        <v>905</v>
      </c>
      <c r="H253" s="17" t="str">
        <f t="shared" si="14"/>
        <v>6.12/km</v>
      </c>
      <c r="I253" s="18">
        <f t="shared" si="15"/>
        <v>0.022463078703703707</v>
      </c>
      <c r="J253" s="27">
        <f t="shared" si="13"/>
        <v>0.014183564814814816</v>
      </c>
    </row>
    <row r="254" spans="1:10" ht="15" customHeight="1">
      <c r="A254" s="13">
        <v>250</v>
      </c>
      <c r="B254" s="14" t="s">
        <v>906</v>
      </c>
      <c r="C254" s="14" t="s">
        <v>114</v>
      </c>
      <c r="D254" s="15" t="s">
        <v>67</v>
      </c>
      <c r="E254" s="14" t="s">
        <v>177</v>
      </c>
      <c r="F254" s="16" t="s">
        <v>907</v>
      </c>
      <c r="G254" s="15" t="s">
        <v>908</v>
      </c>
      <c r="H254" s="17" t="str">
        <f t="shared" si="14"/>
        <v>6.14/km</v>
      </c>
      <c r="I254" s="18">
        <f t="shared" si="15"/>
        <v>0.022635763888888886</v>
      </c>
      <c r="J254" s="27">
        <f t="shared" si="13"/>
        <v>0.01715590277777777</v>
      </c>
    </row>
    <row r="255" spans="1:10" ht="15" customHeight="1">
      <c r="A255" s="13">
        <v>251</v>
      </c>
      <c r="B255" s="14" t="s">
        <v>909</v>
      </c>
      <c r="C255" s="14" t="s">
        <v>910</v>
      </c>
      <c r="D255" s="15" t="s">
        <v>59</v>
      </c>
      <c r="E255" s="14" t="s">
        <v>121</v>
      </c>
      <c r="F255" s="16" t="s">
        <v>911</v>
      </c>
      <c r="G255" s="15" t="s">
        <v>912</v>
      </c>
      <c r="H255" s="17" t="str">
        <f t="shared" si="14"/>
        <v>6.22/km</v>
      </c>
      <c r="I255" s="18">
        <f t="shared" si="15"/>
        <v>0.023717245370370368</v>
      </c>
      <c r="J255" s="27">
        <f t="shared" si="13"/>
        <v>0.012073958333333336</v>
      </c>
    </row>
    <row r="256" spans="1:10" ht="15" customHeight="1">
      <c r="A256" s="13">
        <v>252</v>
      </c>
      <c r="B256" s="14" t="s">
        <v>217</v>
      </c>
      <c r="C256" s="14" t="s">
        <v>104</v>
      </c>
      <c r="D256" s="15" t="s">
        <v>52</v>
      </c>
      <c r="E256" s="14" t="s">
        <v>121</v>
      </c>
      <c r="F256" s="16" t="s">
        <v>913</v>
      </c>
      <c r="G256" s="15" t="s">
        <v>914</v>
      </c>
      <c r="H256" s="17" t="str">
        <f t="shared" si="14"/>
        <v>6.22/km</v>
      </c>
      <c r="I256" s="18">
        <f t="shared" si="15"/>
        <v>0.02373321759259259</v>
      </c>
      <c r="J256" s="27">
        <f t="shared" si="13"/>
        <v>0.018067361111111107</v>
      </c>
    </row>
    <row r="257" spans="1:10" ht="15" customHeight="1">
      <c r="A257" s="13">
        <v>253</v>
      </c>
      <c r="B257" s="14" t="s">
        <v>915</v>
      </c>
      <c r="C257" s="14" t="s">
        <v>13</v>
      </c>
      <c r="D257" s="15" t="s">
        <v>53</v>
      </c>
      <c r="E257" s="14" t="s">
        <v>121</v>
      </c>
      <c r="F257" s="16" t="s">
        <v>916</v>
      </c>
      <c r="G257" s="15" t="s">
        <v>917</v>
      </c>
      <c r="H257" s="17" t="str">
        <f t="shared" si="14"/>
        <v>6.26/km</v>
      </c>
      <c r="I257" s="18">
        <f t="shared" si="15"/>
        <v>0.02419467592592592</v>
      </c>
      <c r="J257" s="27">
        <f t="shared" si="13"/>
        <v>0.02309641203703703</v>
      </c>
    </row>
    <row r="258" spans="1:10" ht="15" customHeight="1">
      <c r="A258" s="13">
        <v>254</v>
      </c>
      <c r="B258" s="14" t="s">
        <v>918</v>
      </c>
      <c r="C258" s="14" t="s">
        <v>218</v>
      </c>
      <c r="D258" s="15" t="s">
        <v>45</v>
      </c>
      <c r="E258" s="14" t="s">
        <v>121</v>
      </c>
      <c r="F258" s="16" t="s">
        <v>919</v>
      </c>
      <c r="G258" s="15" t="s">
        <v>920</v>
      </c>
      <c r="H258" s="17" t="str">
        <f t="shared" si="14"/>
        <v>6.26/km</v>
      </c>
      <c r="I258" s="18">
        <f t="shared" si="15"/>
        <v>0.024205555555555553</v>
      </c>
      <c r="J258" s="27">
        <f t="shared" si="13"/>
        <v>0.022209143518518517</v>
      </c>
    </row>
    <row r="259" spans="1:10" ht="15" customHeight="1">
      <c r="A259" s="13">
        <v>255</v>
      </c>
      <c r="B259" s="14" t="s">
        <v>921</v>
      </c>
      <c r="C259" s="14" t="s">
        <v>81</v>
      </c>
      <c r="D259" s="15" t="s">
        <v>45</v>
      </c>
      <c r="E259" s="14" t="s">
        <v>58</v>
      </c>
      <c r="F259" s="16" t="s">
        <v>922</v>
      </c>
      <c r="G259" s="15" t="s">
        <v>923</v>
      </c>
      <c r="H259" s="17" t="str">
        <f t="shared" si="14"/>
        <v>6.26/km</v>
      </c>
      <c r="I259" s="18">
        <f t="shared" si="15"/>
        <v>0.024208912037037036</v>
      </c>
      <c r="J259" s="27">
        <f t="shared" si="13"/>
        <v>0.0222125</v>
      </c>
    </row>
    <row r="260" spans="1:10" ht="15" customHeight="1">
      <c r="A260" s="13">
        <v>256</v>
      </c>
      <c r="B260" s="14" t="s">
        <v>184</v>
      </c>
      <c r="C260" s="14" t="s">
        <v>78</v>
      </c>
      <c r="D260" s="15" t="s">
        <v>52</v>
      </c>
      <c r="E260" s="14" t="s">
        <v>344</v>
      </c>
      <c r="F260" s="16" t="s">
        <v>924</v>
      </c>
      <c r="G260" s="15" t="s">
        <v>925</v>
      </c>
      <c r="H260" s="17" t="str">
        <f t="shared" si="14"/>
        <v>6.37/km</v>
      </c>
      <c r="I260" s="18">
        <f t="shared" si="15"/>
        <v>0.025604166666666667</v>
      </c>
      <c r="J260" s="27">
        <f t="shared" si="13"/>
        <v>0.019938310185185184</v>
      </c>
    </row>
    <row r="261" spans="1:10" ht="15" customHeight="1">
      <c r="A261" s="13">
        <v>257</v>
      </c>
      <c r="B261" s="14" t="s">
        <v>926</v>
      </c>
      <c r="C261" s="14" t="s">
        <v>109</v>
      </c>
      <c r="D261" s="15" t="s">
        <v>75</v>
      </c>
      <c r="E261" s="14" t="s">
        <v>58</v>
      </c>
      <c r="F261" s="16" t="s">
        <v>927</v>
      </c>
      <c r="G261" s="15" t="s">
        <v>928</v>
      </c>
      <c r="H261" s="17" t="str">
        <f t="shared" si="14"/>
        <v>6.42/km</v>
      </c>
      <c r="I261" s="18">
        <f t="shared" si="15"/>
        <v>0.026262152777777773</v>
      </c>
      <c r="J261" s="27">
        <f aca="true" t="shared" si="16" ref="J261:J270">G261-INDEX($G$5:$G$270,MATCH(D261,$D$5:$D$270,0))</f>
        <v>0.020315972222222218</v>
      </c>
    </row>
    <row r="262" spans="1:10" ht="15" customHeight="1">
      <c r="A262" s="13">
        <v>258</v>
      </c>
      <c r="B262" s="14" t="s">
        <v>929</v>
      </c>
      <c r="C262" s="14" t="s">
        <v>116</v>
      </c>
      <c r="D262" s="15" t="s">
        <v>206</v>
      </c>
      <c r="E262" s="14" t="s">
        <v>177</v>
      </c>
      <c r="F262" s="16" t="s">
        <v>930</v>
      </c>
      <c r="G262" s="15" t="s">
        <v>931</v>
      </c>
      <c r="H262" s="17" t="str">
        <f t="shared" si="14"/>
        <v>6.51/km</v>
      </c>
      <c r="I262" s="18">
        <f t="shared" si="15"/>
        <v>0.02739085648148148</v>
      </c>
      <c r="J262" s="27">
        <f t="shared" si="16"/>
        <v>0.009231249999999996</v>
      </c>
    </row>
    <row r="263" spans="1:10" ht="15" customHeight="1">
      <c r="A263" s="13">
        <v>259</v>
      </c>
      <c r="B263" s="14" t="s">
        <v>135</v>
      </c>
      <c r="C263" s="14" t="s">
        <v>932</v>
      </c>
      <c r="D263" s="15" t="s">
        <v>63</v>
      </c>
      <c r="E263" s="14" t="s">
        <v>177</v>
      </c>
      <c r="F263" s="16" t="s">
        <v>933</v>
      </c>
      <c r="G263" s="15" t="s">
        <v>934</v>
      </c>
      <c r="H263" s="17" t="str">
        <f t="shared" si="14"/>
        <v>6.51/km</v>
      </c>
      <c r="I263" s="18">
        <f t="shared" si="15"/>
        <v>0.027375</v>
      </c>
      <c r="J263" s="27">
        <f t="shared" si="16"/>
        <v>0.02163622685185185</v>
      </c>
    </row>
    <row r="264" spans="1:10" ht="15" customHeight="1">
      <c r="A264" s="13">
        <v>260</v>
      </c>
      <c r="B264" s="14" t="s">
        <v>232</v>
      </c>
      <c r="C264" s="14" t="s">
        <v>16</v>
      </c>
      <c r="D264" s="15" t="s">
        <v>819</v>
      </c>
      <c r="E264" s="14" t="s">
        <v>233</v>
      </c>
      <c r="F264" s="16" t="s">
        <v>935</v>
      </c>
      <c r="G264" s="15" t="s">
        <v>936</v>
      </c>
      <c r="H264" s="17" t="str">
        <f t="shared" si="14"/>
        <v>6.60/km</v>
      </c>
      <c r="I264" s="18">
        <f t="shared" si="15"/>
        <v>0.028508333333333333</v>
      </c>
      <c r="J264" s="27">
        <f t="shared" si="16"/>
        <v>0.010881712962962961</v>
      </c>
    </row>
    <row r="265" spans="1:10" ht="15" customHeight="1">
      <c r="A265" s="13">
        <v>261</v>
      </c>
      <c r="B265" s="14" t="s">
        <v>234</v>
      </c>
      <c r="C265" s="14" t="s">
        <v>12</v>
      </c>
      <c r="D265" s="15" t="s">
        <v>819</v>
      </c>
      <c r="E265" s="14" t="s">
        <v>58</v>
      </c>
      <c r="F265" s="16" t="s">
        <v>937</v>
      </c>
      <c r="G265" s="15" t="s">
        <v>938</v>
      </c>
      <c r="H265" s="17" t="str">
        <f t="shared" si="14"/>
        <v>7.08/km</v>
      </c>
      <c r="I265" s="18">
        <f t="shared" si="15"/>
        <v>0.029504513888888886</v>
      </c>
      <c r="J265" s="27">
        <f t="shared" si="16"/>
        <v>0.011877893518518513</v>
      </c>
    </row>
    <row r="266" spans="1:10" ht="15" customHeight="1">
      <c r="A266" s="13">
        <v>262</v>
      </c>
      <c r="B266" s="14" t="s">
        <v>939</v>
      </c>
      <c r="C266" s="14" t="s">
        <v>940</v>
      </c>
      <c r="D266" s="15" t="s">
        <v>55</v>
      </c>
      <c r="E266" s="14" t="s">
        <v>58</v>
      </c>
      <c r="F266" s="16" t="s">
        <v>941</v>
      </c>
      <c r="G266" s="15" t="s">
        <v>942</v>
      </c>
      <c r="H266" s="17" t="str">
        <f t="shared" si="14"/>
        <v>7.13/km</v>
      </c>
      <c r="I266" s="18">
        <f t="shared" si="15"/>
        <v>0.03019189814814815</v>
      </c>
      <c r="J266" s="27">
        <f t="shared" si="16"/>
        <v>0.020798611111111108</v>
      </c>
    </row>
    <row r="267" spans="1:10" ht="15" customHeight="1">
      <c r="A267" s="13">
        <v>263</v>
      </c>
      <c r="B267" s="14" t="s">
        <v>145</v>
      </c>
      <c r="C267" s="14" t="s">
        <v>943</v>
      </c>
      <c r="D267" s="15" t="s">
        <v>221</v>
      </c>
      <c r="E267" s="14" t="s">
        <v>82</v>
      </c>
      <c r="F267" s="16" t="s">
        <v>944</v>
      </c>
      <c r="G267" s="15" t="s">
        <v>945</v>
      </c>
      <c r="H267" s="17" t="str">
        <f t="shared" si="14"/>
        <v>7.21/km</v>
      </c>
      <c r="I267" s="18">
        <f t="shared" si="15"/>
        <v>0.03127002314814814</v>
      </c>
      <c r="J267" s="27">
        <f t="shared" si="16"/>
        <v>0.021029282407407403</v>
      </c>
    </row>
    <row r="268" spans="1:10" ht="15" customHeight="1">
      <c r="A268" s="13">
        <v>264</v>
      </c>
      <c r="B268" s="14" t="s">
        <v>227</v>
      </c>
      <c r="C268" s="14" t="s">
        <v>15</v>
      </c>
      <c r="D268" s="15" t="s">
        <v>221</v>
      </c>
      <c r="E268" s="14" t="s">
        <v>237</v>
      </c>
      <c r="F268" s="16" t="s">
        <v>946</v>
      </c>
      <c r="G268" s="15" t="s">
        <v>947</v>
      </c>
      <c r="H268" s="17" t="str">
        <f t="shared" si="14"/>
        <v>7.24/km</v>
      </c>
      <c r="I268" s="18">
        <f t="shared" si="15"/>
        <v>0.031639814814814815</v>
      </c>
      <c r="J268" s="27">
        <f t="shared" si="16"/>
        <v>0.02139907407407407</v>
      </c>
    </row>
    <row r="269" spans="1:10" ht="15" customHeight="1">
      <c r="A269" s="19">
        <v>265</v>
      </c>
      <c r="B269" s="20" t="s">
        <v>948</v>
      </c>
      <c r="C269" s="20" t="s">
        <v>50</v>
      </c>
      <c r="D269" s="21" t="s">
        <v>63</v>
      </c>
      <c r="E269" s="20" t="s">
        <v>366</v>
      </c>
      <c r="F269" s="22" t="s">
        <v>949</v>
      </c>
      <c r="G269" s="21" t="s">
        <v>950</v>
      </c>
      <c r="H269" s="23" t="str">
        <f t="shared" si="14"/>
        <v>7.26/km</v>
      </c>
      <c r="I269" s="24">
        <f t="shared" si="15"/>
        <v>0.03180833333333333</v>
      </c>
      <c r="J269" s="28">
        <f t="shared" si="16"/>
        <v>0.02606956018518518</v>
      </c>
    </row>
    <row r="270" spans="1:10" ht="15" customHeight="1">
      <c r="A270" s="13">
        <v>266</v>
      </c>
      <c r="B270" s="14" t="s">
        <v>236</v>
      </c>
      <c r="C270" s="14" t="s">
        <v>127</v>
      </c>
      <c r="D270" s="15" t="s">
        <v>819</v>
      </c>
      <c r="E270" s="14" t="s">
        <v>121</v>
      </c>
      <c r="F270" s="16" t="s">
        <v>951</v>
      </c>
      <c r="G270" s="15" t="s">
        <v>952</v>
      </c>
      <c r="H270" s="17" t="str">
        <f t="shared" si="14"/>
        <v>7.38/km</v>
      </c>
      <c r="I270" s="18">
        <f t="shared" si="15"/>
        <v>0.0334162037037037</v>
      </c>
      <c r="J270" s="27">
        <f t="shared" si="16"/>
        <v>0.01578958333333333</v>
      </c>
    </row>
  </sheetData>
  <sheetProtection/>
  <autoFilter ref="A4:J27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72" sqref="A5:C7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Corrimaggio Larianese</v>
      </c>
      <c r="B1" s="40"/>
      <c r="C1" s="41"/>
    </row>
    <row r="2" spans="1:3" ht="24" customHeight="1">
      <c r="A2" s="37" t="str">
        <f>Individuale!A2</f>
        <v>11ª edizione</v>
      </c>
      <c r="B2" s="37"/>
      <c r="C2" s="37"/>
    </row>
    <row r="3" spans="1:3" ht="24" customHeight="1">
      <c r="A3" s="42" t="str">
        <f>Individuale!A3</f>
        <v>P.za S. Eurosia - Lariano (RM) Italia - Domenica 15/05/2016</v>
      </c>
      <c r="B3" s="42"/>
      <c r="C3" s="42"/>
    </row>
    <row r="4" spans="1:3" ht="37.5" customHeight="1">
      <c r="A4" s="4" t="s">
        <v>1</v>
      </c>
      <c r="B4" s="7" t="s">
        <v>5</v>
      </c>
      <c r="C4" s="6" t="s">
        <v>10</v>
      </c>
    </row>
    <row r="5" spans="1:3" s="9" customFormat="1" ht="15" customHeight="1">
      <c r="A5" s="31">
        <v>1</v>
      </c>
      <c r="B5" s="32" t="s">
        <v>58</v>
      </c>
      <c r="C5" s="33">
        <v>45</v>
      </c>
    </row>
    <row r="6" spans="1:3" ht="15" customHeight="1">
      <c r="A6" s="31">
        <v>2</v>
      </c>
      <c r="B6" s="32" t="s">
        <v>121</v>
      </c>
      <c r="C6" s="33">
        <v>38</v>
      </c>
    </row>
    <row r="7" spans="1:3" ht="15" customHeight="1">
      <c r="A7" s="31">
        <v>3</v>
      </c>
      <c r="B7" s="32" t="s">
        <v>154</v>
      </c>
      <c r="C7" s="33">
        <v>13</v>
      </c>
    </row>
    <row r="8" spans="1:3" ht="15" customHeight="1">
      <c r="A8" s="31">
        <v>4</v>
      </c>
      <c r="B8" s="32" t="s">
        <v>344</v>
      </c>
      <c r="C8" s="33">
        <v>12</v>
      </c>
    </row>
    <row r="9" spans="1:3" ht="15" customHeight="1">
      <c r="A9" s="31">
        <v>5</v>
      </c>
      <c r="B9" s="32" t="s">
        <v>382</v>
      </c>
      <c r="C9" s="33">
        <v>9</v>
      </c>
    </row>
    <row r="10" spans="1:3" ht="15" customHeight="1">
      <c r="A10" s="31">
        <v>6</v>
      </c>
      <c r="B10" s="32" t="s">
        <v>177</v>
      </c>
      <c r="C10" s="33">
        <v>9</v>
      </c>
    </row>
    <row r="11" spans="1:3" ht="15" customHeight="1">
      <c r="A11" s="31">
        <v>7</v>
      </c>
      <c r="B11" s="32" t="s">
        <v>156</v>
      </c>
      <c r="C11" s="33">
        <v>8</v>
      </c>
    </row>
    <row r="12" spans="1:3" ht="15" customHeight="1">
      <c r="A12" s="34">
        <v>8</v>
      </c>
      <c r="B12" s="35" t="s">
        <v>366</v>
      </c>
      <c r="C12" s="34">
        <v>8</v>
      </c>
    </row>
    <row r="13" spans="1:3" ht="15" customHeight="1">
      <c r="A13" s="31">
        <v>9</v>
      </c>
      <c r="B13" s="32" t="s">
        <v>117</v>
      </c>
      <c r="C13" s="33">
        <v>7</v>
      </c>
    </row>
    <row r="14" spans="1:3" ht="15" customHeight="1">
      <c r="A14" s="31">
        <v>10</v>
      </c>
      <c r="B14" s="32" t="s">
        <v>148</v>
      </c>
      <c r="C14" s="33">
        <v>7</v>
      </c>
    </row>
    <row r="15" spans="1:3" ht="15" customHeight="1">
      <c r="A15" s="31">
        <v>11</v>
      </c>
      <c r="B15" s="32" t="s">
        <v>300</v>
      </c>
      <c r="C15" s="33">
        <v>6</v>
      </c>
    </row>
    <row r="16" spans="1:3" ht="15" customHeight="1">
      <c r="A16" s="31">
        <v>12</v>
      </c>
      <c r="B16" s="32" t="s">
        <v>279</v>
      </c>
      <c r="C16" s="33">
        <v>5</v>
      </c>
    </row>
    <row r="17" spans="1:3" ht="15" customHeight="1">
      <c r="A17" s="31">
        <v>13</v>
      </c>
      <c r="B17" s="32" t="s">
        <v>308</v>
      </c>
      <c r="C17" s="33">
        <v>4</v>
      </c>
    </row>
    <row r="18" spans="1:3" ht="15" customHeight="1">
      <c r="A18" s="31">
        <v>14</v>
      </c>
      <c r="B18" s="32" t="s">
        <v>139</v>
      </c>
      <c r="C18" s="33">
        <v>4</v>
      </c>
    </row>
    <row r="19" spans="1:3" ht="15" customHeight="1">
      <c r="A19" s="31">
        <v>15</v>
      </c>
      <c r="B19" s="32" t="s">
        <v>331</v>
      </c>
      <c r="C19" s="33">
        <v>4</v>
      </c>
    </row>
    <row r="20" spans="1:3" ht="15" customHeight="1">
      <c r="A20" s="31">
        <v>16</v>
      </c>
      <c r="B20" s="32" t="s">
        <v>113</v>
      </c>
      <c r="C20" s="33">
        <v>4</v>
      </c>
    </row>
    <row r="21" spans="1:3" ht="15" customHeight="1">
      <c r="A21" s="31">
        <v>17</v>
      </c>
      <c r="B21" s="32" t="s">
        <v>86</v>
      </c>
      <c r="C21" s="33">
        <v>3</v>
      </c>
    </row>
    <row r="22" spans="1:3" ht="15" customHeight="1">
      <c r="A22" s="31">
        <v>18</v>
      </c>
      <c r="B22" s="32" t="s">
        <v>42</v>
      </c>
      <c r="C22" s="33">
        <v>3</v>
      </c>
    </row>
    <row r="23" spans="1:3" ht="15" customHeight="1">
      <c r="A23" s="31">
        <v>19</v>
      </c>
      <c r="B23" s="32" t="s">
        <v>178</v>
      </c>
      <c r="C23" s="33">
        <v>3</v>
      </c>
    </row>
    <row r="24" spans="1:3" ht="15" customHeight="1">
      <c r="A24" s="31">
        <v>20</v>
      </c>
      <c r="B24" s="32" t="s">
        <v>47</v>
      </c>
      <c r="C24" s="33">
        <v>3</v>
      </c>
    </row>
    <row r="25" spans="1:3" ht="15" customHeight="1">
      <c r="A25" s="31">
        <v>21</v>
      </c>
      <c r="B25" s="32" t="s">
        <v>92</v>
      </c>
      <c r="C25" s="33">
        <v>3</v>
      </c>
    </row>
    <row r="26" spans="1:3" ht="15" customHeight="1">
      <c r="A26" s="31">
        <v>22</v>
      </c>
      <c r="B26" s="32" t="s">
        <v>107</v>
      </c>
      <c r="C26" s="33">
        <v>3</v>
      </c>
    </row>
    <row r="27" spans="1:3" ht="15" customHeight="1">
      <c r="A27" s="31">
        <v>23</v>
      </c>
      <c r="B27" s="32" t="s">
        <v>339</v>
      </c>
      <c r="C27" s="33">
        <v>3</v>
      </c>
    </row>
    <row r="28" spans="1:3" ht="15" customHeight="1">
      <c r="A28" s="31">
        <v>24</v>
      </c>
      <c r="B28" s="32" t="s">
        <v>46</v>
      </c>
      <c r="C28" s="33">
        <v>3</v>
      </c>
    </row>
    <row r="29" spans="1:3" ht="15" customHeight="1">
      <c r="A29" s="31">
        <v>25</v>
      </c>
      <c r="B29" s="32" t="s">
        <v>233</v>
      </c>
      <c r="C29" s="33">
        <v>3</v>
      </c>
    </row>
    <row r="30" spans="1:3" ht="15" customHeight="1">
      <c r="A30" s="31">
        <v>26</v>
      </c>
      <c r="B30" s="32" t="s">
        <v>151</v>
      </c>
      <c r="C30" s="33">
        <v>3</v>
      </c>
    </row>
    <row r="31" spans="1:3" ht="15" customHeight="1">
      <c r="A31" s="31">
        <v>27</v>
      </c>
      <c r="B31" s="32" t="s">
        <v>174</v>
      </c>
      <c r="C31" s="33">
        <v>2</v>
      </c>
    </row>
    <row r="32" spans="1:3" ht="15" customHeight="1">
      <c r="A32" s="31">
        <v>28</v>
      </c>
      <c r="B32" s="32" t="s">
        <v>259</v>
      </c>
      <c r="C32" s="33">
        <v>2</v>
      </c>
    </row>
    <row r="33" spans="1:3" ht="15" customHeight="1">
      <c r="A33" s="31">
        <v>29</v>
      </c>
      <c r="B33" s="32" t="s">
        <v>76</v>
      </c>
      <c r="C33" s="33">
        <v>2</v>
      </c>
    </row>
    <row r="34" spans="1:3" ht="15" customHeight="1">
      <c r="A34" s="31">
        <v>30</v>
      </c>
      <c r="B34" s="32" t="s">
        <v>144</v>
      </c>
      <c r="C34" s="33">
        <v>2</v>
      </c>
    </row>
    <row r="35" spans="1:3" ht="15" customHeight="1">
      <c r="A35" s="31">
        <v>31</v>
      </c>
      <c r="B35" s="32" t="s">
        <v>128</v>
      </c>
      <c r="C35" s="33">
        <v>2</v>
      </c>
    </row>
    <row r="36" spans="1:3" ht="15" customHeight="1">
      <c r="A36" s="31">
        <v>32</v>
      </c>
      <c r="B36" s="32" t="s">
        <v>413</v>
      </c>
      <c r="C36" s="33">
        <v>2</v>
      </c>
    </row>
    <row r="37" spans="1:3" ht="15" customHeight="1">
      <c r="A37" s="31">
        <v>33</v>
      </c>
      <c r="B37" s="32" t="s">
        <v>264</v>
      </c>
      <c r="C37" s="33">
        <v>2</v>
      </c>
    </row>
    <row r="38" spans="1:3" ht="15" customHeight="1">
      <c r="A38" s="31">
        <v>34</v>
      </c>
      <c r="B38" s="32" t="s">
        <v>83</v>
      </c>
      <c r="C38" s="33">
        <v>2</v>
      </c>
    </row>
    <row r="39" spans="1:3" ht="15" customHeight="1">
      <c r="A39" s="31">
        <v>35</v>
      </c>
      <c r="B39" s="32" t="s">
        <v>783</v>
      </c>
      <c r="C39" s="33">
        <v>2</v>
      </c>
    </row>
    <row r="40" spans="1:3" ht="15" customHeight="1">
      <c r="A40" s="31">
        <v>36</v>
      </c>
      <c r="B40" s="32" t="s">
        <v>771</v>
      </c>
      <c r="C40" s="33">
        <v>2</v>
      </c>
    </row>
    <row r="41" spans="1:3" ht="15" customHeight="1">
      <c r="A41" s="31">
        <v>37</v>
      </c>
      <c r="B41" s="32" t="s">
        <v>783</v>
      </c>
      <c r="C41" s="33">
        <v>2</v>
      </c>
    </row>
    <row r="42" spans="1:3" ht="15" customHeight="1">
      <c r="A42" s="31">
        <v>38</v>
      </c>
      <c r="B42" s="32" t="s">
        <v>77</v>
      </c>
      <c r="C42" s="33">
        <v>1</v>
      </c>
    </row>
    <row r="43" spans="1:3" ht="15" customHeight="1">
      <c r="A43" s="31">
        <v>39</v>
      </c>
      <c r="B43" s="32" t="s">
        <v>198</v>
      </c>
      <c r="C43" s="33">
        <v>1</v>
      </c>
    </row>
    <row r="44" spans="1:3" ht="15" customHeight="1">
      <c r="A44" s="31">
        <v>40</v>
      </c>
      <c r="B44" s="32" t="s">
        <v>150</v>
      </c>
      <c r="C44" s="33">
        <v>1</v>
      </c>
    </row>
    <row r="45" spans="1:3" ht="15" customHeight="1">
      <c r="A45" s="31">
        <v>41</v>
      </c>
      <c r="B45" s="32" t="s">
        <v>170</v>
      </c>
      <c r="C45" s="33">
        <v>1</v>
      </c>
    </row>
    <row r="46" spans="1:3" ht="15" customHeight="1">
      <c r="A46" s="31">
        <v>42</v>
      </c>
      <c r="B46" s="32" t="s">
        <v>306</v>
      </c>
      <c r="C46" s="33">
        <v>1</v>
      </c>
    </row>
    <row r="47" spans="1:3" ht="15" customHeight="1">
      <c r="A47" s="31">
        <v>43</v>
      </c>
      <c r="B47" s="32" t="s">
        <v>158</v>
      </c>
      <c r="C47" s="33">
        <v>1</v>
      </c>
    </row>
    <row r="48" spans="1:3" ht="15" customHeight="1">
      <c r="A48" s="31">
        <v>44</v>
      </c>
      <c r="B48" s="32" t="s">
        <v>90</v>
      </c>
      <c r="C48" s="33">
        <v>1</v>
      </c>
    </row>
    <row r="49" spans="1:3" ht="15" customHeight="1">
      <c r="A49" s="31">
        <v>45</v>
      </c>
      <c r="B49" s="32" t="s">
        <v>100</v>
      </c>
      <c r="C49" s="33">
        <v>1</v>
      </c>
    </row>
    <row r="50" spans="1:3" ht="15" customHeight="1">
      <c r="A50" s="31">
        <v>46</v>
      </c>
      <c r="B50" s="32" t="s">
        <v>54</v>
      </c>
      <c r="C50" s="33">
        <v>1</v>
      </c>
    </row>
    <row r="51" spans="1:3" ht="15" customHeight="1">
      <c r="A51" s="31">
        <v>47</v>
      </c>
      <c r="B51" s="32" t="s">
        <v>351</v>
      </c>
      <c r="C51" s="33">
        <v>1</v>
      </c>
    </row>
    <row r="52" spans="1:3" ht="15" customHeight="1">
      <c r="A52" s="31">
        <v>48</v>
      </c>
      <c r="B52" s="32" t="s">
        <v>40</v>
      </c>
      <c r="C52" s="33">
        <v>1</v>
      </c>
    </row>
    <row r="53" spans="1:3" ht="15" customHeight="1">
      <c r="A53" s="31">
        <v>49</v>
      </c>
      <c r="B53" s="32" t="s">
        <v>364</v>
      </c>
      <c r="C53" s="33">
        <v>1</v>
      </c>
    </row>
    <row r="54" spans="1:3" ht="15" customHeight="1">
      <c r="A54" s="31">
        <v>50</v>
      </c>
      <c r="B54" s="32" t="s">
        <v>374</v>
      </c>
      <c r="C54" s="33">
        <v>1</v>
      </c>
    </row>
    <row r="55" spans="1:3" ht="15" customHeight="1">
      <c r="A55" s="31">
        <v>51</v>
      </c>
      <c r="B55" s="32" t="s">
        <v>378</v>
      </c>
      <c r="C55" s="33">
        <v>1</v>
      </c>
    </row>
    <row r="56" spans="1:3" ht="15" customHeight="1">
      <c r="A56" s="31">
        <v>52</v>
      </c>
      <c r="B56" s="32" t="s">
        <v>409</v>
      </c>
      <c r="C56" s="33">
        <v>1</v>
      </c>
    </row>
    <row r="57" spans="1:3" ht="15" customHeight="1">
      <c r="A57" s="31">
        <v>53</v>
      </c>
      <c r="B57" s="32" t="s">
        <v>462</v>
      </c>
      <c r="C57" s="33">
        <v>1</v>
      </c>
    </row>
    <row r="58" spans="1:3" ht="15" customHeight="1">
      <c r="A58" s="31">
        <v>54</v>
      </c>
      <c r="B58" s="32" t="s">
        <v>208</v>
      </c>
      <c r="C58" s="33">
        <v>1</v>
      </c>
    </row>
    <row r="59" spans="1:3" ht="15" customHeight="1">
      <c r="A59" s="31">
        <v>55</v>
      </c>
      <c r="B59" s="32" t="s">
        <v>481</v>
      </c>
      <c r="C59" s="33">
        <v>1</v>
      </c>
    </row>
    <row r="60" spans="1:3" ht="15" customHeight="1">
      <c r="A60" s="31">
        <v>56</v>
      </c>
      <c r="B60" s="32" t="s">
        <v>142</v>
      </c>
      <c r="C60" s="33">
        <v>1</v>
      </c>
    </row>
    <row r="61" spans="1:3" ht="15" customHeight="1">
      <c r="A61" s="31">
        <v>57</v>
      </c>
      <c r="B61" s="32" t="s">
        <v>516</v>
      </c>
      <c r="C61" s="33">
        <v>1</v>
      </c>
    </row>
    <row r="62" spans="1:3" ht="15" customHeight="1">
      <c r="A62" s="31">
        <v>58</v>
      </c>
      <c r="B62" s="32" t="s">
        <v>66</v>
      </c>
      <c r="C62" s="33">
        <v>1</v>
      </c>
    </row>
    <row r="63" spans="1:3" ht="15" customHeight="1">
      <c r="A63" s="31">
        <v>59</v>
      </c>
      <c r="B63" s="32" t="s">
        <v>575</v>
      </c>
      <c r="C63" s="33">
        <v>1</v>
      </c>
    </row>
    <row r="64" spans="1:3" ht="15" customHeight="1">
      <c r="A64" s="31">
        <v>60</v>
      </c>
      <c r="B64" s="32" t="s">
        <v>603</v>
      </c>
      <c r="C64" s="33">
        <v>1</v>
      </c>
    </row>
    <row r="65" spans="1:3" ht="15" customHeight="1">
      <c r="A65" s="31">
        <v>61</v>
      </c>
      <c r="B65" s="32" t="s">
        <v>641</v>
      </c>
      <c r="C65" s="33">
        <v>1</v>
      </c>
    </row>
    <row r="66" spans="1:3" ht="15" customHeight="1">
      <c r="A66" s="31">
        <v>62</v>
      </c>
      <c r="B66" s="32" t="s">
        <v>693</v>
      </c>
      <c r="C66" s="33">
        <v>1</v>
      </c>
    </row>
    <row r="67" spans="1:3" ht="15" customHeight="1">
      <c r="A67" s="31">
        <v>63</v>
      </c>
      <c r="B67" s="32" t="s">
        <v>211</v>
      </c>
      <c r="C67" s="33">
        <v>1</v>
      </c>
    </row>
    <row r="68" spans="1:3" ht="15" customHeight="1">
      <c r="A68" s="31">
        <v>64</v>
      </c>
      <c r="B68" s="32" t="s">
        <v>80</v>
      </c>
      <c r="C68" s="33">
        <v>1</v>
      </c>
    </row>
    <row r="69" spans="1:3" ht="15" customHeight="1">
      <c r="A69" s="31">
        <v>65</v>
      </c>
      <c r="B69" s="32" t="s">
        <v>840</v>
      </c>
      <c r="C69" s="33">
        <v>1</v>
      </c>
    </row>
    <row r="70" spans="1:3" ht="15" customHeight="1">
      <c r="A70" s="31">
        <v>66</v>
      </c>
      <c r="B70" s="32" t="s">
        <v>231</v>
      </c>
      <c r="C70" s="33">
        <v>1</v>
      </c>
    </row>
    <row r="71" spans="1:3" ht="15" customHeight="1">
      <c r="A71" s="31">
        <v>67</v>
      </c>
      <c r="B71" s="32" t="s">
        <v>82</v>
      </c>
      <c r="C71" s="33">
        <v>1</v>
      </c>
    </row>
    <row r="72" spans="1:3" ht="12.75">
      <c r="A72" s="31">
        <v>68</v>
      </c>
      <c r="B72" s="32" t="s">
        <v>237</v>
      </c>
      <c r="C72" s="33">
        <v>1</v>
      </c>
    </row>
    <row r="73" ht="12.75">
      <c r="C73" s="30">
        <f>SUM(C5:C72)</f>
        <v>266</v>
      </c>
    </row>
  </sheetData>
  <sheetProtection/>
  <autoFilter ref="A4:C5">
    <sortState ref="A5:C73">
      <sortCondition descending="1" sortBy="value" ref="C5:C7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2016-05-18T08:36:09Z</dcterms:modified>
  <cp:category/>
  <cp:version/>
  <cp:contentType/>
  <cp:contentStatus/>
</cp:coreProperties>
</file>