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'Individuale'!$A$4:$I$229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<sst xmlns="http://schemas.openxmlformats.org/spreadsheetml/2006/main" count="1201" uniqueCount="634">
  <si>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</si>
  <si>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</si>
  <si>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</si>
  <si>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</si>
  <si>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</si>
  <si>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</si>
  <si>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</si>
  <si>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</si>
  <si>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</si>
  <si>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</si>
  <si>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</si>
  <si>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MARCO</t>
  </si>
  <si>
    <t>ANTONIO</t>
  </si>
  <si>
    <t>FRANCESCO</t>
  </si>
  <si>
    <t>CLAUDIO</t>
  </si>
  <si>
    <t>MASSIMILIANO</t>
  </si>
  <si>
    <t>CRISTIANO</t>
  </si>
  <si>
    <t>GIANNI</t>
  </si>
  <si>
    <t>GIUSEPPE</t>
  </si>
  <si>
    <t>SIMONE</t>
  </si>
  <si>
    <t>ALBERTO</t>
  </si>
  <si>
    <t>FLAVIO</t>
  </si>
  <si>
    <t>GIOVANNI</t>
  </si>
  <si>
    <t>GIANFRANCO</t>
  </si>
  <si>
    <t>FELICE</t>
  </si>
  <si>
    <t>BRUNO</t>
  </si>
  <si>
    <t>LORENZO</t>
  </si>
  <si>
    <t>MAURIZIO</t>
  </si>
  <si>
    <t>PAOLO</t>
  </si>
  <si>
    <t>LUCA</t>
  </si>
  <si>
    <t>VALENTINA</t>
  </si>
  <si>
    <t>MAURO</t>
  </si>
  <si>
    <t>ANGELO</t>
  </si>
  <si>
    <t>FABIOLA</t>
  </si>
  <si>
    <t>SACCO</t>
  </si>
  <si>
    <t>INDIVIDUALE</t>
  </si>
  <si>
    <t>CONTI</t>
  </si>
  <si>
    <t>RENZI</t>
  </si>
  <si>
    <t>ROSSI</t>
  </si>
  <si>
    <t>PELLICCIA</t>
  </si>
  <si>
    <t>G.S. BANCARI ROMANI</t>
  </si>
  <si>
    <t>A.S.D. PODISTICA SOLIDARIETA'</t>
  </si>
  <si>
    <t>SALVATORE</t>
  </si>
  <si>
    <t>VALERIO</t>
  </si>
  <si>
    <t>STEFANO</t>
  </si>
  <si>
    <t>ANDREA</t>
  </si>
  <si>
    <t>ROBERTO</t>
  </si>
  <si>
    <t>RICCARDO</t>
  </si>
  <si>
    <t>FABRIZIO</t>
  </si>
  <si>
    <t>FEDERICO</t>
  </si>
  <si>
    <t>RAFFAELE</t>
  </si>
  <si>
    <t>GABRIELE</t>
  </si>
  <si>
    <t>CARLO</t>
  </si>
  <si>
    <t>BIAGIO</t>
  </si>
  <si>
    <t>ANTONELLA</t>
  </si>
  <si>
    <t>MARIANI</t>
  </si>
  <si>
    <t>MARIA</t>
  </si>
  <si>
    <t>ALESSANDRA</t>
  </si>
  <si>
    <t>GIORDANO</t>
  </si>
  <si>
    <t>LUCIANO</t>
  </si>
  <si>
    <t>MASSIMO</t>
  </si>
  <si>
    <t>ANTONINO</t>
  </si>
  <si>
    <t>SERGIO</t>
  </si>
  <si>
    <t>X</t>
  </si>
  <si>
    <t>DAVIDE</t>
  </si>
  <si>
    <t>MARCONI</t>
  </si>
  <si>
    <t>UMBERTO</t>
  </si>
  <si>
    <t>LUIGI</t>
  </si>
  <si>
    <t>SIMONA</t>
  </si>
  <si>
    <t>DAVID</t>
  </si>
  <si>
    <t>GIANLUCA</t>
  </si>
  <si>
    <t>SANDRO</t>
  </si>
  <si>
    <t>BIANCHI</t>
  </si>
  <si>
    <t>LUBRANO</t>
  </si>
  <si>
    <t>D</t>
  </si>
  <si>
    <t>TRISPORT COSTA</t>
  </si>
  <si>
    <t>00:30:23</t>
  </si>
  <si>
    <t>BOUDOUMA</t>
  </si>
  <si>
    <t>YAHYA</t>
  </si>
  <si>
    <t>E</t>
  </si>
  <si>
    <t>SABINA MARATHON</t>
  </si>
  <si>
    <t>00:32:11</t>
  </si>
  <si>
    <t>CASALI</t>
  </si>
  <si>
    <t>A</t>
  </si>
  <si>
    <t>TERNANA MARATHON</t>
  </si>
  <si>
    <t>00:32:27</t>
  </si>
  <si>
    <t>SCARDETTA</t>
  </si>
  <si>
    <t>C</t>
  </si>
  <si>
    <t>BOLSENA FORUM</t>
  </si>
  <si>
    <t>00:32:56</t>
  </si>
  <si>
    <t>FANELLI</t>
  </si>
  <si>
    <t>SANTA MARINELLA</t>
  </si>
  <si>
    <t>00:33:22</t>
  </si>
  <si>
    <t>MENCIO</t>
  </si>
  <si>
    <t>B</t>
  </si>
  <si>
    <t>ATL. MONTEFIASCONE</t>
  </si>
  <si>
    <t>00:33:41</t>
  </si>
  <si>
    <t>IACOMELLI</t>
  </si>
  <si>
    <t>00:33:46</t>
  </si>
  <si>
    <t>00:34:02</t>
  </si>
  <si>
    <t>D'ORAZIO</t>
  </si>
  <si>
    <t>ALESSANDRO</t>
  </si>
  <si>
    <t>ASD LIBERTY ATLETIC</t>
  </si>
  <si>
    <t>00:34:29</t>
  </si>
  <si>
    <t>TOFI</t>
  </si>
  <si>
    <t>G.P.MONTI DELLA</t>
  </si>
  <si>
    <t>00:34:34</t>
  </si>
  <si>
    <t>COGNATA</t>
  </si>
  <si>
    <t>00:34:41</t>
  </si>
  <si>
    <t>CESETTI</t>
  </si>
  <si>
    <t>00:35:04</t>
  </si>
  <si>
    <t>LANZI</t>
  </si>
  <si>
    <t>ATLETICA MARTA</t>
  </si>
  <si>
    <t>00:35:11</t>
  </si>
  <si>
    <t>TRONO</t>
  </si>
  <si>
    <t>ISMAELE</t>
  </si>
  <si>
    <t>LAZIO RUNNERS</t>
  </si>
  <si>
    <t>00:35:13</t>
  </si>
  <si>
    <t>BERTOLINI</t>
  </si>
  <si>
    <t>NAZZARENO</t>
  </si>
  <si>
    <t>F</t>
  </si>
  <si>
    <t>00:35:16</t>
  </si>
  <si>
    <t>CASTELLANA</t>
  </si>
  <si>
    <t>ALTO LAZIO A.S.D.</t>
  </si>
  <si>
    <t>00:35:18</t>
  </si>
  <si>
    <t>GUIDA</t>
  </si>
  <si>
    <t>00:35:28</t>
  </si>
  <si>
    <t>MARSILIO</t>
  </si>
  <si>
    <t>S.S. LAZIO ATLETICA</t>
  </si>
  <si>
    <t>00:35:34</t>
  </si>
  <si>
    <t>BIANCALANA</t>
  </si>
  <si>
    <t>00:35:45</t>
  </si>
  <si>
    <t>URBANI</t>
  </si>
  <si>
    <t>LIBERTAS ORVIETO</t>
  </si>
  <si>
    <t>00:35:49</t>
  </si>
  <si>
    <t>OTTAVIANELLI</t>
  </si>
  <si>
    <t>ODDO</t>
  </si>
  <si>
    <t>00:35:52</t>
  </si>
  <si>
    <t>DEMURTAS</t>
  </si>
  <si>
    <t>ALDO</t>
  </si>
  <si>
    <t>G.S. VIGILI URBANI</t>
  </si>
  <si>
    <t>00:35:55</t>
  </si>
  <si>
    <t>TOSTI</t>
  </si>
  <si>
    <t>EUGENIO</t>
  </si>
  <si>
    <t>00:36:02</t>
  </si>
  <si>
    <t>CORIGLIANO</t>
  </si>
  <si>
    <t>ATL. DI MARCO SPORT</t>
  </si>
  <si>
    <t>00:36:07</t>
  </si>
  <si>
    <t>M</t>
  </si>
  <si>
    <t>CUS TORINO</t>
  </si>
  <si>
    <t>00:36:08</t>
  </si>
  <si>
    <t>COLA</t>
  </si>
  <si>
    <t>GIAMPAOLO</t>
  </si>
  <si>
    <t>00:36:11</t>
  </si>
  <si>
    <t>FALSETTI</t>
  </si>
  <si>
    <t>UISP CHIANCIANO</t>
  </si>
  <si>
    <t>00:36:23</t>
  </si>
  <si>
    <t>POLISPORTIVA</t>
  </si>
  <si>
    <t>00:36:30</t>
  </si>
  <si>
    <t>CAPOCCIA</t>
  </si>
  <si>
    <t>00:36:34</t>
  </si>
  <si>
    <t>FURLAN</t>
  </si>
  <si>
    <t>G</t>
  </si>
  <si>
    <t>00:36:37</t>
  </si>
  <si>
    <t>SALVI</t>
  </si>
  <si>
    <t>GUIDO</t>
  </si>
  <si>
    <t>RUNNERS CANINO</t>
  </si>
  <si>
    <t>00:36:39</t>
  </si>
  <si>
    <t>00:36:49</t>
  </si>
  <si>
    <t>CALZINI</t>
  </si>
  <si>
    <t>00:36:50</t>
  </si>
  <si>
    <t>BIANCHINI</t>
  </si>
  <si>
    <t>ALFREDO</t>
  </si>
  <si>
    <t>00:36:57</t>
  </si>
  <si>
    <t>MANCINI</t>
  </si>
  <si>
    <t>ATL. TUSCANIA</t>
  </si>
  <si>
    <t>00:37:01</t>
  </si>
  <si>
    <t>CARLETTI</t>
  </si>
  <si>
    <t>GIANPAOLO</t>
  </si>
  <si>
    <t>RIZZO</t>
  </si>
  <si>
    <t>00:37:04</t>
  </si>
  <si>
    <t>ROFENA</t>
  </si>
  <si>
    <t>A.S.D. VITERBO</t>
  </si>
  <si>
    <t>00:37:06</t>
  </si>
  <si>
    <t>COLUCCI</t>
  </si>
  <si>
    <t>DANIELE</t>
  </si>
  <si>
    <t>00:37:08</t>
  </si>
  <si>
    <t>CATALANI</t>
  </si>
  <si>
    <t>00:37:26</t>
  </si>
  <si>
    <t>CAROSELLI</t>
  </si>
  <si>
    <t>A.S. RUNNERS SAN</t>
  </si>
  <si>
    <t>00:37:35</t>
  </si>
  <si>
    <t>TIRATTERRA</t>
  </si>
  <si>
    <t>AT RUNNING</t>
  </si>
  <si>
    <t>00:37:37</t>
  </si>
  <si>
    <t>LAMASTRA</t>
  </si>
  <si>
    <t>SAVINO</t>
  </si>
  <si>
    <t>00:37:40</t>
  </si>
  <si>
    <t>BELLITTO</t>
  </si>
  <si>
    <t>N</t>
  </si>
  <si>
    <t>00:37:44</t>
  </si>
  <si>
    <t>00:37:51</t>
  </si>
  <si>
    <t>MINISTRO</t>
  </si>
  <si>
    <t>AMATORI POD. TERNI</t>
  </si>
  <si>
    <t>BRIZI</t>
  </si>
  <si>
    <t>PINO</t>
  </si>
  <si>
    <t>FIAMME GIALLE</t>
  </si>
  <si>
    <t>00:37:53</t>
  </si>
  <si>
    <t>BLANCO</t>
  </si>
  <si>
    <t>00:37:56</t>
  </si>
  <si>
    <t>ERCOLI</t>
  </si>
  <si>
    <t>00:37:57</t>
  </si>
  <si>
    <t>BARCAROLI</t>
  </si>
  <si>
    <t>00:38:04</t>
  </si>
  <si>
    <t>MICHAEL</t>
  </si>
  <si>
    <t>ATLETICA AVIS</t>
  </si>
  <si>
    <t>ZANNERINI</t>
  </si>
  <si>
    <t>TOMMASO</t>
  </si>
  <si>
    <t>00:38:05</t>
  </si>
  <si>
    <t>FINOCCHI</t>
  </si>
  <si>
    <t>MONTEROSI RUN</t>
  </si>
  <si>
    <t>00:38:06</t>
  </si>
  <si>
    <t>MUNICCHI</t>
  </si>
  <si>
    <t>MARCELLA</t>
  </si>
  <si>
    <t>O</t>
  </si>
  <si>
    <t>UISP ABBADIA SAN</t>
  </si>
  <si>
    <t>00:38:15</t>
  </si>
  <si>
    <t>VALENTINI</t>
  </si>
  <si>
    <t>ENZO</t>
  </si>
  <si>
    <t>00:38:16</t>
  </si>
  <si>
    <t>MORETTI</t>
  </si>
  <si>
    <t>00:38:20</t>
  </si>
  <si>
    <t>BERTACCHI</t>
  </si>
  <si>
    <t>LBM SPORT</t>
  </si>
  <si>
    <t>00:38:26</t>
  </si>
  <si>
    <t>BENEDETTI</t>
  </si>
  <si>
    <t>00:38:32</t>
  </si>
  <si>
    <t>PISCIOTTANO</t>
  </si>
  <si>
    <t>ROSSANO</t>
  </si>
  <si>
    <t>00:38:37</t>
  </si>
  <si>
    <t>ABBATE</t>
  </si>
  <si>
    <t>SALVATORE PANFILO</t>
  </si>
  <si>
    <t>00:38:39</t>
  </si>
  <si>
    <t>GORI</t>
  </si>
  <si>
    <t>00:38:48</t>
  </si>
  <si>
    <t>ANTONINI</t>
  </si>
  <si>
    <t>00:38:50</t>
  </si>
  <si>
    <t>GRAVANAGO</t>
  </si>
  <si>
    <t>GIAN LUIGI</t>
  </si>
  <si>
    <t>ATLETICA SANTA</t>
  </si>
  <si>
    <t>00:38:52</t>
  </si>
  <si>
    <t>COCCIOLO</t>
  </si>
  <si>
    <t>00:38:53</t>
  </si>
  <si>
    <t>BARBERINI</t>
  </si>
  <si>
    <t>PIETRO</t>
  </si>
  <si>
    <t>00:38:58</t>
  </si>
  <si>
    <t>BIANCONI</t>
  </si>
  <si>
    <t>00:39:01</t>
  </si>
  <si>
    <t>NASSO</t>
  </si>
  <si>
    <t>SILVIA</t>
  </si>
  <si>
    <t>TIRRENO ATLETICA</t>
  </si>
  <si>
    <t>00:39:03</t>
  </si>
  <si>
    <t>PIERSANTI</t>
  </si>
  <si>
    <t>SBARRINI</t>
  </si>
  <si>
    <t>00:39:10</t>
  </si>
  <si>
    <t>CASI</t>
  </si>
  <si>
    <t>ALESSIO</t>
  </si>
  <si>
    <t>POLICIANO AREZZO</t>
  </si>
  <si>
    <t>00:39:12</t>
  </si>
  <si>
    <t>FIORAVANTI</t>
  </si>
  <si>
    <t>00:39:20</t>
  </si>
  <si>
    <t>00:39:28</t>
  </si>
  <si>
    <t>CALAMITA</t>
  </si>
  <si>
    <t>00:39:30</t>
  </si>
  <si>
    <t>SAVERI</t>
  </si>
  <si>
    <t>00:39:31</t>
  </si>
  <si>
    <t>D'ANGELI</t>
  </si>
  <si>
    <t>YURI</t>
  </si>
  <si>
    <t>00:39:33</t>
  </si>
  <si>
    <t>MINELLI</t>
  </si>
  <si>
    <t>00:39:39</t>
  </si>
  <si>
    <t>RUBINI</t>
  </si>
  <si>
    <t>00:39:45</t>
  </si>
  <si>
    <t>BIAGETTI</t>
  </si>
  <si>
    <t>00:39:47</t>
  </si>
  <si>
    <t>POLIDORI</t>
  </si>
  <si>
    <t>UISP VITERBO</t>
  </si>
  <si>
    <t>TUCCINI</t>
  </si>
  <si>
    <t>REMO</t>
  </si>
  <si>
    <t>00:39:54</t>
  </si>
  <si>
    <t>GUGLIELMI</t>
  </si>
  <si>
    <t>GIAN MATTEO</t>
  </si>
  <si>
    <t>00:39:56</t>
  </si>
  <si>
    <t>PESCI</t>
  </si>
  <si>
    <t>00:40:02</t>
  </si>
  <si>
    <t>LOCHE</t>
  </si>
  <si>
    <t>PUROSANGUE</t>
  </si>
  <si>
    <t>00:40:04</t>
  </si>
  <si>
    <t>MOCETTI</t>
  </si>
  <si>
    <t>IVANO</t>
  </si>
  <si>
    <t>00:40:07</t>
  </si>
  <si>
    <t>ERCOLANI</t>
  </si>
  <si>
    <t>00:40:09</t>
  </si>
  <si>
    <t>CIPOLLONI</t>
  </si>
  <si>
    <t>00:40:20</t>
  </si>
  <si>
    <t>PODISTICA</t>
  </si>
  <si>
    <t>FAVORITI</t>
  </si>
  <si>
    <t>FABIO</t>
  </si>
  <si>
    <t>00:40:21</t>
  </si>
  <si>
    <t>CESARETTI</t>
  </si>
  <si>
    <t>00:40:25</t>
  </si>
  <si>
    <t>GALLINELLA</t>
  </si>
  <si>
    <t>PIERLUIGI</t>
  </si>
  <si>
    <t>H</t>
  </si>
  <si>
    <t>00:40:26</t>
  </si>
  <si>
    <t>SMERA</t>
  </si>
  <si>
    <t>A.S.D. LIBERI PODISTI</t>
  </si>
  <si>
    <t>00:40:34</t>
  </si>
  <si>
    <t>PETRINO</t>
  </si>
  <si>
    <t>00:40:43</t>
  </si>
  <si>
    <t>ZANONI</t>
  </si>
  <si>
    <t>00:40:44</t>
  </si>
  <si>
    <t>ATTEMPATI</t>
  </si>
  <si>
    <t>LA CHIANINA RUNNING</t>
  </si>
  <si>
    <t>00:40:46</t>
  </si>
  <si>
    <t>A.S.D. LIBERTAS</t>
  </si>
  <si>
    <t>00:40:49</t>
  </si>
  <si>
    <t>SCOSCIA</t>
  </si>
  <si>
    <t>00:40:51</t>
  </si>
  <si>
    <t>GALANELLI</t>
  </si>
  <si>
    <t>PECCHIELAN</t>
  </si>
  <si>
    <t>OSCAR</t>
  </si>
  <si>
    <t>I</t>
  </si>
  <si>
    <t>UISP PESARO-URBINO</t>
  </si>
  <si>
    <t>00:40:53</t>
  </si>
  <si>
    <t>VIGIANI</t>
  </si>
  <si>
    <t>00:40:56</t>
  </si>
  <si>
    <t>00:41:04</t>
  </si>
  <si>
    <t>PIERGENTILI</t>
  </si>
  <si>
    <t>EMANUELE</t>
  </si>
  <si>
    <t>00:41:07</t>
  </si>
  <si>
    <t>BUONI</t>
  </si>
  <si>
    <t>BENELLA</t>
  </si>
  <si>
    <t>00:41:14</t>
  </si>
  <si>
    <t>BRIZIO</t>
  </si>
  <si>
    <t>ORIANO</t>
  </si>
  <si>
    <t>00:41:15</t>
  </si>
  <si>
    <t>ARDUINI</t>
  </si>
  <si>
    <t>00:41:17</t>
  </si>
  <si>
    <t>MISANTONE</t>
  </si>
  <si>
    <t>00:41:22</t>
  </si>
  <si>
    <t>QUADRANI</t>
  </si>
  <si>
    <t>ARMANDO</t>
  </si>
  <si>
    <t>PODISTICA MARE DI</t>
  </si>
  <si>
    <t>TASCHINI</t>
  </si>
  <si>
    <t>GIAN PAOLO</t>
  </si>
  <si>
    <t>00:41:27</t>
  </si>
  <si>
    <t>00:41:30</t>
  </si>
  <si>
    <t>PAOLOCCI</t>
  </si>
  <si>
    <t>00:41:31</t>
  </si>
  <si>
    <t>MILIACCA</t>
  </si>
  <si>
    <t>00:41:32</t>
  </si>
  <si>
    <t>QUESTA</t>
  </si>
  <si>
    <t>00:41:36</t>
  </si>
  <si>
    <t>MAIETTO</t>
  </si>
  <si>
    <t>00:41:39</t>
  </si>
  <si>
    <t>BRISCIA</t>
  </si>
  <si>
    <t>NICOLO'</t>
  </si>
  <si>
    <t>00:41:41</t>
  </si>
  <si>
    <t>BATTAGLINI</t>
  </si>
  <si>
    <t>00:41:59</t>
  </si>
  <si>
    <t>ROGO</t>
  </si>
  <si>
    <t>00:42:06</t>
  </si>
  <si>
    <t>VETTORI</t>
  </si>
  <si>
    <t>00:42:11</t>
  </si>
  <si>
    <t>FORNERO</t>
  </si>
  <si>
    <t>ENRICO</t>
  </si>
  <si>
    <t>00:42:20</t>
  </si>
  <si>
    <t>CHIERUZZI</t>
  </si>
  <si>
    <t>ATHLETIC LAB AMELIA</t>
  </si>
  <si>
    <t>00:42:35</t>
  </si>
  <si>
    <t>FELTRIN</t>
  </si>
  <si>
    <t>CEORNEI</t>
  </si>
  <si>
    <t>ANA MARIA</t>
  </si>
  <si>
    <t>00:42:44</t>
  </si>
  <si>
    <t>RAVONI</t>
  </si>
  <si>
    <t>00:42:47</t>
  </si>
  <si>
    <t>LOTTI</t>
  </si>
  <si>
    <t>LEONARDO</t>
  </si>
  <si>
    <t>00:42:49</t>
  </si>
  <si>
    <t>BRUNOTTI</t>
  </si>
  <si>
    <t>GINO</t>
  </si>
  <si>
    <t>00:43:01</t>
  </si>
  <si>
    <t>CAVALLO</t>
  </si>
  <si>
    <t>RICCARDO MARIA</t>
  </si>
  <si>
    <t>00:43:07</t>
  </si>
  <si>
    <t>VARONE</t>
  </si>
  <si>
    <t>G.S. ATLETICA</t>
  </si>
  <si>
    <t>00:43:10</t>
  </si>
  <si>
    <t>CRISTOFARI</t>
  </si>
  <si>
    <t>NICOLETTA</t>
  </si>
  <si>
    <t>P</t>
  </si>
  <si>
    <t>TEAM MARATHON</t>
  </si>
  <si>
    <t>00:43:11</t>
  </si>
  <si>
    <t>CANNONI</t>
  </si>
  <si>
    <t>MIRKO</t>
  </si>
  <si>
    <t>G.S. FILIPPIDE</t>
  </si>
  <si>
    <t>00:43:12</t>
  </si>
  <si>
    <t>DI VAIA</t>
  </si>
  <si>
    <t>00:43:13</t>
  </si>
  <si>
    <t>BOCCIALONI</t>
  </si>
  <si>
    <t>EMORE</t>
  </si>
  <si>
    <t>00:43:18</t>
  </si>
  <si>
    <t>BRACCINI</t>
  </si>
  <si>
    <t>OSTIA ANTICA</t>
  </si>
  <si>
    <t>GOVERNATORI</t>
  </si>
  <si>
    <t>GIOVANNA</t>
  </si>
  <si>
    <t>00:43:27</t>
  </si>
  <si>
    <t>MARZIALI</t>
  </si>
  <si>
    <t>00:43:37</t>
  </si>
  <si>
    <t>MOSCETTI</t>
  </si>
  <si>
    <t>00:43:43</t>
  </si>
  <si>
    <t>00:43:47</t>
  </si>
  <si>
    <t>00:43:50</t>
  </si>
  <si>
    <t>CAVALLARI</t>
  </si>
  <si>
    <t>MORENA</t>
  </si>
  <si>
    <t>00:44:11</t>
  </si>
  <si>
    <t>MARTONI</t>
  </si>
  <si>
    <t>G.S. AM.VIGILI DEL</t>
  </si>
  <si>
    <t>00:44:12</t>
  </si>
  <si>
    <t>CALDESI</t>
  </si>
  <si>
    <t>FULVIO</t>
  </si>
  <si>
    <t>BONCOMPAGNI</t>
  </si>
  <si>
    <t>UGO</t>
  </si>
  <si>
    <t>00:44:13</t>
  </si>
  <si>
    <t>00:44:15</t>
  </si>
  <si>
    <t>CIANCAGLIONI</t>
  </si>
  <si>
    <t>AMEDEO</t>
  </si>
  <si>
    <t>00:44:16</t>
  </si>
  <si>
    <t>PERUGINI</t>
  </si>
  <si>
    <t>GIAN PIETRO</t>
  </si>
  <si>
    <t>00:44:23</t>
  </si>
  <si>
    <t>PETRICCA</t>
  </si>
  <si>
    <t>00:44:25</t>
  </si>
  <si>
    <t>MARTINELLI</t>
  </si>
  <si>
    <t>00:44:29</t>
  </si>
  <si>
    <t>NARDUCCI</t>
  </si>
  <si>
    <t>ATL. ORTE</t>
  </si>
  <si>
    <t>00:44:38</t>
  </si>
  <si>
    <t>00:44:39</t>
  </si>
  <si>
    <t>MACCHIONI</t>
  </si>
  <si>
    <t>EMANUELA</t>
  </si>
  <si>
    <t>00:44:56</t>
  </si>
  <si>
    <t>MACRO</t>
  </si>
  <si>
    <t>RINALDO</t>
  </si>
  <si>
    <t>ASD RINCORRO</t>
  </si>
  <si>
    <t>00:45:02</t>
  </si>
  <si>
    <t>BERSAGLIA</t>
  </si>
  <si>
    <t>00:45:07</t>
  </si>
  <si>
    <t>GIANLORENZO</t>
  </si>
  <si>
    <t>00:45:09</t>
  </si>
  <si>
    <t>A.S.D. ATLETICA</t>
  </si>
  <si>
    <t>00:45:13</t>
  </si>
  <si>
    <t>MANFREDI</t>
  </si>
  <si>
    <t>IVO</t>
  </si>
  <si>
    <t>CASTRINI</t>
  </si>
  <si>
    <t>00:45:16</t>
  </si>
  <si>
    <t>BORINO</t>
  </si>
  <si>
    <t>FILIPPO ANTONIO</t>
  </si>
  <si>
    <t>00:45:18</t>
  </si>
  <si>
    <t>COLETTI</t>
  </si>
  <si>
    <t>00:45:20</t>
  </si>
  <si>
    <t>ANGELA</t>
  </si>
  <si>
    <t>00:45:23</t>
  </si>
  <si>
    <t>MARIA ONORINA</t>
  </si>
  <si>
    <t>00:45:27</t>
  </si>
  <si>
    <t>PALMUCCI</t>
  </si>
  <si>
    <t>00:45:31</t>
  </si>
  <si>
    <t>NATALINI</t>
  </si>
  <si>
    <t>00:45:36</t>
  </si>
  <si>
    <t>RANUCCI</t>
  </si>
  <si>
    <t>DANIELA</t>
  </si>
  <si>
    <t>00:45:38</t>
  </si>
  <si>
    <t>VENTURI</t>
  </si>
  <si>
    <t>00:45:39</t>
  </si>
  <si>
    <t>FULVI</t>
  </si>
  <si>
    <t>00:46:09</t>
  </si>
  <si>
    <t>BUZI</t>
  </si>
  <si>
    <t>CIANTI</t>
  </si>
  <si>
    <t>00:46:11</t>
  </si>
  <si>
    <t>FERRANTINI</t>
  </si>
  <si>
    <t>SEVERINA</t>
  </si>
  <si>
    <t>ATL. MONTEMARIO</t>
  </si>
  <si>
    <t>00:46:14</t>
  </si>
  <si>
    <t>MONESTIROLI</t>
  </si>
  <si>
    <t>GAIA</t>
  </si>
  <si>
    <t>GONNELLI</t>
  </si>
  <si>
    <t>CATIA</t>
  </si>
  <si>
    <t>00:46:16</t>
  </si>
  <si>
    <t>00:46:24</t>
  </si>
  <si>
    <t>SCLANO</t>
  </si>
  <si>
    <t>00:46:30</t>
  </si>
  <si>
    <t>INTOPPA</t>
  </si>
  <si>
    <t>EMILIANO</t>
  </si>
  <si>
    <t>00:46:50</t>
  </si>
  <si>
    <t>ALESINI</t>
  </si>
  <si>
    <t>ARNALDO</t>
  </si>
  <si>
    <t>00:46:53</t>
  </si>
  <si>
    <t>TRIVELLATO</t>
  </si>
  <si>
    <t>CRISTINA</t>
  </si>
  <si>
    <t>00:46:59</t>
  </si>
  <si>
    <t>LISI</t>
  </si>
  <si>
    <t>AUGUSTO</t>
  </si>
  <si>
    <t>00:47:10</t>
  </si>
  <si>
    <t>SALVIONI</t>
  </si>
  <si>
    <t>00:47:19</t>
  </si>
  <si>
    <t>TIBERI</t>
  </si>
  <si>
    <t>RUNNERS FOR</t>
  </si>
  <si>
    <t>00:47:24</t>
  </si>
  <si>
    <t>TISTARELLI</t>
  </si>
  <si>
    <t>FAUSTO</t>
  </si>
  <si>
    <t>00:47:26</t>
  </si>
  <si>
    <t>00:47:28</t>
  </si>
  <si>
    <t>BOSCHI</t>
  </si>
  <si>
    <t>L</t>
  </si>
  <si>
    <t>PODISTI</t>
  </si>
  <si>
    <t>00:47:37</t>
  </si>
  <si>
    <t>ORTENZI</t>
  </si>
  <si>
    <t>00:47:39</t>
  </si>
  <si>
    <t>MACRI'</t>
  </si>
  <si>
    <t>00:47:42</t>
  </si>
  <si>
    <t>ALQUATI</t>
  </si>
  <si>
    <t>00:47:50</t>
  </si>
  <si>
    <t>NADDEO</t>
  </si>
  <si>
    <t>00:48:19</t>
  </si>
  <si>
    <t>TONEL</t>
  </si>
  <si>
    <t>SARA</t>
  </si>
  <si>
    <t>00:48:22</t>
  </si>
  <si>
    <t>MORONI</t>
  </si>
  <si>
    <t>RACIOPPI</t>
  </si>
  <si>
    <t>VANESSA</t>
  </si>
  <si>
    <t>00:48:46</t>
  </si>
  <si>
    <t>ORRU'</t>
  </si>
  <si>
    <t>ATL. 90 TARQUINIA</t>
  </si>
  <si>
    <t>00:48:55</t>
  </si>
  <si>
    <t>PETRUCCIOLI</t>
  </si>
  <si>
    <t>00:48:59</t>
  </si>
  <si>
    <t>GAGLIARDI</t>
  </si>
  <si>
    <t>00:49:02</t>
  </si>
  <si>
    <t>PELLEGRINI</t>
  </si>
  <si>
    <t>00:49:05</t>
  </si>
  <si>
    <t>BIANCHETTI</t>
  </si>
  <si>
    <t>00:49:13</t>
  </si>
  <si>
    <t>BURLA</t>
  </si>
  <si>
    <t>FERNANDO</t>
  </si>
  <si>
    <t>00:49:15</t>
  </si>
  <si>
    <t>STRIPOLI</t>
  </si>
  <si>
    <t>00:49:31</t>
  </si>
  <si>
    <t>PIRAZZI</t>
  </si>
  <si>
    <t>00:49:37</t>
  </si>
  <si>
    <t>MARINO</t>
  </si>
  <si>
    <t>00:50:05</t>
  </si>
  <si>
    <t>COPPARI</t>
  </si>
  <si>
    <t>00:50:10</t>
  </si>
  <si>
    <t>SASSU</t>
  </si>
  <si>
    <t>00:50:33</t>
  </si>
  <si>
    <t>ZACCARO</t>
  </si>
  <si>
    <t>CORRICASTROVILLAR</t>
  </si>
  <si>
    <t>00:50:48</t>
  </si>
  <si>
    <t>GALLO</t>
  </si>
  <si>
    <t>PASQUALE</t>
  </si>
  <si>
    <t>OPEN MIND</t>
  </si>
  <si>
    <t>00:50:49</t>
  </si>
  <si>
    <t>SEVERO</t>
  </si>
  <si>
    <t>NETO IONE</t>
  </si>
  <si>
    <t>00:51:04</t>
  </si>
  <si>
    <t>CONTICIANI</t>
  </si>
  <si>
    <t>00:51:07</t>
  </si>
  <si>
    <t>BOBBONI</t>
  </si>
  <si>
    <t>00:52:39</t>
  </si>
  <si>
    <t>DI FRANCESCO</t>
  </si>
  <si>
    <t>00:53:00</t>
  </si>
  <si>
    <t>GIACCO</t>
  </si>
  <si>
    <t>DOMENICO</t>
  </si>
  <si>
    <t>G.S. CAT SPORT</t>
  </si>
  <si>
    <t>00:53:21</t>
  </si>
  <si>
    <t>NOBILI</t>
  </si>
  <si>
    <t>00:53:34</t>
  </si>
  <si>
    <t>SCAFIDI</t>
  </si>
  <si>
    <t>00:53:54</t>
  </si>
  <si>
    <t>MERLI</t>
  </si>
  <si>
    <t>MARCO NAZARENO</t>
  </si>
  <si>
    <t>00:54:26</t>
  </si>
  <si>
    <t>DE ANGELIS</t>
  </si>
  <si>
    <t>00:54:50</t>
  </si>
  <si>
    <t>LUCCHI</t>
  </si>
  <si>
    <t>LAURA</t>
  </si>
  <si>
    <t>00:55:11</t>
  </si>
  <si>
    <t>DOMINICI</t>
  </si>
  <si>
    <t>ANTONIETTA</t>
  </si>
  <si>
    <t>00:55:31</t>
  </si>
  <si>
    <t>CHIRIZZI</t>
  </si>
  <si>
    <t>ANNA DANILA</t>
  </si>
  <si>
    <t>00:55:47</t>
  </si>
  <si>
    <t>PIZZO</t>
  </si>
  <si>
    <t>00:55:50</t>
  </si>
  <si>
    <t>CENCINI</t>
  </si>
  <si>
    <t>00:56:00</t>
  </si>
  <si>
    <t>LORENZI</t>
  </si>
  <si>
    <t>VLADIMIRO</t>
  </si>
  <si>
    <t>00:56:39</t>
  </si>
  <si>
    <t>MECARONE</t>
  </si>
  <si>
    <t>00:56:46</t>
  </si>
  <si>
    <t>00:57:16</t>
  </si>
  <si>
    <t>FAGGIANI</t>
  </si>
  <si>
    <t>00:58:28</t>
  </si>
  <si>
    <t>MORDECCHI</t>
  </si>
  <si>
    <t>00:59:16</t>
  </si>
  <si>
    <t>PROCACCI</t>
  </si>
  <si>
    <t>ATL. NEPI</t>
  </si>
  <si>
    <t>01:00:06</t>
  </si>
  <si>
    <t>MOCANU</t>
  </si>
  <si>
    <t>MADALINA FELICIA F</t>
  </si>
  <si>
    <t>01:00:36</t>
  </si>
  <si>
    <t>BARBERIS</t>
  </si>
  <si>
    <t>01:02:24</t>
  </si>
  <si>
    <t>BARBOSA DE ARAUJO</t>
  </si>
  <si>
    <t>LUZIA F</t>
  </si>
  <si>
    <t>FASTELLI</t>
  </si>
  <si>
    <t>LORENA</t>
  </si>
  <si>
    <t>01:03:17</t>
  </si>
  <si>
    <t>Bolsena (VT) Italia - Sabato 01/07/2017</t>
  </si>
  <si>
    <t>Maratonina di Bolsena</t>
  </si>
  <si>
    <t>10ª edizione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</si>
</sst>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  <numFmt numFmtId="182" formatCode="_-&quot;€&quot;\ * #,##0_-;\-&quot;€&quot;\ * #,##0_-;_-&quot;€&quot;\ * &quot;-&quot;_-;_-@_-"/>
    <numFmt numFmtId="183" formatCode="_-* #,##0_-;\-* #,##0_-;_-* &quot;-&quot;_-;_-@_-"/>
    <numFmt numFmtId="184" formatCode="_-&quot;€&quot;\ * #,##0.00_-;\-&quot;€&quot;\ * #,##0.00_-;_-&quot;€&quot;\ * &quot;-&quot;??_-;_-@_-"/>
    <numFmt numFmtId="185" formatCode="_-* #,##0.00_-;\-* #,##0.00_-;_-* &quot;-&quot;??_-;_-@_-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Segoe UI"/>
      <family val="2"/>
    </font>
    <font>
      <b/>
      <i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31" fillId="0" borderId="26" xfId="0" applyFont="1" applyFill="1" applyBorder="1" applyAlignment="1">
      <alignment horizontal="center" vertical="center"/>
    </xf>
    <xf numFmtId="21" fontId="31" fillId="0" borderId="26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6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52" fillId="56" borderId="23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12.28125" style="2" bestFit="1" customWidth="1"/>
    <col min="5" max="5" width="35.7109375" style="12" customWidth="1"/>
    <col min="6" max="6" width="10.7109375" style="26" customWidth="1"/>
    <col min="7" max="9" width="10.7109375" style="1" customWidth="1"/>
  </cols>
  <sheetData>
    <row r="1" spans="1:9" ht="45" customHeight="1">
      <c r="A1" s="33" t="s">
        <v>632</v>
      </c>
      <c r="B1" s="34"/>
      <c r="C1" s="34"/>
      <c r="D1" s="34"/>
      <c r="E1" s="34"/>
      <c r="F1" s="34"/>
      <c r="G1" s="34"/>
      <c r="H1" s="34"/>
      <c r="I1" s="35"/>
    </row>
    <row r="2" spans="1:9" ht="24" customHeight="1">
      <c r="A2" s="36" t="s">
        <v>633</v>
      </c>
      <c r="B2" s="37"/>
      <c r="C2" s="37"/>
      <c r="D2" s="37"/>
      <c r="E2" s="37"/>
      <c r="F2" s="37"/>
      <c r="G2" s="37"/>
      <c r="H2" s="37"/>
      <c r="I2" s="38"/>
    </row>
    <row r="3" spans="1:9" ht="24" customHeight="1">
      <c r="A3" s="39" t="s">
        <v>631</v>
      </c>
      <c r="B3" s="40"/>
      <c r="C3" s="40"/>
      <c r="D3" s="40"/>
      <c r="E3" s="40"/>
      <c r="F3" s="40"/>
      <c r="G3" s="40"/>
      <c r="H3" s="3" t="s">
        <v>0</v>
      </c>
      <c r="I3" s="4">
        <v>9.6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5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8">
        <v>1</v>
      </c>
      <c r="B5" s="23" t="s">
        <v>73</v>
      </c>
      <c r="C5" s="23" t="s">
        <v>51</v>
      </c>
      <c r="D5" s="18" t="s">
        <v>74</v>
      </c>
      <c r="E5" s="23" t="s">
        <v>75</v>
      </c>
      <c r="F5" s="18" t="s">
        <v>76</v>
      </c>
      <c r="G5" s="18" t="str">
        <f>TEXT(INT((HOUR(F5)*3600+MINUTE(F5)*60+SECOND(F5))/$I$3/60),"0")&amp;"."&amp;TEXT(MOD((HOUR(F5)*3600+MINUTE(F5)*60+SECOND(F5))/$I$3,60),"00")&amp;"/km"</f>
        <v>3.10/km</v>
      </c>
      <c r="H5" s="21">
        <f>F5-$F$5</f>
        <v>0</v>
      </c>
      <c r="I5" s="21">
        <f>F5-INDEX($F$5:$F$266,MATCH(D5,$D$5:$D$266,0))</f>
        <v>0</v>
      </c>
    </row>
    <row r="6" spans="1:9" s="10" customFormat="1" ht="15" customHeight="1">
      <c r="A6" s="13">
        <v>2</v>
      </c>
      <c r="B6" s="24" t="s">
        <v>77</v>
      </c>
      <c r="C6" s="24" t="s">
        <v>78</v>
      </c>
      <c r="D6" s="13" t="s">
        <v>79</v>
      </c>
      <c r="E6" s="24" t="s">
        <v>80</v>
      </c>
      <c r="F6" s="13" t="s">
        <v>81</v>
      </c>
      <c r="G6" s="13" t="str">
        <f aca="true" t="shared" si="0" ref="G6:G21">TEXT(INT((HOUR(F6)*3600+MINUTE(F6)*60+SECOND(F6))/$I$3/60),"0")&amp;"."&amp;TEXT(MOD((HOUR(F6)*3600+MINUTE(F6)*60+SECOND(F6))/$I$3,60),"00")&amp;"/km"</f>
        <v>3.21/km</v>
      </c>
      <c r="H6" s="22">
        <f aca="true" t="shared" si="1" ref="H6:H21">F6-$F$5</f>
        <v>0.0012499999999999942</v>
      </c>
      <c r="I6" s="22">
        <f aca="true" t="shared" si="2" ref="I6:I69">F6-INDEX($F$5:$F$266,MATCH(D6,$D$5:$D$266,0))</f>
        <v>0</v>
      </c>
    </row>
    <row r="7" spans="1:9" s="10" customFormat="1" ht="15" customHeight="1">
      <c r="A7" s="13">
        <v>3</v>
      </c>
      <c r="B7" s="24" t="s">
        <v>82</v>
      </c>
      <c r="C7" s="24" t="s">
        <v>28</v>
      </c>
      <c r="D7" s="13" t="s">
        <v>83</v>
      </c>
      <c r="E7" s="24" t="s">
        <v>84</v>
      </c>
      <c r="F7" s="13" t="s">
        <v>85</v>
      </c>
      <c r="G7" s="13" t="str">
        <f t="shared" si="0"/>
        <v>3.23/km</v>
      </c>
      <c r="H7" s="22">
        <f t="shared" si="1"/>
        <v>0.0014351851851851852</v>
      </c>
      <c r="I7" s="22">
        <f t="shared" si="2"/>
        <v>0</v>
      </c>
    </row>
    <row r="8" spans="1:9" s="10" customFormat="1" ht="15" customHeight="1">
      <c r="A8" s="13">
        <v>4</v>
      </c>
      <c r="B8" s="24" t="s">
        <v>86</v>
      </c>
      <c r="C8" s="24" t="s">
        <v>29</v>
      </c>
      <c r="D8" s="13" t="s">
        <v>87</v>
      </c>
      <c r="E8" s="24" t="s">
        <v>88</v>
      </c>
      <c r="F8" s="13" t="s">
        <v>89</v>
      </c>
      <c r="G8" s="13" t="str">
        <f t="shared" si="0"/>
        <v>3.26/km</v>
      </c>
      <c r="H8" s="22">
        <f t="shared" si="1"/>
        <v>0.0017708333333333326</v>
      </c>
      <c r="I8" s="22">
        <f t="shared" si="2"/>
        <v>0</v>
      </c>
    </row>
    <row r="9" spans="1:9" s="10" customFormat="1" ht="15" customHeight="1">
      <c r="A9" s="13">
        <v>5</v>
      </c>
      <c r="B9" s="24" t="s">
        <v>90</v>
      </c>
      <c r="C9" s="24" t="s">
        <v>70</v>
      </c>
      <c r="D9" s="13" t="s">
        <v>87</v>
      </c>
      <c r="E9" s="24" t="s">
        <v>91</v>
      </c>
      <c r="F9" s="13" t="s">
        <v>92</v>
      </c>
      <c r="G9" s="13" t="str">
        <f t="shared" si="0"/>
        <v>3.29/km</v>
      </c>
      <c r="H9" s="22">
        <f t="shared" si="1"/>
        <v>0.0020717592592592593</v>
      </c>
      <c r="I9" s="22">
        <f t="shared" si="2"/>
        <v>0.0003009259259259267</v>
      </c>
    </row>
    <row r="10" spans="1:9" s="10" customFormat="1" ht="15" customHeight="1">
      <c r="A10" s="13">
        <v>6</v>
      </c>
      <c r="B10" s="24" t="s">
        <v>93</v>
      </c>
      <c r="C10" s="24" t="s">
        <v>11</v>
      </c>
      <c r="D10" s="13" t="s">
        <v>94</v>
      </c>
      <c r="E10" s="24" t="s">
        <v>95</v>
      </c>
      <c r="F10" s="13" t="s">
        <v>96</v>
      </c>
      <c r="G10" s="13" t="str">
        <f t="shared" si="0"/>
        <v>3.31/km</v>
      </c>
      <c r="H10" s="22">
        <f t="shared" si="1"/>
        <v>0.002291666666666664</v>
      </c>
      <c r="I10" s="22">
        <f t="shared" si="2"/>
        <v>0</v>
      </c>
    </row>
    <row r="11" spans="1:9" s="10" customFormat="1" ht="15" customHeight="1">
      <c r="A11" s="13">
        <v>7</v>
      </c>
      <c r="B11" s="24" t="s">
        <v>97</v>
      </c>
      <c r="C11" s="24" t="s">
        <v>13</v>
      </c>
      <c r="D11" s="13" t="s">
        <v>94</v>
      </c>
      <c r="E11" s="24" t="s">
        <v>75</v>
      </c>
      <c r="F11" s="13" t="s">
        <v>98</v>
      </c>
      <c r="G11" s="13" t="str">
        <f t="shared" si="0"/>
        <v>3.31/km</v>
      </c>
      <c r="H11" s="22">
        <f t="shared" si="1"/>
        <v>0.002349537037037032</v>
      </c>
      <c r="I11" s="22">
        <f t="shared" si="2"/>
        <v>5.787037037036785E-05</v>
      </c>
    </row>
    <row r="12" spans="1:9" s="10" customFormat="1" ht="15" customHeight="1">
      <c r="A12" s="13">
        <v>8</v>
      </c>
      <c r="B12" s="24" t="s">
        <v>65</v>
      </c>
      <c r="C12" s="24" t="s">
        <v>19</v>
      </c>
      <c r="D12" s="13" t="s">
        <v>94</v>
      </c>
      <c r="E12" s="24" t="s">
        <v>88</v>
      </c>
      <c r="F12" s="13" t="s">
        <v>99</v>
      </c>
      <c r="G12" s="13" t="str">
        <f t="shared" si="0"/>
        <v>3.33/km</v>
      </c>
      <c r="H12" s="22">
        <f t="shared" si="1"/>
        <v>0.0025347222222222195</v>
      </c>
      <c r="I12" s="22">
        <f t="shared" si="2"/>
        <v>0.00024305555555555539</v>
      </c>
    </row>
    <row r="13" spans="1:9" s="10" customFormat="1" ht="15" customHeight="1">
      <c r="A13" s="13">
        <v>9</v>
      </c>
      <c r="B13" s="24" t="s">
        <v>100</v>
      </c>
      <c r="C13" s="24" t="s">
        <v>101</v>
      </c>
      <c r="D13" s="13" t="s">
        <v>79</v>
      </c>
      <c r="E13" s="24" t="s">
        <v>102</v>
      </c>
      <c r="F13" s="13" t="s">
        <v>103</v>
      </c>
      <c r="G13" s="13" t="str">
        <f t="shared" si="0"/>
        <v>3.36/km</v>
      </c>
      <c r="H13" s="22">
        <f t="shared" si="1"/>
        <v>0.002847222222222223</v>
      </c>
      <c r="I13" s="22">
        <f t="shared" si="2"/>
        <v>0.001597222222222229</v>
      </c>
    </row>
    <row r="14" spans="1:9" s="10" customFormat="1" ht="15" customHeight="1">
      <c r="A14" s="13">
        <v>10</v>
      </c>
      <c r="B14" s="24" t="s">
        <v>104</v>
      </c>
      <c r="C14" s="24" t="s">
        <v>24</v>
      </c>
      <c r="D14" s="13" t="s">
        <v>79</v>
      </c>
      <c r="E14" s="24" t="s">
        <v>105</v>
      </c>
      <c r="F14" s="13" t="s">
        <v>106</v>
      </c>
      <c r="G14" s="13" t="str">
        <f t="shared" si="0"/>
        <v>3.36/km</v>
      </c>
      <c r="H14" s="22">
        <f t="shared" si="1"/>
        <v>0.002905092592592591</v>
      </c>
      <c r="I14" s="22">
        <f t="shared" si="2"/>
        <v>0.0016550925925925969</v>
      </c>
    </row>
    <row r="15" spans="1:9" s="10" customFormat="1" ht="15" customHeight="1">
      <c r="A15" s="13">
        <v>11</v>
      </c>
      <c r="B15" s="24" t="s">
        <v>107</v>
      </c>
      <c r="C15" s="24" t="s">
        <v>18</v>
      </c>
      <c r="D15" s="13" t="s">
        <v>74</v>
      </c>
      <c r="E15" s="24" t="s">
        <v>102</v>
      </c>
      <c r="F15" s="13" t="s">
        <v>108</v>
      </c>
      <c r="G15" s="13" t="str">
        <f t="shared" si="0"/>
        <v>3.37/km</v>
      </c>
      <c r="H15" s="22">
        <f t="shared" si="1"/>
        <v>0.0029861111111111095</v>
      </c>
      <c r="I15" s="22">
        <f t="shared" si="2"/>
        <v>0.0029861111111111095</v>
      </c>
    </row>
    <row r="16" spans="1:9" s="10" customFormat="1" ht="15" customHeight="1">
      <c r="A16" s="13">
        <v>12</v>
      </c>
      <c r="B16" s="24" t="s">
        <v>109</v>
      </c>
      <c r="C16" s="24" t="s">
        <v>69</v>
      </c>
      <c r="D16" s="13" t="s">
        <v>74</v>
      </c>
      <c r="E16" s="24" t="s">
        <v>35</v>
      </c>
      <c r="F16" s="13" t="s">
        <v>110</v>
      </c>
      <c r="G16" s="13" t="str">
        <f t="shared" si="0"/>
        <v>3.39/km</v>
      </c>
      <c r="H16" s="22">
        <f t="shared" si="1"/>
        <v>0.003252314814814819</v>
      </c>
      <c r="I16" s="22">
        <f t="shared" si="2"/>
        <v>0.003252314814814819</v>
      </c>
    </row>
    <row r="17" spans="1:9" s="10" customFormat="1" ht="15" customHeight="1">
      <c r="A17" s="13">
        <v>13</v>
      </c>
      <c r="B17" s="24" t="s">
        <v>111</v>
      </c>
      <c r="C17" s="24" t="s">
        <v>28</v>
      </c>
      <c r="D17" s="13" t="s">
        <v>87</v>
      </c>
      <c r="E17" s="24" t="s">
        <v>112</v>
      </c>
      <c r="F17" s="13" t="s">
        <v>113</v>
      </c>
      <c r="G17" s="13" t="str">
        <f t="shared" si="0"/>
        <v>3.40/km</v>
      </c>
      <c r="H17" s="22">
        <f t="shared" si="1"/>
        <v>0.0033333333333333305</v>
      </c>
      <c r="I17" s="22">
        <f t="shared" si="2"/>
        <v>0.001562499999999998</v>
      </c>
    </row>
    <row r="18" spans="1:9" s="10" customFormat="1" ht="15" customHeight="1">
      <c r="A18" s="13">
        <v>14</v>
      </c>
      <c r="B18" s="24" t="s">
        <v>114</v>
      </c>
      <c r="C18" s="24" t="s">
        <v>115</v>
      </c>
      <c r="D18" s="13" t="s">
        <v>94</v>
      </c>
      <c r="E18" s="24" t="s">
        <v>116</v>
      </c>
      <c r="F18" s="13" t="s">
        <v>117</v>
      </c>
      <c r="G18" s="13" t="str">
        <f t="shared" si="0"/>
        <v>3.40/km</v>
      </c>
      <c r="H18" s="22">
        <f t="shared" si="1"/>
        <v>0.003356481481481481</v>
      </c>
      <c r="I18" s="22">
        <f t="shared" si="2"/>
        <v>0.001064814814814817</v>
      </c>
    </row>
    <row r="19" spans="1:9" s="10" customFormat="1" ht="15" customHeight="1">
      <c r="A19" s="13">
        <v>15</v>
      </c>
      <c r="B19" s="24" t="s">
        <v>118</v>
      </c>
      <c r="C19" s="24" t="s">
        <v>119</v>
      </c>
      <c r="D19" s="13" t="s">
        <v>120</v>
      </c>
      <c r="E19" s="24" t="s">
        <v>88</v>
      </c>
      <c r="F19" s="13" t="s">
        <v>121</v>
      </c>
      <c r="G19" s="13" t="str">
        <f t="shared" si="0"/>
        <v>3.40/km</v>
      </c>
      <c r="H19" s="22">
        <f t="shared" si="1"/>
        <v>0.003391203703703702</v>
      </c>
      <c r="I19" s="22">
        <f t="shared" si="2"/>
        <v>0</v>
      </c>
    </row>
    <row r="20" spans="1:9" s="10" customFormat="1" ht="15" customHeight="1">
      <c r="A20" s="13">
        <v>16</v>
      </c>
      <c r="B20" s="24" t="s">
        <v>122</v>
      </c>
      <c r="C20" s="24" t="s">
        <v>64</v>
      </c>
      <c r="D20" s="13" t="s">
        <v>83</v>
      </c>
      <c r="E20" s="24" t="s">
        <v>123</v>
      </c>
      <c r="F20" s="13" t="s">
        <v>124</v>
      </c>
      <c r="G20" s="13" t="str">
        <f t="shared" si="0"/>
        <v>3.41/km</v>
      </c>
      <c r="H20" s="22">
        <f t="shared" si="1"/>
        <v>0.003414351851851849</v>
      </c>
      <c r="I20" s="22">
        <f t="shared" si="2"/>
        <v>0.001979166666666664</v>
      </c>
    </row>
    <row r="21" spans="1:9" ht="15" customHeight="1">
      <c r="A21" s="13">
        <v>17</v>
      </c>
      <c r="B21" s="24" t="s">
        <v>125</v>
      </c>
      <c r="C21" s="24" t="s">
        <v>43</v>
      </c>
      <c r="D21" s="13" t="s">
        <v>94</v>
      </c>
      <c r="E21" s="24" t="s">
        <v>105</v>
      </c>
      <c r="F21" s="13" t="s">
        <v>126</v>
      </c>
      <c r="G21" s="13" t="str">
        <f t="shared" si="0"/>
        <v>3.42/km</v>
      </c>
      <c r="H21" s="22">
        <f t="shared" si="1"/>
        <v>0.0035300925925925916</v>
      </c>
      <c r="I21" s="22">
        <f t="shared" si="2"/>
        <v>0.0012384259259259275</v>
      </c>
    </row>
    <row r="22" spans="1:9" ht="15" customHeight="1">
      <c r="A22" s="13">
        <v>18</v>
      </c>
      <c r="B22" s="24" t="s">
        <v>37</v>
      </c>
      <c r="C22" s="24" t="s">
        <v>127</v>
      </c>
      <c r="D22" s="13" t="s">
        <v>87</v>
      </c>
      <c r="E22" s="24" t="s">
        <v>128</v>
      </c>
      <c r="F22" s="13" t="s">
        <v>129</v>
      </c>
      <c r="G22" s="13" t="str">
        <f aca="true" t="shared" si="3" ref="G22:G28">TEXT(INT((HOUR(F22)*3600+MINUTE(F22)*60+SECOND(F22))/$I$3/60),"0")&amp;"."&amp;TEXT(MOD((HOUR(F22)*3600+MINUTE(F22)*60+SECOND(F22))/$I$3,60),"00")&amp;"/km"</f>
        <v>3.42/km</v>
      </c>
      <c r="H22" s="22">
        <f aca="true" t="shared" si="4" ref="H22:H28">F22-$F$5</f>
        <v>0.00359953703703704</v>
      </c>
      <c r="I22" s="22">
        <f t="shared" si="2"/>
        <v>0.0018287037037037074</v>
      </c>
    </row>
    <row r="23" spans="1:9" ht="15" customHeight="1">
      <c r="A23" s="13">
        <v>19</v>
      </c>
      <c r="B23" s="24" t="s">
        <v>130</v>
      </c>
      <c r="C23" s="24" t="s">
        <v>47</v>
      </c>
      <c r="D23" s="13" t="s">
        <v>87</v>
      </c>
      <c r="E23" s="24" t="s">
        <v>35</v>
      </c>
      <c r="F23" s="13" t="s">
        <v>131</v>
      </c>
      <c r="G23" s="13" t="str">
        <f t="shared" si="3"/>
        <v>3.43/km</v>
      </c>
      <c r="H23" s="22">
        <f t="shared" si="4"/>
        <v>0.0037268518518518493</v>
      </c>
      <c r="I23" s="22">
        <f t="shared" si="2"/>
        <v>0.0019560185185185167</v>
      </c>
    </row>
    <row r="24" spans="1:9" ht="15" customHeight="1">
      <c r="A24" s="13">
        <v>20</v>
      </c>
      <c r="B24" s="24" t="s">
        <v>132</v>
      </c>
      <c r="C24" s="24" t="s">
        <v>29</v>
      </c>
      <c r="D24" s="13" t="s">
        <v>87</v>
      </c>
      <c r="E24" s="24" t="s">
        <v>133</v>
      </c>
      <c r="F24" s="13" t="s">
        <v>134</v>
      </c>
      <c r="G24" s="13" t="str">
        <f t="shared" si="3"/>
        <v>3.44/km</v>
      </c>
      <c r="H24" s="22">
        <f t="shared" si="4"/>
        <v>0.0037731481481481505</v>
      </c>
      <c r="I24" s="22">
        <f t="shared" si="2"/>
        <v>0.002002314814814818</v>
      </c>
    </row>
    <row r="25" spans="1:9" ht="15" customHeight="1">
      <c r="A25" s="13">
        <v>21</v>
      </c>
      <c r="B25" s="24" t="s">
        <v>135</v>
      </c>
      <c r="C25" s="24" t="s">
        <v>136</v>
      </c>
      <c r="D25" s="13" t="s">
        <v>87</v>
      </c>
      <c r="E25" s="24" t="s">
        <v>123</v>
      </c>
      <c r="F25" s="13" t="s">
        <v>137</v>
      </c>
      <c r="G25" s="13" t="str">
        <f t="shared" si="3"/>
        <v>3.44/km</v>
      </c>
      <c r="H25" s="22">
        <f t="shared" si="4"/>
        <v>0.0038078703703703677</v>
      </c>
      <c r="I25" s="22">
        <f t="shared" si="2"/>
        <v>0.002037037037037035</v>
      </c>
    </row>
    <row r="26" spans="1:9" ht="15" customHeight="1">
      <c r="A26" s="13">
        <v>22</v>
      </c>
      <c r="B26" s="24" t="s">
        <v>138</v>
      </c>
      <c r="C26" s="24" t="s">
        <v>139</v>
      </c>
      <c r="D26" s="13" t="s">
        <v>79</v>
      </c>
      <c r="E26" s="24" t="s">
        <v>140</v>
      </c>
      <c r="F26" s="13" t="s">
        <v>141</v>
      </c>
      <c r="G26" s="13" t="str">
        <f t="shared" si="3"/>
        <v>3.44/km</v>
      </c>
      <c r="H26" s="22">
        <f t="shared" si="4"/>
        <v>0.003842592592592592</v>
      </c>
      <c r="I26" s="22">
        <f t="shared" si="2"/>
        <v>0.0025925925925925977</v>
      </c>
    </row>
    <row r="27" spans="1:9" ht="15" customHeight="1">
      <c r="A27" s="13">
        <v>23</v>
      </c>
      <c r="B27" s="24" t="s">
        <v>142</v>
      </c>
      <c r="C27" s="24" t="s">
        <v>143</v>
      </c>
      <c r="D27" s="13" t="s">
        <v>83</v>
      </c>
      <c r="E27" s="24" t="s">
        <v>123</v>
      </c>
      <c r="F27" s="13" t="s">
        <v>144</v>
      </c>
      <c r="G27" s="13" t="str">
        <f t="shared" si="3"/>
        <v>3.45/km</v>
      </c>
      <c r="H27" s="22">
        <f t="shared" si="4"/>
        <v>0.003923611111111107</v>
      </c>
      <c r="I27" s="22">
        <f t="shared" si="2"/>
        <v>0.0024884259259259217</v>
      </c>
    </row>
    <row r="28" spans="1:9" ht="15" customHeight="1">
      <c r="A28" s="13">
        <v>24</v>
      </c>
      <c r="B28" s="24" t="s">
        <v>145</v>
      </c>
      <c r="C28" s="24" t="s">
        <v>61</v>
      </c>
      <c r="D28" s="13" t="s">
        <v>120</v>
      </c>
      <c r="E28" s="24" t="s">
        <v>146</v>
      </c>
      <c r="F28" s="13" t="s">
        <v>147</v>
      </c>
      <c r="G28" s="13" t="str">
        <f t="shared" si="3"/>
        <v>3.46/km</v>
      </c>
      <c r="H28" s="22">
        <f t="shared" si="4"/>
        <v>0.003981481481481482</v>
      </c>
      <c r="I28" s="22">
        <f t="shared" si="2"/>
        <v>0.0005902777777777798</v>
      </c>
    </row>
    <row r="29" spans="1:9" ht="15.75">
      <c r="A29" s="13">
        <v>25</v>
      </c>
      <c r="B29" s="24" t="s">
        <v>36</v>
      </c>
      <c r="C29" s="24" t="s">
        <v>33</v>
      </c>
      <c r="D29" s="13" t="s">
        <v>148</v>
      </c>
      <c r="E29" s="24" t="s">
        <v>149</v>
      </c>
      <c r="F29" s="13" t="s">
        <v>150</v>
      </c>
      <c r="G29" s="13" t="str">
        <f aca="true" t="shared" si="5" ref="G29:G63">TEXT(INT((HOUR(F29)*3600+MINUTE(F29)*60+SECOND(F29))/$I$3/60),"0")&amp;"."&amp;TEXT(MOD((HOUR(F29)*3600+MINUTE(F29)*60+SECOND(F29))/$I$3,60),"00")&amp;"/km"</f>
        <v>3.46/km</v>
      </c>
      <c r="H29" s="22">
        <f aca="true" t="shared" si="6" ref="H29:H63">F29-$F$5</f>
        <v>0.003993055555555555</v>
      </c>
      <c r="I29" s="22">
        <f t="shared" si="2"/>
        <v>0</v>
      </c>
    </row>
    <row r="30" spans="1:9" ht="15.75">
      <c r="A30" s="13">
        <v>26</v>
      </c>
      <c r="B30" s="24" t="s">
        <v>151</v>
      </c>
      <c r="C30" s="24" t="s">
        <v>152</v>
      </c>
      <c r="D30" s="13" t="s">
        <v>79</v>
      </c>
      <c r="E30" s="24" t="s">
        <v>95</v>
      </c>
      <c r="F30" s="13" t="s">
        <v>153</v>
      </c>
      <c r="G30" s="13" t="str">
        <f t="shared" si="5"/>
        <v>3.46/km</v>
      </c>
      <c r="H30" s="22">
        <f t="shared" si="6"/>
        <v>0.0040277777777777725</v>
      </c>
      <c r="I30" s="22">
        <f t="shared" si="2"/>
        <v>0.0027777777777777783</v>
      </c>
    </row>
    <row r="31" spans="1:9" ht="15.75">
      <c r="A31" s="13">
        <v>27</v>
      </c>
      <c r="B31" s="24" t="s">
        <v>154</v>
      </c>
      <c r="C31" s="24" t="s">
        <v>12</v>
      </c>
      <c r="D31" s="13" t="s">
        <v>120</v>
      </c>
      <c r="E31" s="24" t="s">
        <v>155</v>
      </c>
      <c r="F31" s="13" t="s">
        <v>156</v>
      </c>
      <c r="G31" s="13" t="str">
        <f t="shared" si="5"/>
        <v>3.47/km</v>
      </c>
      <c r="H31" s="22">
        <f t="shared" si="6"/>
        <v>0.004166666666666666</v>
      </c>
      <c r="I31" s="22">
        <f t="shared" si="2"/>
        <v>0.0007754629629629639</v>
      </c>
    </row>
    <row r="32" spans="1:9" ht="15.75">
      <c r="A32" s="13">
        <v>28</v>
      </c>
      <c r="B32" s="24" t="s">
        <v>37</v>
      </c>
      <c r="C32" s="24" t="s">
        <v>59</v>
      </c>
      <c r="D32" s="13" t="s">
        <v>87</v>
      </c>
      <c r="E32" s="24" t="s">
        <v>157</v>
      </c>
      <c r="F32" s="13" t="s">
        <v>158</v>
      </c>
      <c r="G32" s="13" t="str">
        <f t="shared" si="5"/>
        <v>3.48/km</v>
      </c>
      <c r="H32" s="22">
        <f t="shared" si="6"/>
        <v>0.004247685185185181</v>
      </c>
      <c r="I32" s="22">
        <f t="shared" si="2"/>
        <v>0.002476851851851848</v>
      </c>
    </row>
    <row r="33" spans="1:9" ht="15.75">
      <c r="A33" s="46">
        <v>29</v>
      </c>
      <c r="B33" s="47" t="s">
        <v>159</v>
      </c>
      <c r="C33" s="47" t="s">
        <v>44</v>
      </c>
      <c r="D33" s="46" t="s">
        <v>120</v>
      </c>
      <c r="E33" s="47" t="s">
        <v>41</v>
      </c>
      <c r="F33" s="46" t="s">
        <v>160</v>
      </c>
      <c r="G33" s="46" t="str">
        <f t="shared" si="5"/>
        <v>3.49/km</v>
      </c>
      <c r="H33" s="48">
        <f t="shared" si="6"/>
        <v>0.004293981481481482</v>
      </c>
      <c r="I33" s="48">
        <f t="shared" si="2"/>
        <v>0.0009027777777777801</v>
      </c>
    </row>
    <row r="34" spans="1:9" ht="15.75">
      <c r="A34" s="13">
        <v>30</v>
      </c>
      <c r="B34" s="24" t="s">
        <v>161</v>
      </c>
      <c r="C34" s="24" t="s">
        <v>14</v>
      </c>
      <c r="D34" s="13" t="s">
        <v>162</v>
      </c>
      <c r="E34" s="24" t="s">
        <v>105</v>
      </c>
      <c r="F34" s="13" t="s">
        <v>163</v>
      </c>
      <c r="G34" s="13" t="str">
        <f t="shared" si="5"/>
        <v>3.49/km</v>
      </c>
      <c r="H34" s="22">
        <f t="shared" si="6"/>
        <v>0.004328703703703703</v>
      </c>
      <c r="I34" s="22">
        <f t="shared" si="2"/>
        <v>0</v>
      </c>
    </row>
    <row r="35" spans="1:9" ht="15.75">
      <c r="A35" s="13">
        <v>31</v>
      </c>
      <c r="B35" s="24" t="s">
        <v>164</v>
      </c>
      <c r="C35" s="24" t="s">
        <v>165</v>
      </c>
      <c r="D35" s="13" t="s">
        <v>79</v>
      </c>
      <c r="E35" s="24" t="s">
        <v>166</v>
      </c>
      <c r="F35" s="13" t="s">
        <v>167</v>
      </c>
      <c r="G35" s="13" t="str">
        <f t="shared" si="5"/>
        <v>3.49/km</v>
      </c>
      <c r="H35" s="22">
        <f t="shared" si="6"/>
        <v>0.00435185185185185</v>
      </c>
      <c r="I35" s="22">
        <f t="shared" si="2"/>
        <v>0.0031018518518518556</v>
      </c>
    </row>
    <row r="36" spans="1:9" ht="15.75">
      <c r="A36" s="13">
        <v>32</v>
      </c>
      <c r="B36" s="24" t="s">
        <v>39</v>
      </c>
      <c r="C36" s="24" t="s">
        <v>20</v>
      </c>
      <c r="D36" s="13" t="s">
        <v>162</v>
      </c>
      <c r="E36" s="24" t="s">
        <v>133</v>
      </c>
      <c r="F36" s="13" t="s">
        <v>168</v>
      </c>
      <c r="G36" s="13" t="str">
        <f t="shared" si="5"/>
        <v>3.50/km</v>
      </c>
      <c r="H36" s="22">
        <f t="shared" si="6"/>
        <v>0.004467592592592596</v>
      </c>
      <c r="I36" s="22">
        <f t="shared" si="2"/>
        <v>0.00013888888888889325</v>
      </c>
    </row>
    <row r="37" spans="1:9" ht="15.75">
      <c r="A37" s="13">
        <v>33</v>
      </c>
      <c r="B37" s="24" t="s">
        <v>169</v>
      </c>
      <c r="C37" s="24" t="s">
        <v>52</v>
      </c>
      <c r="D37" s="13" t="s">
        <v>120</v>
      </c>
      <c r="E37" s="24" t="s">
        <v>146</v>
      </c>
      <c r="F37" s="13" t="s">
        <v>170</v>
      </c>
      <c r="G37" s="13" t="str">
        <f t="shared" si="5"/>
        <v>3.50/km</v>
      </c>
      <c r="H37" s="22">
        <f t="shared" si="6"/>
        <v>0.004479166666666666</v>
      </c>
      <c r="I37" s="22">
        <f t="shared" si="2"/>
        <v>0.0010879629629629642</v>
      </c>
    </row>
    <row r="38" spans="1:9" ht="15.75">
      <c r="A38" s="13">
        <v>34</v>
      </c>
      <c r="B38" s="24" t="s">
        <v>171</v>
      </c>
      <c r="C38" s="24" t="s">
        <v>172</v>
      </c>
      <c r="D38" s="13" t="s">
        <v>120</v>
      </c>
      <c r="E38" s="24" t="s">
        <v>133</v>
      </c>
      <c r="F38" s="13" t="s">
        <v>173</v>
      </c>
      <c r="G38" s="13" t="str">
        <f t="shared" si="5"/>
        <v>3.51/km</v>
      </c>
      <c r="H38" s="22">
        <f t="shared" si="6"/>
        <v>0.0045601851851851845</v>
      </c>
      <c r="I38" s="22">
        <f t="shared" si="2"/>
        <v>0.0011689814814814826</v>
      </c>
    </row>
    <row r="39" spans="1:9" ht="15.75">
      <c r="A39" s="13">
        <v>35</v>
      </c>
      <c r="B39" s="24" t="s">
        <v>174</v>
      </c>
      <c r="C39" s="24" t="s">
        <v>19</v>
      </c>
      <c r="D39" s="13" t="s">
        <v>87</v>
      </c>
      <c r="E39" s="24" t="s">
        <v>175</v>
      </c>
      <c r="F39" s="13" t="s">
        <v>176</v>
      </c>
      <c r="G39" s="13" t="str">
        <f t="shared" si="5"/>
        <v>3.51/km</v>
      </c>
      <c r="H39" s="22">
        <f t="shared" si="6"/>
        <v>0.004606481481481479</v>
      </c>
      <c r="I39" s="22">
        <f t="shared" si="2"/>
        <v>0.002835648148148146</v>
      </c>
    </row>
    <row r="40" spans="1:9" ht="15.75">
      <c r="A40" s="13">
        <v>36</v>
      </c>
      <c r="B40" s="24" t="s">
        <v>177</v>
      </c>
      <c r="C40" s="24" t="s">
        <v>178</v>
      </c>
      <c r="D40" s="13" t="s">
        <v>79</v>
      </c>
      <c r="E40" s="24" t="s">
        <v>88</v>
      </c>
      <c r="F40" s="13" t="s">
        <v>176</v>
      </c>
      <c r="G40" s="13" t="str">
        <f t="shared" si="5"/>
        <v>3.51/km</v>
      </c>
      <c r="H40" s="22">
        <f t="shared" si="6"/>
        <v>0.004606481481481479</v>
      </c>
      <c r="I40" s="22">
        <f t="shared" si="2"/>
        <v>0.0033564814814814846</v>
      </c>
    </row>
    <row r="41" spans="1:9" ht="15.75">
      <c r="A41" s="13">
        <v>37</v>
      </c>
      <c r="B41" s="24" t="s">
        <v>179</v>
      </c>
      <c r="C41" s="24" t="s">
        <v>51</v>
      </c>
      <c r="D41" s="13" t="s">
        <v>87</v>
      </c>
      <c r="E41" s="24" t="s">
        <v>146</v>
      </c>
      <c r="F41" s="13" t="s">
        <v>180</v>
      </c>
      <c r="G41" s="13" t="str">
        <f t="shared" si="5"/>
        <v>3.52/km</v>
      </c>
      <c r="H41" s="22">
        <f t="shared" si="6"/>
        <v>0.004641203703703706</v>
      </c>
      <c r="I41" s="22">
        <f t="shared" si="2"/>
        <v>0.002870370370370374</v>
      </c>
    </row>
    <row r="42" spans="1:9" ht="15.75">
      <c r="A42" s="13">
        <v>38</v>
      </c>
      <c r="B42" s="24" t="s">
        <v>181</v>
      </c>
      <c r="C42" s="24" t="s">
        <v>45</v>
      </c>
      <c r="D42" s="13" t="s">
        <v>94</v>
      </c>
      <c r="E42" s="24" t="s">
        <v>182</v>
      </c>
      <c r="F42" s="13" t="s">
        <v>183</v>
      </c>
      <c r="G42" s="13" t="str">
        <f t="shared" si="5"/>
        <v>3.52/km</v>
      </c>
      <c r="H42" s="22">
        <f t="shared" si="6"/>
        <v>0.0046643518518518536</v>
      </c>
      <c r="I42" s="22">
        <f t="shared" si="2"/>
        <v>0.0023726851851851895</v>
      </c>
    </row>
    <row r="43" spans="1:9" ht="15.75">
      <c r="A43" s="13">
        <v>39</v>
      </c>
      <c r="B43" s="24" t="s">
        <v>184</v>
      </c>
      <c r="C43" s="24" t="s">
        <v>185</v>
      </c>
      <c r="D43" s="13" t="s">
        <v>74</v>
      </c>
      <c r="E43" s="24" t="s">
        <v>166</v>
      </c>
      <c r="F43" s="13" t="s">
        <v>186</v>
      </c>
      <c r="G43" s="13" t="str">
        <f t="shared" si="5"/>
        <v>3.52/km</v>
      </c>
      <c r="H43" s="22">
        <f t="shared" si="6"/>
        <v>0.004687500000000001</v>
      </c>
      <c r="I43" s="22">
        <f t="shared" si="2"/>
        <v>0.004687500000000001</v>
      </c>
    </row>
    <row r="44" spans="1:9" ht="15.75">
      <c r="A44" s="13">
        <v>40</v>
      </c>
      <c r="B44" s="24" t="s">
        <v>187</v>
      </c>
      <c r="C44" s="24" t="s">
        <v>45</v>
      </c>
      <c r="D44" s="13" t="s">
        <v>94</v>
      </c>
      <c r="E44" s="24" t="s">
        <v>182</v>
      </c>
      <c r="F44" s="13" t="s">
        <v>188</v>
      </c>
      <c r="G44" s="13" t="str">
        <f t="shared" si="5"/>
        <v>3.54/km</v>
      </c>
      <c r="H44" s="22">
        <f t="shared" si="6"/>
        <v>0.004895833333333328</v>
      </c>
      <c r="I44" s="22">
        <f t="shared" si="2"/>
        <v>0.0026041666666666644</v>
      </c>
    </row>
    <row r="45" spans="1:9" ht="15.75">
      <c r="A45" s="13">
        <v>41</v>
      </c>
      <c r="B45" s="24" t="s">
        <v>189</v>
      </c>
      <c r="C45" s="24" t="s">
        <v>16</v>
      </c>
      <c r="D45" s="13" t="s">
        <v>74</v>
      </c>
      <c r="E45" s="24" t="s">
        <v>190</v>
      </c>
      <c r="F45" s="13" t="s">
        <v>191</v>
      </c>
      <c r="G45" s="13" t="str">
        <f t="shared" si="5"/>
        <v>3.55/km</v>
      </c>
      <c r="H45" s="22">
        <f t="shared" si="6"/>
        <v>0.0049999999999999975</v>
      </c>
      <c r="I45" s="22">
        <f t="shared" si="2"/>
        <v>0.0049999999999999975</v>
      </c>
    </row>
    <row r="46" spans="1:9" ht="15.75">
      <c r="A46" s="13">
        <v>42</v>
      </c>
      <c r="B46" s="24" t="s">
        <v>192</v>
      </c>
      <c r="C46" s="24" t="s">
        <v>12</v>
      </c>
      <c r="D46" s="13" t="s">
        <v>120</v>
      </c>
      <c r="E46" s="24" t="s">
        <v>193</v>
      </c>
      <c r="F46" s="13" t="s">
        <v>194</v>
      </c>
      <c r="G46" s="13" t="str">
        <f t="shared" si="5"/>
        <v>3.55/km</v>
      </c>
      <c r="H46" s="22">
        <f t="shared" si="6"/>
        <v>0.005023148148148145</v>
      </c>
      <c r="I46" s="22">
        <f t="shared" si="2"/>
        <v>0.0016319444444444428</v>
      </c>
    </row>
    <row r="47" spans="1:9" ht="15.75">
      <c r="A47" s="13">
        <v>43</v>
      </c>
      <c r="B47" s="24" t="s">
        <v>195</v>
      </c>
      <c r="C47" s="24" t="s">
        <v>196</v>
      </c>
      <c r="D47" s="13" t="s">
        <v>120</v>
      </c>
      <c r="E47" s="24" t="s">
        <v>105</v>
      </c>
      <c r="F47" s="13" t="s">
        <v>197</v>
      </c>
      <c r="G47" s="13" t="str">
        <f t="shared" si="5"/>
        <v>3.55/km</v>
      </c>
      <c r="H47" s="22">
        <f t="shared" si="6"/>
        <v>0.005057870370370369</v>
      </c>
      <c r="I47" s="22">
        <f t="shared" si="2"/>
        <v>0.001666666666666667</v>
      </c>
    </row>
    <row r="48" spans="1:9" ht="15.75">
      <c r="A48" s="13">
        <v>44</v>
      </c>
      <c r="B48" s="24" t="s">
        <v>198</v>
      </c>
      <c r="C48" s="24" t="s">
        <v>54</v>
      </c>
      <c r="D48" s="13" t="s">
        <v>199</v>
      </c>
      <c r="E48" s="24" t="s">
        <v>88</v>
      </c>
      <c r="F48" s="13" t="s">
        <v>200</v>
      </c>
      <c r="G48" s="13" t="str">
        <f t="shared" si="5"/>
        <v>3.56/km</v>
      </c>
      <c r="H48" s="22">
        <f t="shared" si="6"/>
        <v>0.005104166666666667</v>
      </c>
      <c r="I48" s="22">
        <f t="shared" si="2"/>
        <v>0</v>
      </c>
    </row>
    <row r="49" spans="1:9" ht="15.75">
      <c r="A49" s="13">
        <v>45</v>
      </c>
      <c r="B49" s="24" t="s">
        <v>111</v>
      </c>
      <c r="C49" s="24" t="s">
        <v>14</v>
      </c>
      <c r="D49" s="13" t="s">
        <v>74</v>
      </c>
      <c r="E49" s="24" t="s">
        <v>157</v>
      </c>
      <c r="F49" s="13" t="s">
        <v>201</v>
      </c>
      <c r="G49" s="13" t="str">
        <f t="shared" si="5"/>
        <v>3.57/km</v>
      </c>
      <c r="H49" s="22">
        <f t="shared" si="6"/>
        <v>0.005185185185185185</v>
      </c>
      <c r="I49" s="22">
        <f t="shared" si="2"/>
        <v>0.005185185185185185</v>
      </c>
    </row>
    <row r="50" spans="1:9" ht="15.75">
      <c r="A50" s="13">
        <v>46</v>
      </c>
      <c r="B50" s="24" t="s">
        <v>202</v>
      </c>
      <c r="C50" s="24" t="s">
        <v>13</v>
      </c>
      <c r="D50" s="13" t="s">
        <v>79</v>
      </c>
      <c r="E50" s="24" t="s">
        <v>203</v>
      </c>
      <c r="F50" s="13" t="s">
        <v>201</v>
      </c>
      <c r="G50" s="13" t="str">
        <f t="shared" si="5"/>
        <v>3.57/km</v>
      </c>
      <c r="H50" s="22">
        <f t="shared" si="6"/>
        <v>0.005185185185185185</v>
      </c>
      <c r="I50" s="22">
        <f t="shared" si="2"/>
        <v>0.003935185185185191</v>
      </c>
    </row>
    <row r="51" spans="1:9" ht="15.75">
      <c r="A51" s="13">
        <v>47</v>
      </c>
      <c r="B51" s="24" t="s">
        <v>204</v>
      </c>
      <c r="C51" s="24" t="s">
        <v>205</v>
      </c>
      <c r="D51" s="13" t="s">
        <v>120</v>
      </c>
      <c r="E51" s="24" t="s">
        <v>206</v>
      </c>
      <c r="F51" s="13" t="s">
        <v>207</v>
      </c>
      <c r="G51" s="13" t="str">
        <f t="shared" si="5"/>
        <v>3.57/km</v>
      </c>
      <c r="H51" s="22">
        <f t="shared" si="6"/>
        <v>0.005208333333333332</v>
      </c>
      <c r="I51" s="22">
        <f t="shared" si="2"/>
        <v>0.0018171296296296303</v>
      </c>
    </row>
    <row r="52" spans="1:9" ht="15.75">
      <c r="A52" s="13">
        <v>48</v>
      </c>
      <c r="B52" s="24" t="s">
        <v>208</v>
      </c>
      <c r="C52" s="24" t="s">
        <v>44</v>
      </c>
      <c r="D52" s="13" t="s">
        <v>120</v>
      </c>
      <c r="E52" s="24" t="s">
        <v>146</v>
      </c>
      <c r="F52" s="13" t="s">
        <v>209</v>
      </c>
      <c r="G52" s="13" t="str">
        <f t="shared" si="5"/>
        <v>3.57/km</v>
      </c>
      <c r="H52" s="22">
        <f t="shared" si="6"/>
        <v>0.005243055555555549</v>
      </c>
      <c r="I52" s="22">
        <f t="shared" si="2"/>
        <v>0.0018518518518518476</v>
      </c>
    </row>
    <row r="53" spans="1:9" ht="15.75">
      <c r="A53" s="13">
        <v>49</v>
      </c>
      <c r="B53" s="24" t="s">
        <v>210</v>
      </c>
      <c r="C53" s="24" t="s">
        <v>12</v>
      </c>
      <c r="D53" s="13" t="s">
        <v>120</v>
      </c>
      <c r="E53" s="24" t="s">
        <v>88</v>
      </c>
      <c r="F53" s="13" t="s">
        <v>211</v>
      </c>
      <c r="G53" s="13" t="str">
        <f t="shared" si="5"/>
        <v>3.57/km</v>
      </c>
      <c r="H53" s="22">
        <f t="shared" si="6"/>
        <v>0.00525462962962963</v>
      </c>
      <c r="I53" s="22">
        <f t="shared" si="2"/>
        <v>0.001863425925925928</v>
      </c>
    </row>
    <row r="54" spans="1:9" ht="15.75">
      <c r="A54" s="13">
        <v>50</v>
      </c>
      <c r="B54" s="24" t="s">
        <v>212</v>
      </c>
      <c r="C54" s="24" t="s">
        <v>101</v>
      </c>
      <c r="D54" s="13" t="s">
        <v>120</v>
      </c>
      <c r="E54" s="24" t="s">
        <v>133</v>
      </c>
      <c r="F54" s="13" t="s">
        <v>213</v>
      </c>
      <c r="G54" s="13" t="str">
        <f t="shared" si="5"/>
        <v>3.58/km</v>
      </c>
      <c r="H54" s="22">
        <f t="shared" si="6"/>
        <v>0.005335648148148148</v>
      </c>
      <c r="I54" s="22">
        <f t="shared" si="2"/>
        <v>0.0019444444444444466</v>
      </c>
    </row>
    <row r="55" spans="1:9" ht="15.75">
      <c r="A55" s="13">
        <v>51</v>
      </c>
      <c r="B55" s="24" t="s">
        <v>55</v>
      </c>
      <c r="C55" s="24" t="s">
        <v>214</v>
      </c>
      <c r="D55" s="13" t="s">
        <v>83</v>
      </c>
      <c r="E55" s="24" t="s">
        <v>215</v>
      </c>
      <c r="F55" s="13" t="s">
        <v>213</v>
      </c>
      <c r="G55" s="13" t="str">
        <f t="shared" si="5"/>
        <v>3.58/km</v>
      </c>
      <c r="H55" s="22">
        <f t="shared" si="6"/>
        <v>0.005335648148148148</v>
      </c>
      <c r="I55" s="22">
        <f t="shared" si="2"/>
        <v>0.003900462962962963</v>
      </c>
    </row>
    <row r="56" spans="1:9" ht="15.75">
      <c r="A56" s="13">
        <v>52</v>
      </c>
      <c r="B56" s="24" t="s">
        <v>216</v>
      </c>
      <c r="C56" s="24" t="s">
        <v>217</v>
      </c>
      <c r="D56" s="13" t="s">
        <v>94</v>
      </c>
      <c r="E56" s="24" t="s">
        <v>35</v>
      </c>
      <c r="F56" s="13" t="s">
        <v>218</v>
      </c>
      <c r="G56" s="13" t="str">
        <f t="shared" si="5"/>
        <v>3.58/km</v>
      </c>
      <c r="H56" s="22">
        <f t="shared" si="6"/>
        <v>0.005347222222222225</v>
      </c>
      <c r="I56" s="22">
        <f t="shared" si="2"/>
        <v>0.0030555555555555614</v>
      </c>
    </row>
    <row r="57" spans="1:9" ht="15.75">
      <c r="A57" s="13">
        <v>53</v>
      </c>
      <c r="B57" s="24" t="s">
        <v>219</v>
      </c>
      <c r="C57" s="24" t="s">
        <v>22</v>
      </c>
      <c r="D57" s="13" t="s">
        <v>79</v>
      </c>
      <c r="E57" s="24" t="s">
        <v>220</v>
      </c>
      <c r="F57" s="13" t="s">
        <v>221</v>
      </c>
      <c r="G57" s="13" t="str">
        <f t="shared" si="5"/>
        <v>3.58/km</v>
      </c>
      <c r="H57" s="22">
        <f t="shared" si="6"/>
        <v>0.0053587962962962955</v>
      </c>
      <c r="I57" s="22">
        <f t="shared" si="2"/>
        <v>0.004108796296296301</v>
      </c>
    </row>
    <row r="58" spans="1:9" ht="15.75">
      <c r="A58" s="13">
        <v>54</v>
      </c>
      <c r="B58" s="24" t="s">
        <v>222</v>
      </c>
      <c r="C58" s="24" t="s">
        <v>223</v>
      </c>
      <c r="D58" s="13" t="s">
        <v>224</v>
      </c>
      <c r="E58" s="24" t="s">
        <v>225</v>
      </c>
      <c r="F58" s="13" t="s">
        <v>226</v>
      </c>
      <c r="G58" s="13" t="str">
        <f t="shared" si="5"/>
        <v>3.59/km</v>
      </c>
      <c r="H58" s="22">
        <f t="shared" si="6"/>
        <v>0.005462962962962961</v>
      </c>
      <c r="I58" s="22">
        <f t="shared" si="2"/>
        <v>0</v>
      </c>
    </row>
    <row r="59" spans="1:9" ht="15.75">
      <c r="A59" s="13">
        <v>55</v>
      </c>
      <c r="B59" s="24" t="s">
        <v>227</v>
      </c>
      <c r="C59" s="24" t="s">
        <v>228</v>
      </c>
      <c r="D59" s="13" t="s">
        <v>74</v>
      </c>
      <c r="E59" s="24" t="s">
        <v>157</v>
      </c>
      <c r="F59" s="13" t="s">
        <v>229</v>
      </c>
      <c r="G59" s="13" t="str">
        <f t="shared" si="5"/>
        <v>3.59/km</v>
      </c>
      <c r="H59" s="22">
        <f t="shared" si="6"/>
        <v>0.005474537037037035</v>
      </c>
      <c r="I59" s="22">
        <f t="shared" si="2"/>
        <v>0.005474537037037035</v>
      </c>
    </row>
    <row r="60" spans="1:9" ht="15.75">
      <c r="A60" s="13">
        <v>56</v>
      </c>
      <c r="B60" s="24" t="s">
        <v>230</v>
      </c>
      <c r="C60" s="24" t="s">
        <v>52</v>
      </c>
      <c r="D60" s="13" t="s">
        <v>162</v>
      </c>
      <c r="E60" s="24" t="s">
        <v>157</v>
      </c>
      <c r="F60" s="13" t="s">
        <v>231</v>
      </c>
      <c r="G60" s="13" t="str">
        <f t="shared" si="5"/>
        <v>3.60/km</v>
      </c>
      <c r="H60" s="22">
        <f t="shared" si="6"/>
        <v>0.005520833333333336</v>
      </c>
      <c r="I60" s="22">
        <f t="shared" si="2"/>
        <v>0.0011921296296296333</v>
      </c>
    </row>
    <row r="61" spans="1:9" ht="15.75">
      <c r="A61" s="13">
        <v>57</v>
      </c>
      <c r="B61" s="24" t="s">
        <v>232</v>
      </c>
      <c r="C61" s="24" t="s">
        <v>46</v>
      </c>
      <c r="D61" s="13" t="s">
        <v>94</v>
      </c>
      <c r="E61" s="24" t="s">
        <v>233</v>
      </c>
      <c r="F61" s="13" t="s">
        <v>234</v>
      </c>
      <c r="G61" s="13" t="str">
        <f t="shared" si="5"/>
        <v>4.00/km</v>
      </c>
      <c r="H61" s="22">
        <f t="shared" si="6"/>
        <v>0.005590277777777777</v>
      </c>
      <c r="I61" s="22">
        <f t="shared" si="2"/>
        <v>0.0032986111111111133</v>
      </c>
    </row>
    <row r="62" spans="1:9" ht="15.75">
      <c r="A62" s="13">
        <v>58</v>
      </c>
      <c r="B62" s="24" t="s">
        <v>235</v>
      </c>
      <c r="C62" s="24" t="s">
        <v>101</v>
      </c>
      <c r="D62" s="13" t="s">
        <v>74</v>
      </c>
      <c r="E62" s="24" t="s">
        <v>75</v>
      </c>
      <c r="F62" s="13" t="s">
        <v>236</v>
      </c>
      <c r="G62" s="13" t="str">
        <f t="shared" si="5"/>
        <v>4.01/km</v>
      </c>
      <c r="H62" s="22">
        <f t="shared" si="6"/>
        <v>0.005659722222222219</v>
      </c>
      <c r="I62" s="22">
        <f t="shared" si="2"/>
        <v>0.005659722222222219</v>
      </c>
    </row>
    <row r="63" spans="1:9" ht="15.75">
      <c r="A63" s="13">
        <v>59</v>
      </c>
      <c r="B63" s="24" t="s">
        <v>237</v>
      </c>
      <c r="C63" s="24" t="s">
        <v>238</v>
      </c>
      <c r="D63" s="13" t="s">
        <v>79</v>
      </c>
      <c r="E63" s="24" t="s">
        <v>166</v>
      </c>
      <c r="F63" s="13" t="s">
        <v>239</v>
      </c>
      <c r="G63" s="13" t="str">
        <f t="shared" si="5"/>
        <v>4.01/km</v>
      </c>
      <c r="H63" s="22">
        <f t="shared" si="6"/>
        <v>0.0057175925925925936</v>
      </c>
      <c r="I63" s="22">
        <f t="shared" si="2"/>
        <v>0.004467592592592599</v>
      </c>
    </row>
    <row r="64" spans="1:9" ht="15.75">
      <c r="A64" s="13">
        <v>60</v>
      </c>
      <c r="B64" s="24" t="s">
        <v>240</v>
      </c>
      <c r="C64" s="24" t="s">
        <v>241</v>
      </c>
      <c r="D64" s="13" t="s">
        <v>120</v>
      </c>
      <c r="E64" s="24" t="s">
        <v>105</v>
      </c>
      <c r="F64" s="13" t="s">
        <v>242</v>
      </c>
      <c r="G64" s="13" t="str">
        <f>TEXT(INT((HOUR(F64)*3600+MINUTE(F64)*60+SECOND(F64))/$I$3/60),"0")&amp;"."&amp;TEXT(MOD((HOUR(F64)*3600+MINUTE(F64)*60+SECOND(F64))/$I$3,60),"00")&amp;"/km"</f>
        <v>4.02/km</v>
      </c>
      <c r="H64" s="22">
        <f>F64-$F$5</f>
        <v>0.005740740740740741</v>
      </c>
      <c r="I64" s="22">
        <f t="shared" si="2"/>
        <v>0.002349537037037039</v>
      </c>
    </row>
    <row r="65" spans="1:9" ht="15.75">
      <c r="A65" s="13">
        <v>61</v>
      </c>
      <c r="B65" s="24" t="s">
        <v>243</v>
      </c>
      <c r="C65" s="24" t="s">
        <v>70</v>
      </c>
      <c r="D65" s="13" t="s">
        <v>79</v>
      </c>
      <c r="E65" s="24" t="s">
        <v>105</v>
      </c>
      <c r="F65" s="13" t="s">
        <v>244</v>
      </c>
      <c r="G65" s="13" t="str">
        <f>TEXT(INT((HOUR(F65)*3600+MINUTE(F65)*60+SECOND(F65))/$I$3/60),"0")&amp;"."&amp;TEXT(MOD((HOUR(F65)*3600+MINUTE(F65)*60+SECOND(F65))/$I$3,60),"00")&amp;"/km"</f>
        <v>4.03/km</v>
      </c>
      <c r="H65" s="22">
        <f>F65-$F$5</f>
        <v>0.005844907407407403</v>
      </c>
      <c r="I65" s="22">
        <f t="shared" si="2"/>
        <v>0.004594907407407409</v>
      </c>
    </row>
    <row r="66" spans="1:9" ht="15.75">
      <c r="A66" s="13">
        <v>62</v>
      </c>
      <c r="B66" s="24" t="s">
        <v>245</v>
      </c>
      <c r="C66" s="24" t="s">
        <v>66</v>
      </c>
      <c r="D66" s="13" t="s">
        <v>120</v>
      </c>
      <c r="E66" s="24" t="s">
        <v>123</v>
      </c>
      <c r="F66" s="13" t="s">
        <v>246</v>
      </c>
      <c r="G66" s="13" t="str">
        <f>TEXT(INT((HOUR(F66)*3600+MINUTE(F66)*60+SECOND(F66))/$I$3/60),"0")&amp;"."&amp;TEXT(MOD((HOUR(F66)*3600+MINUTE(F66)*60+SECOND(F66))/$I$3,60),"00")&amp;"/km"</f>
        <v>4.03/km</v>
      </c>
      <c r="H66" s="22">
        <f>F66-$F$5</f>
        <v>0.005868055555555557</v>
      </c>
      <c r="I66" s="22">
        <f t="shared" si="2"/>
        <v>0.002476851851851855</v>
      </c>
    </row>
    <row r="67" spans="1:9" ht="15.75">
      <c r="A67" s="13">
        <v>63</v>
      </c>
      <c r="B67" s="24" t="s">
        <v>247</v>
      </c>
      <c r="C67" s="24" t="s">
        <v>248</v>
      </c>
      <c r="D67" s="13" t="s">
        <v>79</v>
      </c>
      <c r="E67" s="24" t="s">
        <v>249</v>
      </c>
      <c r="F67" s="13" t="s">
        <v>250</v>
      </c>
      <c r="G67" s="13" t="str">
        <f aca="true" t="shared" si="7" ref="G67:G130">TEXT(INT((HOUR(F67)*3600+MINUTE(F67)*60+SECOND(F67))/$I$3/60),"0")&amp;"."&amp;TEXT(MOD((HOUR(F67)*3600+MINUTE(F67)*60+SECOND(F67))/$I$3,60),"00")&amp;"/km"</f>
        <v>4.03/km</v>
      </c>
      <c r="H67" s="22">
        <f aca="true" t="shared" si="8" ref="H67:H130">F67-$F$5</f>
        <v>0.005891203703703704</v>
      </c>
      <c r="I67" s="22">
        <f t="shared" si="2"/>
        <v>0.00464120370370371</v>
      </c>
    </row>
    <row r="68" spans="1:9" ht="15.75">
      <c r="A68" s="13">
        <v>64</v>
      </c>
      <c r="B68" s="24" t="s">
        <v>251</v>
      </c>
      <c r="C68" s="24" t="s">
        <v>115</v>
      </c>
      <c r="D68" s="13" t="s">
        <v>79</v>
      </c>
      <c r="E68" s="24" t="s">
        <v>84</v>
      </c>
      <c r="F68" s="13" t="s">
        <v>252</v>
      </c>
      <c r="G68" s="13" t="str">
        <f t="shared" si="7"/>
        <v>4.03/km</v>
      </c>
      <c r="H68" s="22">
        <f t="shared" si="8"/>
        <v>0.005902777777777774</v>
      </c>
      <c r="I68" s="22">
        <f t="shared" si="2"/>
        <v>0.00465277777777778</v>
      </c>
    </row>
    <row r="69" spans="1:9" ht="15.75">
      <c r="A69" s="13">
        <v>65</v>
      </c>
      <c r="B69" s="24" t="s">
        <v>253</v>
      </c>
      <c r="C69" s="24" t="s">
        <v>254</v>
      </c>
      <c r="D69" s="13" t="s">
        <v>162</v>
      </c>
      <c r="E69" s="24" t="s">
        <v>157</v>
      </c>
      <c r="F69" s="13" t="s">
        <v>255</v>
      </c>
      <c r="G69" s="13" t="str">
        <f t="shared" si="7"/>
        <v>4.04/km</v>
      </c>
      <c r="H69" s="22">
        <f t="shared" si="8"/>
        <v>0.005960648148148149</v>
      </c>
      <c r="I69" s="22">
        <f t="shared" si="2"/>
        <v>0.0016319444444444463</v>
      </c>
    </row>
    <row r="70" spans="1:9" ht="15.75">
      <c r="A70" s="13">
        <v>66</v>
      </c>
      <c r="B70" s="24" t="s">
        <v>256</v>
      </c>
      <c r="C70" s="24" t="s">
        <v>13</v>
      </c>
      <c r="D70" s="13" t="s">
        <v>74</v>
      </c>
      <c r="E70" s="24" t="s">
        <v>84</v>
      </c>
      <c r="F70" s="13" t="s">
        <v>257</v>
      </c>
      <c r="G70" s="13" t="str">
        <f t="shared" si="7"/>
        <v>4.04/km</v>
      </c>
      <c r="H70" s="22">
        <f t="shared" si="8"/>
        <v>0.005995370370370366</v>
      </c>
      <c r="I70" s="22">
        <f aca="true" t="shared" si="9" ref="I70:I133">F70-INDEX($F$5:$F$266,MATCH(D70,$D$5:$D$266,0))</f>
        <v>0.005995370370370366</v>
      </c>
    </row>
    <row r="71" spans="1:9" ht="15.75">
      <c r="A71" s="13">
        <v>67</v>
      </c>
      <c r="B71" s="24" t="s">
        <v>258</v>
      </c>
      <c r="C71" s="24" t="s">
        <v>259</v>
      </c>
      <c r="D71" s="13" t="s">
        <v>199</v>
      </c>
      <c r="E71" s="24" t="s">
        <v>260</v>
      </c>
      <c r="F71" s="13" t="s">
        <v>261</v>
      </c>
      <c r="G71" s="13" t="str">
        <f t="shared" si="7"/>
        <v>4.04/km</v>
      </c>
      <c r="H71" s="22">
        <f t="shared" si="8"/>
        <v>0.006018518518518513</v>
      </c>
      <c r="I71" s="22">
        <f t="shared" si="9"/>
        <v>0.0009143518518518468</v>
      </c>
    </row>
    <row r="72" spans="1:9" ht="15.75">
      <c r="A72" s="13">
        <v>68</v>
      </c>
      <c r="B72" s="24" t="s">
        <v>262</v>
      </c>
      <c r="C72" s="24" t="s">
        <v>32</v>
      </c>
      <c r="D72" s="13" t="s">
        <v>120</v>
      </c>
      <c r="E72" s="24" t="s">
        <v>166</v>
      </c>
      <c r="F72" s="13" t="s">
        <v>261</v>
      </c>
      <c r="G72" s="13" t="str">
        <f t="shared" si="7"/>
        <v>4.04/km</v>
      </c>
      <c r="H72" s="22">
        <f t="shared" si="8"/>
        <v>0.006018518518518513</v>
      </c>
      <c r="I72" s="22">
        <f t="shared" si="9"/>
        <v>0.0026273148148148115</v>
      </c>
    </row>
    <row r="73" spans="1:9" ht="15.75">
      <c r="A73" s="13">
        <v>69</v>
      </c>
      <c r="B73" s="24" t="s">
        <v>263</v>
      </c>
      <c r="C73" s="24" t="s">
        <v>11</v>
      </c>
      <c r="D73" s="13" t="s">
        <v>79</v>
      </c>
      <c r="E73" s="24" t="s">
        <v>88</v>
      </c>
      <c r="F73" s="13" t="s">
        <v>264</v>
      </c>
      <c r="G73" s="13" t="str">
        <f t="shared" si="7"/>
        <v>4.05/km</v>
      </c>
      <c r="H73" s="22">
        <f t="shared" si="8"/>
        <v>0.006099537037037035</v>
      </c>
      <c r="I73" s="22">
        <f t="shared" si="9"/>
        <v>0.004849537037037041</v>
      </c>
    </row>
    <row r="74" spans="1:9" ht="15.75">
      <c r="A74" s="13">
        <v>70</v>
      </c>
      <c r="B74" s="24" t="s">
        <v>265</v>
      </c>
      <c r="C74" s="24" t="s">
        <v>266</v>
      </c>
      <c r="D74" s="13" t="s">
        <v>94</v>
      </c>
      <c r="E74" s="24" t="s">
        <v>267</v>
      </c>
      <c r="F74" s="13" t="s">
        <v>268</v>
      </c>
      <c r="G74" s="13" t="str">
        <f t="shared" si="7"/>
        <v>4.05/km</v>
      </c>
      <c r="H74" s="22">
        <f t="shared" si="8"/>
        <v>0.006122685185185189</v>
      </c>
      <c r="I74" s="22">
        <f t="shared" si="9"/>
        <v>0.0038310185185185253</v>
      </c>
    </row>
    <row r="75" spans="1:9" ht="15.75">
      <c r="A75" s="13">
        <v>71</v>
      </c>
      <c r="B75" s="24" t="s">
        <v>269</v>
      </c>
      <c r="C75" s="24" t="s">
        <v>52</v>
      </c>
      <c r="D75" s="13" t="s">
        <v>120</v>
      </c>
      <c r="E75" s="24" t="s">
        <v>88</v>
      </c>
      <c r="F75" s="13" t="s">
        <v>270</v>
      </c>
      <c r="G75" s="13" t="str">
        <f t="shared" si="7"/>
        <v>4.06/km</v>
      </c>
      <c r="H75" s="22">
        <f t="shared" si="8"/>
        <v>0.006215277777777778</v>
      </c>
      <c r="I75" s="22">
        <f t="shared" si="9"/>
        <v>0.002824074074074076</v>
      </c>
    </row>
    <row r="76" spans="1:9" ht="15.75">
      <c r="A76" s="13">
        <v>72</v>
      </c>
      <c r="B76" s="24" t="s">
        <v>132</v>
      </c>
      <c r="C76" s="24" t="s">
        <v>22</v>
      </c>
      <c r="D76" s="13" t="s">
        <v>87</v>
      </c>
      <c r="E76" s="24" t="s">
        <v>133</v>
      </c>
      <c r="F76" s="13" t="s">
        <v>271</v>
      </c>
      <c r="G76" s="13" t="str">
        <f t="shared" si="7"/>
        <v>4.07/km</v>
      </c>
      <c r="H76" s="22">
        <f t="shared" si="8"/>
        <v>0.00630787037037037</v>
      </c>
      <c r="I76" s="22">
        <f t="shared" si="9"/>
        <v>0.004537037037037037</v>
      </c>
    </row>
    <row r="77" spans="1:9" ht="15.75">
      <c r="A77" s="13">
        <v>73</v>
      </c>
      <c r="B77" s="24" t="s">
        <v>272</v>
      </c>
      <c r="C77" s="24" t="s">
        <v>59</v>
      </c>
      <c r="D77" s="13" t="s">
        <v>74</v>
      </c>
      <c r="E77" s="24" t="s">
        <v>166</v>
      </c>
      <c r="F77" s="13" t="s">
        <v>273</v>
      </c>
      <c r="G77" s="13" t="str">
        <f t="shared" si="7"/>
        <v>4.07/km</v>
      </c>
      <c r="H77" s="22">
        <f t="shared" si="8"/>
        <v>0.006331018518518517</v>
      </c>
      <c r="I77" s="22">
        <f t="shared" si="9"/>
        <v>0.006331018518518517</v>
      </c>
    </row>
    <row r="78" spans="1:9" ht="15.75">
      <c r="A78" s="13">
        <v>74</v>
      </c>
      <c r="B78" s="24" t="s">
        <v>274</v>
      </c>
      <c r="C78" s="24" t="s">
        <v>15</v>
      </c>
      <c r="D78" s="13" t="s">
        <v>120</v>
      </c>
      <c r="E78" s="24" t="s">
        <v>146</v>
      </c>
      <c r="F78" s="13" t="s">
        <v>275</v>
      </c>
      <c r="G78" s="13" t="str">
        <f t="shared" si="7"/>
        <v>4.07/km</v>
      </c>
      <c r="H78" s="22">
        <f t="shared" si="8"/>
        <v>0.006342592592592594</v>
      </c>
      <c r="I78" s="22">
        <f t="shared" si="9"/>
        <v>0.0029513888888888923</v>
      </c>
    </row>
    <row r="79" spans="1:9" ht="15.75">
      <c r="A79" s="13">
        <v>75</v>
      </c>
      <c r="B79" s="24" t="s">
        <v>276</v>
      </c>
      <c r="C79" s="24" t="s">
        <v>277</v>
      </c>
      <c r="D79" s="13" t="s">
        <v>94</v>
      </c>
      <c r="E79" s="24" t="s">
        <v>233</v>
      </c>
      <c r="F79" s="13" t="s">
        <v>278</v>
      </c>
      <c r="G79" s="13" t="str">
        <f t="shared" si="7"/>
        <v>4.07/km</v>
      </c>
      <c r="H79" s="22">
        <f t="shared" si="8"/>
        <v>0.006365740740740734</v>
      </c>
      <c r="I79" s="22">
        <f t="shared" si="9"/>
        <v>0.00407407407407407</v>
      </c>
    </row>
    <row r="80" spans="1:9" ht="15.75">
      <c r="A80" s="13">
        <v>76</v>
      </c>
      <c r="B80" s="24" t="s">
        <v>279</v>
      </c>
      <c r="C80" s="24" t="s">
        <v>69</v>
      </c>
      <c r="D80" s="13" t="s">
        <v>87</v>
      </c>
      <c r="E80" s="24" t="s">
        <v>88</v>
      </c>
      <c r="F80" s="13" t="s">
        <v>280</v>
      </c>
      <c r="G80" s="13" t="str">
        <f t="shared" si="7"/>
        <v>4.08/km</v>
      </c>
      <c r="H80" s="22">
        <f t="shared" si="8"/>
        <v>0.006435185185185183</v>
      </c>
      <c r="I80" s="22">
        <f t="shared" si="9"/>
        <v>0.00466435185185185</v>
      </c>
    </row>
    <row r="81" spans="1:9" ht="15.75">
      <c r="A81" s="13">
        <v>77</v>
      </c>
      <c r="B81" s="24" t="s">
        <v>281</v>
      </c>
      <c r="C81" s="24" t="s">
        <v>101</v>
      </c>
      <c r="D81" s="13" t="s">
        <v>120</v>
      </c>
      <c r="E81" s="24" t="s">
        <v>84</v>
      </c>
      <c r="F81" s="13" t="s">
        <v>282</v>
      </c>
      <c r="G81" s="13" t="str">
        <f t="shared" si="7"/>
        <v>4.08/km</v>
      </c>
      <c r="H81" s="22">
        <f t="shared" si="8"/>
        <v>0.006504629629629628</v>
      </c>
      <c r="I81" s="22">
        <f t="shared" si="9"/>
        <v>0.0031134259259259257</v>
      </c>
    </row>
    <row r="82" spans="1:9" ht="15.75">
      <c r="A82" s="13">
        <v>78</v>
      </c>
      <c r="B82" s="24" t="s">
        <v>283</v>
      </c>
      <c r="C82" s="24" t="s">
        <v>44</v>
      </c>
      <c r="D82" s="13" t="s">
        <v>120</v>
      </c>
      <c r="E82" s="24" t="s">
        <v>182</v>
      </c>
      <c r="F82" s="13" t="s">
        <v>284</v>
      </c>
      <c r="G82" s="13" t="str">
        <f t="shared" si="7"/>
        <v>4.09/km</v>
      </c>
      <c r="H82" s="22">
        <f t="shared" si="8"/>
        <v>0.006527777777777775</v>
      </c>
      <c r="I82" s="22">
        <f t="shared" si="9"/>
        <v>0.003136574074074073</v>
      </c>
    </row>
    <row r="83" spans="1:9" ht="15.75">
      <c r="A83" s="13">
        <v>79</v>
      </c>
      <c r="B83" s="24" t="s">
        <v>285</v>
      </c>
      <c r="C83" s="24" t="s">
        <v>11</v>
      </c>
      <c r="D83" s="13" t="s">
        <v>83</v>
      </c>
      <c r="E83" s="24" t="s">
        <v>286</v>
      </c>
      <c r="F83" s="13" t="s">
        <v>284</v>
      </c>
      <c r="G83" s="13" t="str">
        <f t="shared" si="7"/>
        <v>4.09/km</v>
      </c>
      <c r="H83" s="22">
        <f t="shared" si="8"/>
        <v>0.006527777777777775</v>
      </c>
      <c r="I83" s="22">
        <f t="shared" si="9"/>
        <v>0.0050925925925925895</v>
      </c>
    </row>
    <row r="84" spans="1:9" ht="15.75">
      <c r="A84" s="13">
        <v>80</v>
      </c>
      <c r="B84" s="24" t="s">
        <v>287</v>
      </c>
      <c r="C84" s="24" t="s">
        <v>288</v>
      </c>
      <c r="D84" s="13" t="s">
        <v>120</v>
      </c>
      <c r="E84" s="24" t="s">
        <v>157</v>
      </c>
      <c r="F84" s="13" t="s">
        <v>289</v>
      </c>
      <c r="G84" s="13" t="str">
        <f t="shared" si="7"/>
        <v>4.09/km</v>
      </c>
      <c r="H84" s="22">
        <f t="shared" si="8"/>
        <v>0.006608796296296293</v>
      </c>
      <c r="I84" s="22">
        <f t="shared" si="9"/>
        <v>0.0032175925925925913</v>
      </c>
    </row>
    <row r="85" spans="1:9" ht="15.75">
      <c r="A85" s="13">
        <v>81</v>
      </c>
      <c r="B85" s="24" t="s">
        <v>290</v>
      </c>
      <c r="C85" s="24" t="s">
        <v>291</v>
      </c>
      <c r="D85" s="13" t="s">
        <v>83</v>
      </c>
      <c r="E85" s="24" t="s">
        <v>88</v>
      </c>
      <c r="F85" s="13" t="s">
        <v>292</v>
      </c>
      <c r="G85" s="13" t="str">
        <f t="shared" si="7"/>
        <v>4.10/km</v>
      </c>
      <c r="H85" s="22">
        <f t="shared" si="8"/>
        <v>0.00663194444444444</v>
      </c>
      <c r="I85" s="22">
        <f t="shared" si="9"/>
        <v>0.005196759259259255</v>
      </c>
    </row>
    <row r="86" spans="1:9" ht="15.75">
      <c r="A86" s="13">
        <v>82</v>
      </c>
      <c r="B86" s="24" t="s">
        <v>293</v>
      </c>
      <c r="C86" s="24" t="s">
        <v>28</v>
      </c>
      <c r="D86" s="13" t="s">
        <v>120</v>
      </c>
      <c r="E86" s="24" t="s">
        <v>112</v>
      </c>
      <c r="F86" s="13" t="s">
        <v>294</v>
      </c>
      <c r="G86" s="13" t="str">
        <f t="shared" si="7"/>
        <v>4.10/km</v>
      </c>
      <c r="H86" s="22">
        <f t="shared" si="8"/>
        <v>0.006701388888888885</v>
      </c>
      <c r="I86" s="22">
        <f t="shared" si="9"/>
        <v>0.0033101851851851834</v>
      </c>
    </row>
    <row r="87" spans="1:9" ht="15.75">
      <c r="A87" s="13">
        <v>83</v>
      </c>
      <c r="B87" s="24" t="s">
        <v>295</v>
      </c>
      <c r="C87" s="24" t="s">
        <v>46</v>
      </c>
      <c r="D87" s="13" t="s">
        <v>162</v>
      </c>
      <c r="E87" s="24" t="s">
        <v>296</v>
      </c>
      <c r="F87" s="13" t="s">
        <v>297</v>
      </c>
      <c r="G87" s="13" t="str">
        <f t="shared" si="7"/>
        <v>4.10/km</v>
      </c>
      <c r="H87" s="22">
        <f t="shared" si="8"/>
        <v>0.006724537037037036</v>
      </c>
      <c r="I87" s="22">
        <f t="shared" si="9"/>
        <v>0.002395833333333333</v>
      </c>
    </row>
    <row r="88" spans="1:9" ht="15.75">
      <c r="A88" s="13">
        <v>84</v>
      </c>
      <c r="B88" s="24" t="s">
        <v>298</v>
      </c>
      <c r="C88" s="24" t="s">
        <v>299</v>
      </c>
      <c r="D88" s="13" t="s">
        <v>162</v>
      </c>
      <c r="E88" s="24" t="s">
        <v>88</v>
      </c>
      <c r="F88" s="13" t="s">
        <v>300</v>
      </c>
      <c r="G88" s="13" t="str">
        <f t="shared" si="7"/>
        <v>4.11/km</v>
      </c>
      <c r="H88" s="22">
        <f t="shared" si="8"/>
        <v>0.00675925925925926</v>
      </c>
      <c r="I88" s="22">
        <f t="shared" si="9"/>
        <v>0.0024305555555555573</v>
      </c>
    </row>
    <row r="89" spans="1:9" ht="15.75">
      <c r="A89" s="13">
        <v>85</v>
      </c>
      <c r="B89" s="24" t="s">
        <v>301</v>
      </c>
      <c r="C89" s="24" t="s">
        <v>13</v>
      </c>
      <c r="D89" s="13" t="s">
        <v>162</v>
      </c>
      <c r="E89" s="24" t="s">
        <v>88</v>
      </c>
      <c r="F89" s="13" t="s">
        <v>302</v>
      </c>
      <c r="G89" s="13" t="str">
        <f t="shared" si="7"/>
        <v>4.11/km</v>
      </c>
      <c r="H89" s="22">
        <f t="shared" si="8"/>
        <v>0.006782407407407407</v>
      </c>
      <c r="I89" s="22">
        <f t="shared" si="9"/>
        <v>0.0024537037037037045</v>
      </c>
    </row>
    <row r="90" spans="1:9" ht="15.75">
      <c r="A90" s="13">
        <v>86</v>
      </c>
      <c r="B90" s="24" t="s">
        <v>303</v>
      </c>
      <c r="C90" s="24" t="s">
        <v>29</v>
      </c>
      <c r="D90" s="13" t="s">
        <v>79</v>
      </c>
      <c r="E90" s="24" t="s">
        <v>157</v>
      </c>
      <c r="F90" s="13" t="s">
        <v>304</v>
      </c>
      <c r="G90" s="13" t="str">
        <f t="shared" si="7"/>
        <v>4.12/km</v>
      </c>
      <c r="H90" s="22">
        <f t="shared" si="8"/>
        <v>0.006909722222222223</v>
      </c>
      <c r="I90" s="22">
        <f t="shared" si="9"/>
        <v>0.005659722222222229</v>
      </c>
    </row>
    <row r="91" spans="1:9" ht="15.75">
      <c r="A91" s="13">
        <v>87</v>
      </c>
      <c r="B91" s="24" t="s">
        <v>230</v>
      </c>
      <c r="C91" s="24" t="s">
        <v>45</v>
      </c>
      <c r="D91" s="13" t="s">
        <v>74</v>
      </c>
      <c r="E91" s="24" t="s">
        <v>305</v>
      </c>
      <c r="F91" s="13" t="s">
        <v>304</v>
      </c>
      <c r="G91" s="13" t="str">
        <f t="shared" si="7"/>
        <v>4.12/km</v>
      </c>
      <c r="H91" s="22">
        <f t="shared" si="8"/>
        <v>0.006909722222222223</v>
      </c>
      <c r="I91" s="22">
        <f t="shared" si="9"/>
        <v>0.006909722222222223</v>
      </c>
    </row>
    <row r="92" spans="1:9" ht="15.75">
      <c r="A92" s="13">
        <v>88</v>
      </c>
      <c r="B92" s="24" t="s">
        <v>306</v>
      </c>
      <c r="C92" s="24" t="s">
        <v>307</v>
      </c>
      <c r="D92" s="13" t="s">
        <v>87</v>
      </c>
      <c r="E92" s="24" t="s">
        <v>84</v>
      </c>
      <c r="F92" s="13" t="s">
        <v>308</v>
      </c>
      <c r="G92" s="13" t="str">
        <f t="shared" si="7"/>
        <v>4.12/km</v>
      </c>
      <c r="H92" s="22">
        <f t="shared" si="8"/>
        <v>0.0069212962962962934</v>
      </c>
      <c r="I92" s="22">
        <f t="shared" si="9"/>
        <v>0.005150462962962961</v>
      </c>
    </row>
    <row r="93" spans="1:9" ht="15.75">
      <c r="A93" s="13">
        <v>89</v>
      </c>
      <c r="B93" s="24" t="s">
        <v>309</v>
      </c>
      <c r="C93" s="24" t="s">
        <v>60</v>
      </c>
      <c r="D93" s="13" t="s">
        <v>79</v>
      </c>
      <c r="E93" s="24" t="s">
        <v>155</v>
      </c>
      <c r="F93" s="13" t="s">
        <v>310</v>
      </c>
      <c r="G93" s="13" t="str">
        <f t="shared" si="7"/>
        <v>4.13/km</v>
      </c>
      <c r="H93" s="22">
        <f t="shared" si="8"/>
        <v>0.006967592592592588</v>
      </c>
      <c r="I93" s="22">
        <f t="shared" si="9"/>
        <v>0.0057175925925925936</v>
      </c>
    </row>
    <row r="94" spans="1:9" ht="15.75">
      <c r="A94" s="13">
        <v>90</v>
      </c>
      <c r="B94" s="24" t="s">
        <v>311</v>
      </c>
      <c r="C94" s="24" t="s">
        <v>312</v>
      </c>
      <c r="D94" s="13" t="s">
        <v>313</v>
      </c>
      <c r="E94" s="24" t="s">
        <v>88</v>
      </c>
      <c r="F94" s="13" t="s">
        <v>314</v>
      </c>
      <c r="G94" s="13" t="str">
        <f t="shared" si="7"/>
        <v>4.13/km</v>
      </c>
      <c r="H94" s="22">
        <f t="shared" si="8"/>
        <v>0.006979166666666665</v>
      </c>
      <c r="I94" s="22">
        <f t="shared" si="9"/>
        <v>0</v>
      </c>
    </row>
    <row r="95" spans="1:9" ht="15.75">
      <c r="A95" s="13">
        <v>91</v>
      </c>
      <c r="B95" s="24" t="s">
        <v>315</v>
      </c>
      <c r="C95" s="24" t="s">
        <v>62</v>
      </c>
      <c r="D95" s="13" t="s">
        <v>74</v>
      </c>
      <c r="E95" s="24" t="s">
        <v>316</v>
      </c>
      <c r="F95" s="13" t="s">
        <v>317</v>
      </c>
      <c r="G95" s="13" t="str">
        <f t="shared" si="7"/>
        <v>4.14/km</v>
      </c>
      <c r="H95" s="22">
        <f t="shared" si="8"/>
        <v>0.007071759259259264</v>
      </c>
      <c r="I95" s="22">
        <f t="shared" si="9"/>
        <v>0.007071759259259264</v>
      </c>
    </row>
    <row r="96" spans="1:9" ht="15.75">
      <c r="A96" s="13">
        <v>92</v>
      </c>
      <c r="B96" s="24" t="s">
        <v>318</v>
      </c>
      <c r="C96" s="24" t="s">
        <v>67</v>
      </c>
      <c r="D96" s="13" t="s">
        <v>313</v>
      </c>
      <c r="E96" s="24" t="s">
        <v>157</v>
      </c>
      <c r="F96" s="13" t="s">
        <v>319</v>
      </c>
      <c r="G96" s="13" t="str">
        <f t="shared" si="7"/>
        <v>4.14/km</v>
      </c>
      <c r="H96" s="22">
        <f t="shared" si="8"/>
        <v>0.007175925925925926</v>
      </c>
      <c r="I96" s="22">
        <f t="shared" si="9"/>
        <v>0.0001967592592592611</v>
      </c>
    </row>
    <row r="97" spans="1:9" ht="15.75">
      <c r="A97" s="13">
        <v>93</v>
      </c>
      <c r="B97" s="24" t="s">
        <v>320</v>
      </c>
      <c r="C97" s="24" t="s">
        <v>11</v>
      </c>
      <c r="D97" s="13" t="s">
        <v>94</v>
      </c>
      <c r="E97" s="24" t="s">
        <v>88</v>
      </c>
      <c r="F97" s="13" t="s">
        <v>321</v>
      </c>
      <c r="G97" s="13" t="str">
        <f t="shared" si="7"/>
        <v>4.15/km</v>
      </c>
      <c r="H97" s="22">
        <f t="shared" si="8"/>
        <v>0.0071874999999999994</v>
      </c>
      <c r="I97" s="22">
        <f t="shared" si="9"/>
        <v>0.004895833333333335</v>
      </c>
    </row>
    <row r="98" spans="1:9" ht="15.75">
      <c r="A98" s="13">
        <v>94</v>
      </c>
      <c r="B98" s="24" t="s">
        <v>322</v>
      </c>
      <c r="C98" s="24" t="s">
        <v>45</v>
      </c>
      <c r="D98" s="13" t="s">
        <v>79</v>
      </c>
      <c r="E98" s="24" t="s">
        <v>323</v>
      </c>
      <c r="F98" s="13" t="s">
        <v>324</v>
      </c>
      <c r="G98" s="13" t="str">
        <f t="shared" si="7"/>
        <v>4.15/km</v>
      </c>
      <c r="H98" s="22">
        <f t="shared" si="8"/>
        <v>0.007210648148148147</v>
      </c>
      <c r="I98" s="22">
        <f t="shared" si="9"/>
        <v>0.005960648148148152</v>
      </c>
    </row>
    <row r="99" spans="1:9" ht="15.75">
      <c r="A99" s="13">
        <v>95</v>
      </c>
      <c r="B99" s="24" t="s">
        <v>274</v>
      </c>
      <c r="C99" s="24" t="s">
        <v>50</v>
      </c>
      <c r="D99" s="13" t="s">
        <v>74</v>
      </c>
      <c r="E99" s="24" t="s">
        <v>325</v>
      </c>
      <c r="F99" s="13" t="s">
        <v>326</v>
      </c>
      <c r="G99" s="13" t="str">
        <f t="shared" si="7"/>
        <v>4.15/km</v>
      </c>
      <c r="H99" s="22">
        <f t="shared" si="8"/>
        <v>0.007245370370370374</v>
      </c>
      <c r="I99" s="22">
        <f t="shared" si="9"/>
        <v>0.007245370370370374</v>
      </c>
    </row>
    <row r="100" spans="1:9" ht="15.75">
      <c r="A100" s="13">
        <v>96</v>
      </c>
      <c r="B100" s="24" t="s">
        <v>327</v>
      </c>
      <c r="C100" s="24" t="s">
        <v>49</v>
      </c>
      <c r="D100" s="13" t="s">
        <v>120</v>
      </c>
      <c r="E100" s="24" t="s">
        <v>193</v>
      </c>
      <c r="F100" s="13" t="s">
        <v>328</v>
      </c>
      <c r="G100" s="13" t="str">
        <f t="shared" si="7"/>
        <v>4.15/km</v>
      </c>
      <c r="H100" s="22">
        <f t="shared" si="8"/>
        <v>0.007268518518518521</v>
      </c>
      <c r="I100" s="22">
        <f t="shared" si="9"/>
        <v>0.0038773148148148195</v>
      </c>
    </row>
    <row r="101" spans="1:9" ht="15.75">
      <c r="A101" s="13">
        <v>97</v>
      </c>
      <c r="B101" s="24" t="s">
        <v>329</v>
      </c>
      <c r="C101" s="24" t="s">
        <v>44</v>
      </c>
      <c r="D101" s="13" t="s">
        <v>79</v>
      </c>
      <c r="E101" s="24" t="s">
        <v>133</v>
      </c>
      <c r="F101" s="13" t="s">
        <v>328</v>
      </c>
      <c r="G101" s="13" t="str">
        <f t="shared" si="7"/>
        <v>4.15/km</v>
      </c>
      <c r="H101" s="22">
        <f t="shared" si="8"/>
        <v>0.007268518518518521</v>
      </c>
      <c r="I101" s="22">
        <f t="shared" si="9"/>
        <v>0.006018518518518527</v>
      </c>
    </row>
    <row r="102" spans="1:9" ht="15.75">
      <c r="A102" s="13">
        <v>98</v>
      </c>
      <c r="B102" s="24" t="s">
        <v>330</v>
      </c>
      <c r="C102" s="24" t="s">
        <v>331</v>
      </c>
      <c r="D102" s="13" t="s">
        <v>332</v>
      </c>
      <c r="E102" s="24" t="s">
        <v>333</v>
      </c>
      <c r="F102" s="13" t="s">
        <v>334</v>
      </c>
      <c r="G102" s="13" t="str">
        <f t="shared" si="7"/>
        <v>4.16/km</v>
      </c>
      <c r="H102" s="22">
        <f t="shared" si="8"/>
        <v>0.0072916666666666685</v>
      </c>
      <c r="I102" s="22">
        <f t="shared" si="9"/>
        <v>0</v>
      </c>
    </row>
    <row r="103" spans="1:9" ht="15.75">
      <c r="A103" s="13">
        <v>99</v>
      </c>
      <c r="B103" s="24" t="s">
        <v>335</v>
      </c>
      <c r="C103" s="24" t="s">
        <v>45</v>
      </c>
      <c r="D103" s="13" t="s">
        <v>79</v>
      </c>
      <c r="E103" s="24" t="s">
        <v>182</v>
      </c>
      <c r="F103" s="13" t="s">
        <v>336</v>
      </c>
      <c r="G103" s="13" t="str">
        <f t="shared" si="7"/>
        <v>4.16/km</v>
      </c>
      <c r="H103" s="22">
        <f t="shared" si="8"/>
        <v>0.007326388888888886</v>
      </c>
      <c r="I103" s="22">
        <f t="shared" si="9"/>
        <v>0.006076388888888892</v>
      </c>
    </row>
    <row r="104" spans="1:9" ht="15.75">
      <c r="A104" s="13">
        <v>100</v>
      </c>
      <c r="B104" s="24" t="s">
        <v>34</v>
      </c>
      <c r="C104" s="24" t="s">
        <v>23</v>
      </c>
      <c r="D104" s="13" t="s">
        <v>162</v>
      </c>
      <c r="E104" s="24" t="s">
        <v>182</v>
      </c>
      <c r="F104" s="13" t="s">
        <v>337</v>
      </c>
      <c r="G104" s="13" t="str">
        <f t="shared" si="7"/>
        <v>4.17/km</v>
      </c>
      <c r="H104" s="22">
        <f t="shared" si="8"/>
        <v>0.007418981481481485</v>
      </c>
      <c r="I104" s="22">
        <f t="shared" si="9"/>
        <v>0.003090277777777782</v>
      </c>
    </row>
    <row r="105" spans="1:9" ht="15.75">
      <c r="A105" s="13">
        <v>101</v>
      </c>
      <c r="B105" s="24" t="s">
        <v>338</v>
      </c>
      <c r="C105" s="24" t="s">
        <v>339</v>
      </c>
      <c r="D105" s="13" t="s">
        <v>87</v>
      </c>
      <c r="E105" s="24" t="s">
        <v>133</v>
      </c>
      <c r="F105" s="13" t="s">
        <v>340</v>
      </c>
      <c r="G105" s="13" t="str">
        <f t="shared" si="7"/>
        <v>4.17/km</v>
      </c>
      <c r="H105" s="22">
        <f t="shared" si="8"/>
        <v>0.007453703703703702</v>
      </c>
      <c r="I105" s="22">
        <f t="shared" si="9"/>
        <v>0.005682870370370369</v>
      </c>
    </row>
    <row r="106" spans="1:9" ht="15.75">
      <c r="A106" s="13">
        <v>102</v>
      </c>
      <c r="B106" s="24" t="s">
        <v>341</v>
      </c>
      <c r="C106" s="24" t="s">
        <v>15</v>
      </c>
      <c r="D106" s="13" t="s">
        <v>79</v>
      </c>
      <c r="E106" s="24" t="s">
        <v>88</v>
      </c>
      <c r="F106" s="13" t="s">
        <v>340</v>
      </c>
      <c r="G106" s="13" t="str">
        <f t="shared" si="7"/>
        <v>4.17/km</v>
      </c>
      <c r="H106" s="22">
        <f t="shared" si="8"/>
        <v>0.007453703703703702</v>
      </c>
      <c r="I106" s="22">
        <f t="shared" si="9"/>
        <v>0.006203703703703708</v>
      </c>
    </row>
    <row r="107" spans="1:9" ht="15.75">
      <c r="A107" s="13">
        <v>103</v>
      </c>
      <c r="B107" s="24" t="s">
        <v>342</v>
      </c>
      <c r="C107" s="24" t="s">
        <v>46</v>
      </c>
      <c r="D107" s="13" t="s">
        <v>79</v>
      </c>
      <c r="E107" s="24" t="s">
        <v>166</v>
      </c>
      <c r="F107" s="13" t="s">
        <v>343</v>
      </c>
      <c r="G107" s="13" t="str">
        <f t="shared" si="7"/>
        <v>4.18/km</v>
      </c>
      <c r="H107" s="22">
        <f t="shared" si="8"/>
        <v>0.007534722222222224</v>
      </c>
      <c r="I107" s="22">
        <f t="shared" si="9"/>
        <v>0.00628472222222223</v>
      </c>
    </row>
    <row r="108" spans="1:9" ht="15.75">
      <c r="A108" s="13">
        <v>104</v>
      </c>
      <c r="B108" s="24" t="s">
        <v>344</v>
      </c>
      <c r="C108" s="24" t="s">
        <v>345</v>
      </c>
      <c r="D108" s="13" t="s">
        <v>74</v>
      </c>
      <c r="E108" s="24" t="s">
        <v>133</v>
      </c>
      <c r="F108" s="13" t="s">
        <v>346</v>
      </c>
      <c r="G108" s="13" t="str">
        <f t="shared" si="7"/>
        <v>4.18/km</v>
      </c>
      <c r="H108" s="22">
        <f t="shared" si="8"/>
        <v>0.007546296296296294</v>
      </c>
      <c r="I108" s="22">
        <f t="shared" si="9"/>
        <v>0.007546296296296294</v>
      </c>
    </row>
    <row r="109" spans="1:9" ht="15.75">
      <c r="A109" s="13">
        <v>105</v>
      </c>
      <c r="B109" s="24" t="s">
        <v>347</v>
      </c>
      <c r="C109" s="24" t="s">
        <v>14</v>
      </c>
      <c r="D109" s="13" t="s">
        <v>162</v>
      </c>
      <c r="E109" s="24" t="s">
        <v>105</v>
      </c>
      <c r="F109" s="13" t="s">
        <v>348</v>
      </c>
      <c r="G109" s="13" t="str">
        <f t="shared" si="7"/>
        <v>4.18/km</v>
      </c>
      <c r="H109" s="22">
        <f t="shared" si="8"/>
        <v>0.007569444444444441</v>
      </c>
      <c r="I109" s="22">
        <f t="shared" si="9"/>
        <v>0.0032407407407407385</v>
      </c>
    </row>
    <row r="110" spans="1:9" ht="15.75">
      <c r="A110" s="13">
        <v>106</v>
      </c>
      <c r="B110" s="24" t="s">
        <v>349</v>
      </c>
      <c r="C110" s="24" t="s">
        <v>29</v>
      </c>
      <c r="D110" s="13" t="s">
        <v>87</v>
      </c>
      <c r="E110" s="24" t="s">
        <v>84</v>
      </c>
      <c r="F110" s="13" t="s">
        <v>350</v>
      </c>
      <c r="G110" s="13" t="str">
        <f t="shared" si="7"/>
        <v>4.19/km</v>
      </c>
      <c r="H110" s="22">
        <f t="shared" si="8"/>
        <v>0.0076273148148148125</v>
      </c>
      <c r="I110" s="22">
        <f t="shared" si="9"/>
        <v>0.00585648148148148</v>
      </c>
    </row>
    <row r="111" spans="1:9" ht="15.75">
      <c r="A111" s="13">
        <v>107</v>
      </c>
      <c r="B111" s="24" t="s">
        <v>351</v>
      </c>
      <c r="C111" s="24" t="s">
        <v>352</v>
      </c>
      <c r="D111" s="13" t="s">
        <v>120</v>
      </c>
      <c r="E111" s="24" t="s">
        <v>353</v>
      </c>
      <c r="F111" s="13" t="s">
        <v>350</v>
      </c>
      <c r="G111" s="13" t="str">
        <f t="shared" si="7"/>
        <v>4.19/km</v>
      </c>
      <c r="H111" s="22">
        <f t="shared" si="8"/>
        <v>0.0076273148148148125</v>
      </c>
      <c r="I111" s="22">
        <f t="shared" si="9"/>
        <v>0.004236111111111111</v>
      </c>
    </row>
    <row r="112" spans="1:9" ht="15.75">
      <c r="A112" s="13">
        <v>108</v>
      </c>
      <c r="B112" s="24" t="s">
        <v>354</v>
      </c>
      <c r="C112" s="24" t="s">
        <v>355</v>
      </c>
      <c r="D112" s="13" t="s">
        <v>74</v>
      </c>
      <c r="E112" s="24" t="s">
        <v>182</v>
      </c>
      <c r="F112" s="13" t="s">
        <v>356</v>
      </c>
      <c r="G112" s="13" t="str">
        <f t="shared" si="7"/>
        <v>4.19/km</v>
      </c>
      <c r="H112" s="22">
        <f t="shared" si="8"/>
        <v>0.007685185185185187</v>
      </c>
      <c r="I112" s="22">
        <f t="shared" si="9"/>
        <v>0.007685185185185187</v>
      </c>
    </row>
    <row r="113" spans="1:9" ht="15.75">
      <c r="A113" s="13">
        <v>109</v>
      </c>
      <c r="B113" s="24" t="s">
        <v>177</v>
      </c>
      <c r="C113" s="24" t="s">
        <v>43</v>
      </c>
      <c r="D113" s="13" t="s">
        <v>79</v>
      </c>
      <c r="E113" s="24" t="s">
        <v>88</v>
      </c>
      <c r="F113" s="13" t="s">
        <v>357</v>
      </c>
      <c r="G113" s="13" t="str">
        <f t="shared" si="7"/>
        <v>4.19/km</v>
      </c>
      <c r="H113" s="22">
        <f t="shared" si="8"/>
        <v>0.0077199074074074045</v>
      </c>
      <c r="I113" s="22">
        <f t="shared" si="9"/>
        <v>0.00646990740740741</v>
      </c>
    </row>
    <row r="114" spans="1:9" ht="15.75">
      <c r="A114" s="13">
        <v>110</v>
      </c>
      <c r="B114" s="24" t="s">
        <v>358</v>
      </c>
      <c r="C114" s="24" t="s">
        <v>44</v>
      </c>
      <c r="D114" s="13" t="s">
        <v>79</v>
      </c>
      <c r="E114" s="24" t="s">
        <v>193</v>
      </c>
      <c r="F114" s="13" t="s">
        <v>359</v>
      </c>
      <c r="G114" s="13" t="str">
        <f t="shared" si="7"/>
        <v>4.19/km</v>
      </c>
      <c r="H114" s="22">
        <f t="shared" si="8"/>
        <v>0.0077314814814814815</v>
      </c>
      <c r="I114" s="22">
        <f t="shared" si="9"/>
        <v>0.006481481481481487</v>
      </c>
    </row>
    <row r="115" spans="1:9" ht="15.75">
      <c r="A115" s="13">
        <v>111</v>
      </c>
      <c r="B115" s="24" t="s">
        <v>360</v>
      </c>
      <c r="C115" s="24" t="s">
        <v>339</v>
      </c>
      <c r="D115" s="13" t="s">
        <v>74</v>
      </c>
      <c r="E115" s="24" t="s">
        <v>193</v>
      </c>
      <c r="F115" s="13" t="s">
        <v>361</v>
      </c>
      <c r="G115" s="13" t="str">
        <f t="shared" si="7"/>
        <v>4.20/km</v>
      </c>
      <c r="H115" s="22">
        <f t="shared" si="8"/>
        <v>0.007743055555555552</v>
      </c>
      <c r="I115" s="22">
        <f t="shared" si="9"/>
        <v>0.007743055555555552</v>
      </c>
    </row>
    <row r="116" spans="1:9" ht="15.75">
      <c r="A116" s="13">
        <v>112</v>
      </c>
      <c r="B116" s="24" t="s">
        <v>362</v>
      </c>
      <c r="C116" s="24" t="s">
        <v>46</v>
      </c>
      <c r="D116" s="13" t="s">
        <v>74</v>
      </c>
      <c r="E116" s="24" t="s">
        <v>88</v>
      </c>
      <c r="F116" s="13" t="s">
        <v>363</v>
      </c>
      <c r="G116" s="13" t="str">
        <f t="shared" si="7"/>
        <v>4.20/km</v>
      </c>
      <c r="H116" s="22">
        <f t="shared" si="8"/>
        <v>0.007789351851851853</v>
      </c>
      <c r="I116" s="22">
        <f t="shared" si="9"/>
        <v>0.007789351851851853</v>
      </c>
    </row>
    <row r="117" spans="1:9" ht="15.75">
      <c r="A117" s="13">
        <v>113</v>
      </c>
      <c r="B117" s="24" t="s">
        <v>364</v>
      </c>
      <c r="C117" s="24" t="s">
        <v>60</v>
      </c>
      <c r="D117" s="13" t="s">
        <v>162</v>
      </c>
      <c r="E117" s="24" t="s">
        <v>157</v>
      </c>
      <c r="F117" s="13" t="s">
        <v>365</v>
      </c>
      <c r="G117" s="13" t="str">
        <f t="shared" si="7"/>
        <v>4.20/km</v>
      </c>
      <c r="H117" s="22">
        <f t="shared" si="8"/>
        <v>0.00782407407407407</v>
      </c>
      <c r="I117" s="22">
        <f t="shared" si="9"/>
        <v>0.0034953703703703674</v>
      </c>
    </row>
    <row r="118" spans="1:9" ht="15.75">
      <c r="A118" s="13">
        <v>114</v>
      </c>
      <c r="B118" s="24" t="s">
        <v>366</v>
      </c>
      <c r="C118" s="24" t="s">
        <v>367</v>
      </c>
      <c r="D118" s="13" t="s">
        <v>94</v>
      </c>
      <c r="E118" s="24" t="s">
        <v>88</v>
      </c>
      <c r="F118" s="13" t="s">
        <v>368</v>
      </c>
      <c r="G118" s="13" t="str">
        <f t="shared" si="7"/>
        <v>4.21/km</v>
      </c>
      <c r="H118" s="22">
        <f t="shared" si="8"/>
        <v>0.007847222222222217</v>
      </c>
      <c r="I118" s="22">
        <f t="shared" si="9"/>
        <v>0.005555555555555553</v>
      </c>
    </row>
    <row r="119" spans="1:9" ht="15.75">
      <c r="A119" s="13">
        <v>115</v>
      </c>
      <c r="B119" s="24" t="s">
        <v>369</v>
      </c>
      <c r="C119" s="24" t="s">
        <v>254</v>
      </c>
      <c r="D119" s="13" t="s">
        <v>162</v>
      </c>
      <c r="E119" s="24" t="s">
        <v>88</v>
      </c>
      <c r="F119" s="13" t="s">
        <v>370</v>
      </c>
      <c r="G119" s="13" t="str">
        <f t="shared" si="7"/>
        <v>4.22/km</v>
      </c>
      <c r="H119" s="22">
        <f t="shared" si="8"/>
        <v>0.008055555555555555</v>
      </c>
      <c r="I119" s="22">
        <f t="shared" si="9"/>
        <v>0.0037268518518518527</v>
      </c>
    </row>
    <row r="120" spans="1:9" ht="15.75">
      <c r="A120" s="13">
        <v>116</v>
      </c>
      <c r="B120" s="24" t="s">
        <v>371</v>
      </c>
      <c r="C120" s="24" t="s">
        <v>101</v>
      </c>
      <c r="D120" s="13" t="s">
        <v>79</v>
      </c>
      <c r="E120" s="24" t="s">
        <v>166</v>
      </c>
      <c r="F120" s="13" t="s">
        <v>372</v>
      </c>
      <c r="G120" s="13" t="str">
        <f t="shared" si="7"/>
        <v>4.23/km</v>
      </c>
      <c r="H120" s="22">
        <f t="shared" si="8"/>
        <v>0.008136574074074074</v>
      </c>
      <c r="I120" s="22">
        <f t="shared" si="9"/>
        <v>0.00688657407407408</v>
      </c>
    </row>
    <row r="121" spans="1:9" ht="15.75">
      <c r="A121" s="13">
        <v>117</v>
      </c>
      <c r="B121" s="24" t="s">
        <v>373</v>
      </c>
      <c r="C121" s="24" t="s">
        <v>11</v>
      </c>
      <c r="D121" s="13" t="s">
        <v>120</v>
      </c>
      <c r="E121" s="24" t="s">
        <v>123</v>
      </c>
      <c r="F121" s="13" t="s">
        <v>374</v>
      </c>
      <c r="G121" s="13" t="str">
        <f t="shared" si="7"/>
        <v>4.24/km</v>
      </c>
      <c r="H121" s="22">
        <f t="shared" si="8"/>
        <v>0.008194444444444442</v>
      </c>
      <c r="I121" s="22">
        <f t="shared" si="9"/>
        <v>0.00480324074074074</v>
      </c>
    </row>
    <row r="122" spans="1:9" ht="15.75">
      <c r="A122" s="13">
        <v>118</v>
      </c>
      <c r="B122" s="24" t="s">
        <v>375</v>
      </c>
      <c r="C122" s="24" t="s">
        <v>376</v>
      </c>
      <c r="D122" s="13" t="s">
        <v>120</v>
      </c>
      <c r="E122" s="24" t="s">
        <v>133</v>
      </c>
      <c r="F122" s="13" t="s">
        <v>377</v>
      </c>
      <c r="G122" s="13" t="str">
        <f t="shared" si="7"/>
        <v>4.25/km</v>
      </c>
      <c r="H122" s="22">
        <f t="shared" si="8"/>
        <v>0.00829861111111111</v>
      </c>
      <c r="I122" s="22">
        <f t="shared" si="9"/>
        <v>0.004907407407407409</v>
      </c>
    </row>
    <row r="123" spans="1:9" ht="15.75">
      <c r="A123" s="13">
        <v>119</v>
      </c>
      <c r="B123" s="24" t="s">
        <v>378</v>
      </c>
      <c r="C123" s="24" t="s">
        <v>71</v>
      </c>
      <c r="D123" s="13" t="s">
        <v>313</v>
      </c>
      <c r="E123" s="24" t="s">
        <v>379</v>
      </c>
      <c r="F123" s="13" t="s">
        <v>380</v>
      </c>
      <c r="G123" s="13" t="str">
        <f t="shared" si="7"/>
        <v>4.26/km</v>
      </c>
      <c r="H123" s="22">
        <f t="shared" si="8"/>
        <v>0.008472222222222221</v>
      </c>
      <c r="I123" s="22">
        <f t="shared" si="9"/>
        <v>0.0014930555555555565</v>
      </c>
    </row>
    <row r="124" spans="1:9" ht="15.75">
      <c r="A124" s="13">
        <v>120</v>
      </c>
      <c r="B124" s="24" t="s">
        <v>381</v>
      </c>
      <c r="C124" s="24" t="s">
        <v>52</v>
      </c>
      <c r="D124" s="13" t="s">
        <v>87</v>
      </c>
      <c r="E124" s="24" t="s">
        <v>105</v>
      </c>
      <c r="F124" s="13" t="s">
        <v>380</v>
      </c>
      <c r="G124" s="13" t="str">
        <f t="shared" si="7"/>
        <v>4.26/km</v>
      </c>
      <c r="H124" s="22">
        <f t="shared" si="8"/>
        <v>0.008472222222222221</v>
      </c>
      <c r="I124" s="22">
        <f t="shared" si="9"/>
        <v>0.006701388888888889</v>
      </c>
    </row>
    <row r="125" spans="1:9" ht="15.75">
      <c r="A125" s="13">
        <v>121</v>
      </c>
      <c r="B125" s="24" t="s">
        <v>382</v>
      </c>
      <c r="C125" s="24" t="s">
        <v>383</v>
      </c>
      <c r="D125" s="13" t="s">
        <v>199</v>
      </c>
      <c r="E125" s="24" t="s">
        <v>316</v>
      </c>
      <c r="F125" s="13" t="s">
        <v>384</v>
      </c>
      <c r="G125" s="13" t="str">
        <f t="shared" si="7"/>
        <v>4.27/km</v>
      </c>
      <c r="H125" s="22">
        <f t="shared" si="8"/>
        <v>0.008576388888888887</v>
      </c>
      <c r="I125" s="22">
        <f t="shared" si="9"/>
        <v>0.0034722222222222203</v>
      </c>
    </row>
    <row r="126" spans="1:9" ht="15.75">
      <c r="A126" s="13">
        <v>122</v>
      </c>
      <c r="B126" s="24" t="s">
        <v>385</v>
      </c>
      <c r="C126" s="24" t="s">
        <v>12</v>
      </c>
      <c r="D126" s="13" t="s">
        <v>162</v>
      </c>
      <c r="E126" s="24" t="s">
        <v>316</v>
      </c>
      <c r="F126" s="13" t="s">
        <v>386</v>
      </c>
      <c r="G126" s="13" t="str">
        <f t="shared" si="7"/>
        <v>4.27/km</v>
      </c>
      <c r="H126" s="22">
        <f t="shared" si="8"/>
        <v>0.008611111111111111</v>
      </c>
      <c r="I126" s="22">
        <f t="shared" si="9"/>
        <v>0.004282407407407408</v>
      </c>
    </row>
    <row r="127" spans="1:9" ht="15.75">
      <c r="A127" s="13">
        <v>123</v>
      </c>
      <c r="B127" s="24" t="s">
        <v>387</v>
      </c>
      <c r="C127" s="24" t="s">
        <v>388</v>
      </c>
      <c r="D127" s="13" t="s">
        <v>87</v>
      </c>
      <c r="E127" s="24" t="s">
        <v>325</v>
      </c>
      <c r="F127" s="13" t="s">
        <v>389</v>
      </c>
      <c r="G127" s="13" t="str">
        <f t="shared" si="7"/>
        <v>4.28/km</v>
      </c>
      <c r="H127" s="22">
        <f t="shared" si="8"/>
        <v>0.008634259259259262</v>
      </c>
      <c r="I127" s="22">
        <f t="shared" si="9"/>
        <v>0.006863425925925929</v>
      </c>
    </row>
    <row r="128" spans="1:9" ht="15.75">
      <c r="A128" s="13">
        <v>124</v>
      </c>
      <c r="B128" s="24" t="s">
        <v>390</v>
      </c>
      <c r="C128" s="24" t="s">
        <v>391</v>
      </c>
      <c r="D128" s="13" t="s">
        <v>79</v>
      </c>
      <c r="E128" s="24" t="s">
        <v>157</v>
      </c>
      <c r="F128" s="13" t="s">
        <v>392</v>
      </c>
      <c r="G128" s="13" t="str">
        <f t="shared" si="7"/>
        <v>4.29/km</v>
      </c>
      <c r="H128" s="22">
        <f t="shared" si="8"/>
        <v>0.008773148148148145</v>
      </c>
      <c r="I128" s="22">
        <f t="shared" si="9"/>
        <v>0.00752314814814815</v>
      </c>
    </row>
    <row r="129" spans="1:9" ht="15.75">
      <c r="A129" s="13">
        <v>125</v>
      </c>
      <c r="B129" s="24" t="s">
        <v>393</v>
      </c>
      <c r="C129" s="24" t="s">
        <v>394</v>
      </c>
      <c r="D129" s="13" t="s">
        <v>94</v>
      </c>
      <c r="E129" s="24" t="s">
        <v>193</v>
      </c>
      <c r="F129" s="13" t="s">
        <v>395</v>
      </c>
      <c r="G129" s="13" t="str">
        <f t="shared" si="7"/>
        <v>4.29/km</v>
      </c>
      <c r="H129" s="22">
        <f t="shared" si="8"/>
        <v>0.00884259259259259</v>
      </c>
      <c r="I129" s="22">
        <f t="shared" si="9"/>
        <v>0.006550925925925925</v>
      </c>
    </row>
    <row r="130" spans="1:9" ht="15.75">
      <c r="A130" s="13">
        <v>126</v>
      </c>
      <c r="B130" s="24" t="s">
        <v>396</v>
      </c>
      <c r="C130" s="24" t="s">
        <v>46</v>
      </c>
      <c r="D130" s="13" t="s">
        <v>313</v>
      </c>
      <c r="E130" s="24" t="s">
        <v>397</v>
      </c>
      <c r="F130" s="13" t="s">
        <v>398</v>
      </c>
      <c r="G130" s="13" t="str">
        <f t="shared" si="7"/>
        <v>4.30/km</v>
      </c>
      <c r="H130" s="22">
        <f t="shared" si="8"/>
        <v>0.008877314814814814</v>
      </c>
      <c r="I130" s="22">
        <f t="shared" si="9"/>
        <v>0.0018981481481481488</v>
      </c>
    </row>
    <row r="131" spans="1:9" ht="15.75">
      <c r="A131" s="13">
        <v>127</v>
      </c>
      <c r="B131" s="24" t="s">
        <v>399</v>
      </c>
      <c r="C131" s="24" t="s">
        <v>400</v>
      </c>
      <c r="D131" s="13" t="s">
        <v>401</v>
      </c>
      <c r="E131" s="24" t="s">
        <v>402</v>
      </c>
      <c r="F131" s="13" t="s">
        <v>398</v>
      </c>
      <c r="G131" s="13" t="str">
        <f aca="true" t="shared" si="10" ref="G131:G194">TEXT(INT((HOUR(F131)*3600+MINUTE(F131)*60+SECOND(F131))/$I$3/60),"0")&amp;"."&amp;TEXT(MOD((HOUR(F131)*3600+MINUTE(F131)*60+SECOND(F131))/$I$3,60),"00")&amp;"/km"</f>
        <v>4.30/km</v>
      </c>
      <c r="H131" s="22">
        <f aca="true" t="shared" si="11" ref="H131:H194">F131-$F$5</f>
        <v>0.008877314814814814</v>
      </c>
      <c r="I131" s="22">
        <f t="shared" si="9"/>
        <v>0</v>
      </c>
    </row>
    <row r="132" spans="1:9" ht="15.75">
      <c r="A132" s="13">
        <v>128</v>
      </c>
      <c r="B132" s="24" t="s">
        <v>72</v>
      </c>
      <c r="C132" s="24" t="s">
        <v>307</v>
      </c>
      <c r="D132" s="13" t="s">
        <v>87</v>
      </c>
      <c r="E132" s="24" t="s">
        <v>40</v>
      </c>
      <c r="F132" s="13" t="s">
        <v>403</v>
      </c>
      <c r="G132" s="13" t="str">
        <f t="shared" si="10"/>
        <v>4.30/km</v>
      </c>
      <c r="H132" s="22">
        <f t="shared" si="11"/>
        <v>0.008888888888888884</v>
      </c>
      <c r="I132" s="22">
        <f t="shared" si="9"/>
        <v>0.007118055555555551</v>
      </c>
    </row>
    <row r="133" spans="1:9" ht="15.75">
      <c r="A133" s="13">
        <v>129</v>
      </c>
      <c r="B133" s="24" t="s">
        <v>404</v>
      </c>
      <c r="C133" s="24" t="s">
        <v>405</v>
      </c>
      <c r="D133" s="13" t="s">
        <v>79</v>
      </c>
      <c r="E133" s="24" t="s">
        <v>406</v>
      </c>
      <c r="F133" s="13" t="s">
        <v>407</v>
      </c>
      <c r="G133" s="13" t="str">
        <f t="shared" si="10"/>
        <v>4.30/km</v>
      </c>
      <c r="H133" s="22">
        <f t="shared" si="11"/>
        <v>0.008900462962962964</v>
      </c>
      <c r="I133" s="22">
        <f t="shared" si="9"/>
        <v>0.00765046296296297</v>
      </c>
    </row>
    <row r="134" spans="1:9" ht="15.75">
      <c r="A134" s="13">
        <v>130</v>
      </c>
      <c r="B134" s="24" t="s">
        <v>408</v>
      </c>
      <c r="C134" s="24" t="s">
        <v>307</v>
      </c>
      <c r="D134" s="13" t="s">
        <v>87</v>
      </c>
      <c r="E134" s="24" t="s">
        <v>249</v>
      </c>
      <c r="F134" s="13" t="s">
        <v>409</v>
      </c>
      <c r="G134" s="13" t="str">
        <f t="shared" si="10"/>
        <v>4.30/km</v>
      </c>
      <c r="H134" s="22">
        <f t="shared" si="11"/>
        <v>0.008912037037037038</v>
      </c>
      <c r="I134" s="22">
        <f aca="true" t="shared" si="12" ref="I134:I197">F134-INDEX($F$5:$F$266,MATCH(D134,$D$5:$D$266,0))</f>
        <v>0.007141203703703705</v>
      </c>
    </row>
    <row r="135" spans="1:9" ht="15.75">
      <c r="A135" s="13">
        <v>131</v>
      </c>
      <c r="B135" s="24" t="s">
        <v>410</v>
      </c>
      <c r="C135" s="24" t="s">
        <v>411</v>
      </c>
      <c r="D135" s="13" t="s">
        <v>162</v>
      </c>
      <c r="E135" s="24" t="s">
        <v>146</v>
      </c>
      <c r="F135" s="13" t="s">
        <v>412</v>
      </c>
      <c r="G135" s="13" t="str">
        <f t="shared" si="10"/>
        <v>4.31/km</v>
      </c>
      <c r="H135" s="22">
        <f t="shared" si="11"/>
        <v>0.008969907407407402</v>
      </c>
      <c r="I135" s="22">
        <f t="shared" si="12"/>
        <v>0.0046412037037036995</v>
      </c>
    </row>
    <row r="136" spans="1:9" ht="15.75">
      <c r="A136" s="13">
        <v>132</v>
      </c>
      <c r="B136" s="24" t="s">
        <v>413</v>
      </c>
      <c r="C136" s="24" t="s">
        <v>70</v>
      </c>
      <c r="D136" s="13" t="s">
        <v>79</v>
      </c>
      <c r="E136" s="24" t="s">
        <v>414</v>
      </c>
      <c r="F136" s="13" t="s">
        <v>412</v>
      </c>
      <c r="G136" s="13" t="str">
        <f t="shared" si="10"/>
        <v>4.31/km</v>
      </c>
      <c r="H136" s="22">
        <f t="shared" si="11"/>
        <v>0.008969907407407402</v>
      </c>
      <c r="I136" s="22">
        <f t="shared" si="12"/>
        <v>0.007719907407407408</v>
      </c>
    </row>
    <row r="137" spans="1:9" ht="15.75">
      <c r="A137" s="13">
        <v>133</v>
      </c>
      <c r="B137" s="24" t="s">
        <v>415</v>
      </c>
      <c r="C137" s="24" t="s">
        <v>416</v>
      </c>
      <c r="D137" s="13" t="s">
        <v>224</v>
      </c>
      <c r="E137" s="24" t="s">
        <v>157</v>
      </c>
      <c r="F137" s="13" t="s">
        <v>417</v>
      </c>
      <c r="G137" s="13" t="str">
        <f t="shared" si="10"/>
        <v>4.32/km</v>
      </c>
      <c r="H137" s="22">
        <f t="shared" si="11"/>
        <v>0.009074074074074075</v>
      </c>
      <c r="I137" s="22">
        <f t="shared" si="12"/>
        <v>0.0036111111111111135</v>
      </c>
    </row>
    <row r="138" spans="1:9" ht="15.75">
      <c r="A138" s="13">
        <v>134</v>
      </c>
      <c r="B138" s="24" t="s">
        <v>418</v>
      </c>
      <c r="C138" s="24" t="s">
        <v>32</v>
      </c>
      <c r="D138" s="13" t="s">
        <v>120</v>
      </c>
      <c r="E138" s="24" t="s">
        <v>88</v>
      </c>
      <c r="F138" s="13" t="s">
        <v>419</v>
      </c>
      <c r="G138" s="13" t="str">
        <f t="shared" si="10"/>
        <v>4.33/km</v>
      </c>
      <c r="H138" s="22">
        <f t="shared" si="11"/>
        <v>0.009189814814814817</v>
      </c>
      <c r="I138" s="22">
        <f t="shared" si="12"/>
        <v>0.0057986111111111155</v>
      </c>
    </row>
    <row r="139" spans="1:9" ht="15.75">
      <c r="A139" s="13">
        <v>135</v>
      </c>
      <c r="B139" s="24" t="s">
        <v>420</v>
      </c>
      <c r="C139" s="24" t="s">
        <v>376</v>
      </c>
      <c r="D139" s="13" t="s">
        <v>120</v>
      </c>
      <c r="E139" s="24" t="s">
        <v>112</v>
      </c>
      <c r="F139" s="13" t="s">
        <v>421</v>
      </c>
      <c r="G139" s="13" t="str">
        <f t="shared" si="10"/>
        <v>4.33/km</v>
      </c>
      <c r="H139" s="22">
        <f t="shared" si="11"/>
        <v>0.009259259259259259</v>
      </c>
      <c r="I139" s="22">
        <f t="shared" si="12"/>
        <v>0.005868055555555557</v>
      </c>
    </row>
    <row r="140" spans="1:9" ht="15.75">
      <c r="A140" s="13">
        <v>136</v>
      </c>
      <c r="B140" s="24" t="s">
        <v>111</v>
      </c>
      <c r="C140" s="24" t="s">
        <v>60</v>
      </c>
      <c r="D140" s="13" t="s">
        <v>79</v>
      </c>
      <c r="E140" s="24" t="s">
        <v>157</v>
      </c>
      <c r="F140" s="13" t="s">
        <v>422</v>
      </c>
      <c r="G140" s="13" t="str">
        <f t="shared" si="10"/>
        <v>4.34/km</v>
      </c>
      <c r="H140" s="22">
        <f t="shared" si="11"/>
        <v>0.009305555555555553</v>
      </c>
      <c r="I140" s="22">
        <f t="shared" si="12"/>
        <v>0.008055555555555559</v>
      </c>
    </row>
    <row r="141" spans="1:9" ht="15.75">
      <c r="A141" s="13">
        <v>137</v>
      </c>
      <c r="B141" s="24" t="s">
        <v>301</v>
      </c>
      <c r="C141" s="24" t="s">
        <v>27</v>
      </c>
      <c r="D141" s="13" t="s">
        <v>120</v>
      </c>
      <c r="E141" s="24" t="s">
        <v>88</v>
      </c>
      <c r="F141" s="13" t="s">
        <v>423</v>
      </c>
      <c r="G141" s="13" t="str">
        <f t="shared" si="10"/>
        <v>4.34/km</v>
      </c>
      <c r="H141" s="22">
        <f t="shared" si="11"/>
        <v>0.00934027777777778</v>
      </c>
      <c r="I141" s="22">
        <f t="shared" si="12"/>
        <v>0.005949074074074079</v>
      </c>
    </row>
    <row r="142" spans="1:9" ht="15.75">
      <c r="A142" s="13">
        <v>138</v>
      </c>
      <c r="B142" s="24" t="s">
        <v>424</v>
      </c>
      <c r="C142" s="24" t="s">
        <v>425</v>
      </c>
      <c r="D142" s="13" t="s">
        <v>224</v>
      </c>
      <c r="E142" s="24" t="s">
        <v>88</v>
      </c>
      <c r="F142" s="13" t="s">
        <v>426</v>
      </c>
      <c r="G142" s="13" t="str">
        <f t="shared" si="10"/>
        <v>4.36/km</v>
      </c>
      <c r="H142" s="22">
        <f t="shared" si="11"/>
        <v>0.009583333333333333</v>
      </c>
      <c r="I142" s="22">
        <f t="shared" si="12"/>
        <v>0.0041203703703703715</v>
      </c>
    </row>
    <row r="143" spans="1:9" ht="15.75">
      <c r="A143" s="13">
        <v>139</v>
      </c>
      <c r="B143" s="24" t="s">
        <v>427</v>
      </c>
      <c r="C143" s="24" t="s">
        <v>13</v>
      </c>
      <c r="D143" s="13" t="s">
        <v>79</v>
      </c>
      <c r="E143" s="24" t="s">
        <v>428</v>
      </c>
      <c r="F143" s="13" t="s">
        <v>429</v>
      </c>
      <c r="G143" s="13" t="str">
        <f t="shared" si="10"/>
        <v>4.36/km</v>
      </c>
      <c r="H143" s="22">
        <f t="shared" si="11"/>
        <v>0.009594907407407406</v>
      </c>
      <c r="I143" s="22">
        <f t="shared" si="12"/>
        <v>0.008344907407407412</v>
      </c>
    </row>
    <row r="144" spans="1:9" ht="15.75">
      <c r="A144" s="13">
        <v>140</v>
      </c>
      <c r="B144" s="24" t="s">
        <v>430</v>
      </c>
      <c r="C144" s="24" t="s">
        <v>431</v>
      </c>
      <c r="D144" s="13" t="s">
        <v>120</v>
      </c>
      <c r="E144" s="24" t="s">
        <v>323</v>
      </c>
      <c r="F144" s="13" t="s">
        <v>429</v>
      </c>
      <c r="G144" s="13" t="str">
        <f t="shared" si="10"/>
        <v>4.36/km</v>
      </c>
      <c r="H144" s="22">
        <f t="shared" si="11"/>
        <v>0.009594907407407406</v>
      </c>
      <c r="I144" s="22">
        <f t="shared" si="12"/>
        <v>0.006203703703703704</v>
      </c>
    </row>
    <row r="145" spans="1:9" ht="15.75">
      <c r="A145" s="13">
        <v>141</v>
      </c>
      <c r="B145" s="24" t="s">
        <v>432</v>
      </c>
      <c r="C145" s="24" t="s">
        <v>433</v>
      </c>
      <c r="D145" s="13" t="s">
        <v>120</v>
      </c>
      <c r="E145" s="24" t="s">
        <v>323</v>
      </c>
      <c r="F145" s="13" t="s">
        <v>434</v>
      </c>
      <c r="G145" s="13" t="str">
        <f t="shared" si="10"/>
        <v>4.36/km</v>
      </c>
      <c r="H145" s="22">
        <f t="shared" si="11"/>
        <v>0.009606481481481483</v>
      </c>
      <c r="I145" s="22">
        <f t="shared" si="12"/>
        <v>0.006215277777777781</v>
      </c>
    </row>
    <row r="146" spans="1:9" ht="15.75">
      <c r="A146" s="13">
        <v>142</v>
      </c>
      <c r="B146" s="24" t="s">
        <v>230</v>
      </c>
      <c r="C146" s="24" t="s">
        <v>67</v>
      </c>
      <c r="D146" s="13" t="s">
        <v>162</v>
      </c>
      <c r="E146" s="24" t="s">
        <v>157</v>
      </c>
      <c r="F146" s="13" t="s">
        <v>435</v>
      </c>
      <c r="G146" s="13" t="str">
        <f t="shared" si="10"/>
        <v>4.37/km</v>
      </c>
      <c r="H146" s="22">
        <f t="shared" si="11"/>
        <v>0.00962962962962963</v>
      </c>
      <c r="I146" s="22">
        <f t="shared" si="12"/>
        <v>0.005300925925925928</v>
      </c>
    </row>
    <row r="147" spans="1:9" ht="15.75">
      <c r="A147" s="13">
        <v>143</v>
      </c>
      <c r="B147" s="24" t="s">
        <v>436</v>
      </c>
      <c r="C147" s="24" t="s">
        <v>437</v>
      </c>
      <c r="D147" s="13" t="s">
        <v>79</v>
      </c>
      <c r="E147" s="24" t="s">
        <v>146</v>
      </c>
      <c r="F147" s="13" t="s">
        <v>438</v>
      </c>
      <c r="G147" s="13" t="str">
        <f t="shared" si="10"/>
        <v>4.37/km</v>
      </c>
      <c r="H147" s="22">
        <f t="shared" si="11"/>
        <v>0.0096412037037037</v>
      </c>
      <c r="I147" s="22">
        <f t="shared" si="12"/>
        <v>0.008391203703703706</v>
      </c>
    </row>
    <row r="148" spans="1:9" ht="15.75">
      <c r="A148" s="13">
        <v>144</v>
      </c>
      <c r="B148" s="24" t="s">
        <v>439</v>
      </c>
      <c r="C148" s="24" t="s">
        <v>440</v>
      </c>
      <c r="D148" s="13" t="s">
        <v>120</v>
      </c>
      <c r="E148" s="24" t="s">
        <v>35</v>
      </c>
      <c r="F148" s="13" t="s">
        <v>441</v>
      </c>
      <c r="G148" s="13" t="str">
        <f t="shared" si="10"/>
        <v>4.37/km</v>
      </c>
      <c r="H148" s="22">
        <f t="shared" si="11"/>
        <v>0.009722222222222219</v>
      </c>
      <c r="I148" s="22">
        <f t="shared" si="12"/>
        <v>0.006331018518518517</v>
      </c>
    </row>
    <row r="149" spans="1:9" ht="15.75">
      <c r="A149" s="13">
        <v>145</v>
      </c>
      <c r="B149" s="24" t="s">
        <v>442</v>
      </c>
      <c r="C149" s="24" t="s">
        <v>31</v>
      </c>
      <c r="D149" s="13" t="s">
        <v>74</v>
      </c>
      <c r="E149" s="24" t="s">
        <v>182</v>
      </c>
      <c r="F149" s="13" t="s">
        <v>443</v>
      </c>
      <c r="G149" s="13" t="str">
        <f t="shared" si="10"/>
        <v>4.38/km</v>
      </c>
      <c r="H149" s="22">
        <f t="shared" si="11"/>
        <v>0.009745370370370366</v>
      </c>
      <c r="I149" s="22">
        <f t="shared" si="12"/>
        <v>0.009745370370370366</v>
      </c>
    </row>
    <row r="150" spans="1:9" ht="15.75">
      <c r="A150" s="13">
        <v>146</v>
      </c>
      <c r="B150" s="24" t="s">
        <v>444</v>
      </c>
      <c r="C150" s="24" t="s">
        <v>46</v>
      </c>
      <c r="D150" s="13" t="s">
        <v>120</v>
      </c>
      <c r="E150" s="24" t="s">
        <v>323</v>
      </c>
      <c r="F150" s="13" t="s">
        <v>445</v>
      </c>
      <c r="G150" s="13" t="str">
        <f t="shared" si="10"/>
        <v>4.38/km</v>
      </c>
      <c r="H150" s="22">
        <f t="shared" si="11"/>
        <v>0.009791666666666664</v>
      </c>
      <c r="I150" s="22">
        <f t="shared" si="12"/>
        <v>0.006400462962962962</v>
      </c>
    </row>
    <row r="151" spans="1:9" ht="15.75">
      <c r="A151" s="13">
        <v>147</v>
      </c>
      <c r="B151" s="24" t="s">
        <v>446</v>
      </c>
      <c r="C151" s="24" t="s">
        <v>11</v>
      </c>
      <c r="D151" s="13" t="s">
        <v>94</v>
      </c>
      <c r="E151" s="24" t="s">
        <v>447</v>
      </c>
      <c r="F151" s="13" t="s">
        <v>448</v>
      </c>
      <c r="G151" s="13" t="str">
        <f t="shared" si="10"/>
        <v>4.39/km</v>
      </c>
      <c r="H151" s="22">
        <f t="shared" si="11"/>
        <v>0.009895833333333333</v>
      </c>
      <c r="I151" s="22">
        <f t="shared" si="12"/>
        <v>0.007604166666666669</v>
      </c>
    </row>
    <row r="152" spans="1:9" ht="15.75">
      <c r="A152" s="13">
        <v>148</v>
      </c>
      <c r="B152" s="24" t="s">
        <v>38</v>
      </c>
      <c r="C152" s="24" t="s">
        <v>46</v>
      </c>
      <c r="D152" s="13" t="s">
        <v>79</v>
      </c>
      <c r="E152" s="24" t="s">
        <v>88</v>
      </c>
      <c r="F152" s="13" t="s">
        <v>449</v>
      </c>
      <c r="G152" s="13" t="str">
        <f t="shared" si="10"/>
        <v>4.39/km</v>
      </c>
      <c r="H152" s="22">
        <f t="shared" si="11"/>
        <v>0.009907407407407406</v>
      </c>
      <c r="I152" s="22">
        <f t="shared" si="12"/>
        <v>0.008657407407407412</v>
      </c>
    </row>
    <row r="153" spans="1:9" ht="15.75">
      <c r="A153" s="13">
        <v>149</v>
      </c>
      <c r="B153" s="24" t="s">
        <v>450</v>
      </c>
      <c r="C153" s="24" t="s">
        <v>451</v>
      </c>
      <c r="D153" s="13" t="s">
        <v>199</v>
      </c>
      <c r="E153" s="24" t="s">
        <v>123</v>
      </c>
      <c r="F153" s="13" t="s">
        <v>452</v>
      </c>
      <c r="G153" s="13" t="str">
        <f t="shared" si="10"/>
        <v>4.41/km</v>
      </c>
      <c r="H153" s="22">
        <f t="shared" si="11"/>
        <v>0.010104166666666664</v>
      </c>
      <c r="I153" s="22">
        <f t="shared" si="12"/>
        <v>0.0049999999999999975</v>
      </c>
    </row>
    <row r="154" spans="1:9" ht="15.75">
      <c r="A154" s="13">
        <v>150</v>
      </c>
      <c r="B154" s="24" t="s">
        <v>453</v>
      </c>
      <c r="C154" s="24" t="s">
        <v>454</v>
      </c>
      <c r="D154" s="13" t="s">
        <v>74</v>
      </c>
      <c r="E154" s="24" t="s">
        <v>455</v>
      </c>
      <c r="F154" s="13" t="s">
        <v>456</v>
      </c>
      <c r="G154" s="13" t="str">
        <f t="shared" si="10"/>
        <v>4.41/km</v>
      </c>
      <c r="H154" s="22">
        <f t="shared" si="11"/>
        <v>0.010173611111111109</v>
      </c>
      <c r="I154" s="22">
        <f t="shared" si="12"/>
        <v>0.010173611111111109</v>
      </c>
    </row>
    <row r="155" spans="1:9" ht="15.75">
      <c r="A155" s="13">
        <v>151</v>
      </c>
      <c r="B155" s="24" t="s">
        <v>457</v>
      </c>
      <c r="C155" s="24" t="s">
        <v>12</v>
      </c>
      <c r="D155" s="13" t="s">
        <v>79</v>
      </c>
      <c r="E155" s="24" t="s">
        <v>157</v>
      </c>
      <c r="F155" s="13" t="s">
        <v>458</v>
      </c>
      <c r="G155" s="13" t="str">
        <f t="shared" si="10"/>
        <v>4.42/km</v>
      </c>
      <c r="H155" s="22">
        <f t="shared" si="11"/>
        <v>0.010231481481481477</v>
      </c>
      <c r="I155" s="22">
        <f t="shared" si="12"/>
        <v>0.008981481481481483</v>
      </c>
    </row>
    <row r="156" spans="1:9" ht="15.75">
      <c r="A156" s="13">
        <v>152</v>
      </c>
      <c r="B156" s="24" t="s">
        <v>459</v>
      </c>
      <c r="C156" s="24" t="s">
        <v>60</v>
      </c>
      <c r="D156" s="13" t="s">
        <v>332</v>
      </c>
      <c r="E156" s="24" t="s">
        <v>95</v>
      </c>
      <c r="F156" s="13" t="s">
        <v>460</v>
      </c>
      <c r="G156" s="13" t="str">
        <f t="shared" si="10"/>
        <v>4.42/km</v>
      </c>
      <c r="H156" s="22">
        <f t="shared" si="11"/>
        <v>0.010254629629629624</v>
      </c>
      <c r="I156" s="22">
        <f t="shared" si="12"/>
        <v>0.0029629629629629554</v>
      </c>
    </row>
    <row r="157" spans="1:9" ht="15.75">
      <c r="A157" s="13">
        <v>153</v>
      </c>
      <c r="B157" s="24" t="s">
        <v>420</v>
      </c>
      <c r="C157" s="24" t="s">
        <v>67</v>
      </c>
      <c r="D157" s="13" t="s">
        <v>313</v>
      </c>
      <c r="E157" s="24" t="s">
        <v>461</v>
      </c>
      <c r="F157" s="13" t="s">
        <v>462</v>
      </c>
      <c r="G157" s="13" t="str">
        <f t="shared" si="10"/>
        <v>4.43/km</v>
      </c>
      <c r="H157" s="22">
        <f t="shared" si="11"/>
        <v>0.010300925925925925</v>
      </c>
      <c r="I157" s="22">
        <f t="shared" si="12"/>
        <v>0.0033217592592592604</v>
      </c>
    </row>
    <row r="158" spans="1:9" ht="15.75">
      <c r="A158" s="13">
        <v>154</v>
      </c>
      <c r="B158" s="24" t="s">
        <v>463</v>
      </c>
      <c r="C158" s="24" t="s">
        <v>464</v>
      </c>
      <c r="D158" s="13" t="s">
        <v>313</v>
      </c>
      <c r="E158" s="24" t="s">
        <v>88</v>
      </c>
      <c r="F158" s="13" t="s">
        <v>462</v>
      </c>
      <c r="G158" s="13" t="str">
        <f t="shared" si="10"/>
        <v>4.43/km</v>
      </c>
      <c r="H158" s="22">
        <f t="shared" si="11"/>
        <v>0.010300925925925925</v>
      </c>
      <c r="I158" s="22">
        <f t="shared" si="12"/>
        <v>0.0033217592592592604</v>
      </c>
    </row>
    <row r="159" spans="1:9" ht="15.75">
      <c r="A159" s="13">
        <v>155</v>
      </c>
      <c r="B159" s="24" t="s">
        <v>465</v>
      </c>
      <c r="C159" s="24" t="s">
        <v>18</v>
      </c>
      <c r="D159" s="13" t="s">
        <v>94</v>
      </c>
      <c r="E159" s="24" t="s">
        <v>88</v>
      </c>
      <c r="F159" s="13" t="s">
        <v>466</v>
      </c>
      <c r="G159" s="13" t="str">
        <f t="shared" si="10"/>
        <v>4.43/km</v>
      </c>
      <c r="H159" s="22">
        <f t="shared" si="11"/>
        <v>0.010335648148148146</v>
      </c>
      <c r="I159" s="22">
        <f t="shared" si="12"/>
        <v>0.008043981481481482</v>
      </c>
    </row>
    <row r="160" spans="1:9" ht="15.75">
      <c r="A160" s="13">
        <v>156</v>
      </c>
      <c r="B160" s="24" t="s">
        <v>467</v>
      </c>
      <c r="C160" s="24" t="s">
        <v>468</v>
      </c>
      <c r="D160" s="13" t="s">
        <v>79</v>
      </c>
      <c r="E160" s="24" t="s">
        <v>88</v>
      </c>
      <c r="F160" s="13" t="s">
        <v>469</v>
      </c>
      <c r="G160" s="13" t="str">
        <f t="shared" si="10"/>
        <v>4.43/km</v>
      </c>
      <c r="H160" s="22">
        <f t="shared" si="11"/>
        <v>0.010358796296296293</v>
      </c>
      <c r="I160" s="22">
        <f t="shared" si="12"/>
        <v>0.009108796296296299</v>
      </c>
    </row>
    <row r="161" spans="1:9" ht="15.75">
      <c r="A161" s="13">
        <v>157</v>
      </c>
      <c r="B161" s="24" t="s">
        <v>470</v>
      </c>
      <c r="C161" s="24" t="s">
        <v>101</v>
      </c>
      <c r="D161" s="13" t="s">
        <v>87</v>
      </c>
      <c r="E161" s="24" t="s">
        <v>84</v>
      </c>
      <c r="F161" s="13" t="s">
        <v>471</v>
      </c>
      <c r="G161" s="13" t="str">
        <f t="shared" si="10"/>
        <v>4.43/km</v>
      </c>
      <c r="H161" s="22">
        <f t="shared" si="11"/>
        <v>0.010381944444444447</v>
      </c>
      <c r="I161" s="22">
        <f t="shared" si="12"/>
        <v>0.008611111111111115</v>
      </c>
    </row>
    <row r="162" spans="1:9" ht="15.75">
      <c r="A162" s="13">
        <v>158</v>
      </c>
      <c r="B162" s="24" t="s">
        <v>184</v>
      </c>
      <c r="C162" s="24" t="s">
        <v>472</v>
      </c>
      <c r="D162" s="13" t="s">
        <v>401</v>
      </c>
      <c r="E162" s="24" t="s">
        <v>249</v>
      </c>
      <c r="F162" s="13" t="s">
        <v>473</v>
      </c>
      <c r="G162" s="13" t="str">
        <f t="shared" si="10"/>
        <v>4.44/km</v>
      </c>
      <c r="H162" s="22">
        <f t="shared" si="11"/>
        <v>0.010416666666666668</v>
      </c>
      <c r="I162" s="22">
        <f t="shared" si="12"/>
        <v>0.0015393518518518542</v>
      </c>
    </row>
    <row r="163" spans="1:9" ht="15.75">
      <c r="A163" s="13">
        <v>159</v>
      </c>
      <c r="B163" s="24" t="s">
        <v>125</v>
      </c>
      <c r="C163" s="24" t="s">
        <v>474</v>
      </c>
      <c r="D163" s="13" t="s">
        <v>401</v>
      </c>
      <c r="E163" s="24" t="s">
        <v>105</v>
      </c>
      <c r="F163" s="13" t="s">
        <v>475</v>
      </c>
      <c r="G163" s="13" t="str">
        <f t="shared" si="10"/>
        <v>4.44/km</v>
      </c>
      <c r="H163" s="22">
        <f t="shared" si="11"/>
        <v>0.010462962962962962</v>
      </c>
      <c r="I163" s="22">
        <f t="shared" si="12"/>
        <v>0.0015856481481481485</v>
      </c>
    </row>
    <row r="164" spans="1:9" ht="15.75">
      <c r="A164" s="13">
        <v>160</v>
      </c>
      <c r="B164" s="24" t="s">
        <v>476</v>
      </c>
      <c r="C164" s="24" t="s">
        <v>47</v>
      </c>
      <c r="D164" s="13" t="s">
        <v>162</v>
      </c>
      <c r="E164" s="24" t="s">
        <v>40</v>
      </c>
      <c r="F164" s="13" t="s">
        <v>477</v>
      </c>
      <c r="G164" s="13" t="str">
        <f t="shared" si="10"/>
        <v>4.44/km</v>
      </c>
      <c r="H164" s="22">
        <f t="shared" si="11"/>
        <v>0.010509259259259256</v>
      </c>
      <c r="I164" s="22">
        <f t="shared" si="12"/>
        <v>0.006180555555555554</v>
      </c>
    </row>
    <row r="165" spans="1:9" ht="15.75">
      <c r="A165" s="13">
        <v>161</v>
      </c>
      <c r="B165" s="24" t="s">
        <v>478</v>
      </c>
      <c r="C165" s="24" t="s">
        <v>60</v>
      </c>
      <c r="D165" s="13" t="s">
        <v>79</v>
      </c>
      <c r="E165" s="24" t="s">
        <v>182</v>
      </c>
      <c r="F165" s="13" t="s">
        <v>479</v>
      </c>
      <c r="G165" s="13" t="str">
        <f t="shared" si="10"/>
        <v>4.45/km</v>
      </c>
      <c r="H165" s="22">
        <f t="shared" si="11"/>
        <v>0.010567129629629631</v>
      </c>
      <c r="I165" s="22">
        <f t="shared" si="12"/>
        <v>0.009317129629629637</v>
      </c>
    </row>
    <row r="166" spans="1:9" ht="15.75">
      <c r="A166" s="13">
        <v>162</v>
      </c>
      <c r="B166" s="24" t="s">
        <v>480</v>
      </c>
      <c r="C166" s="24" t="s">
        <v>481</v>
      </c>
      <c r="D166" s="13" t="s">
        <v>401</v>
      </c>
      <c r="E166" s="24" t="s">
        <v>88</v>
      </c>
      <c r="F166" s="13" t="s">
        <v>482</v>
      </c>
      <c r="G166" s="13" t="str">
        <f t="shared" si="10"/>
        <v>4.45/km</v>
      </c>
      <c r="H166" s="22">
        <f t="shared" si="11"/>
        <v>0.010590277777777778</v>
      </c>
      <c r="I166" s="22">
        <f t="shared" si="12"/>
        <v>0.0017129629629629647</v>
      </c>
    </row>
    <row r="167" spans="1:9" ht="15.75">
      <c r="A167" s="13">
        <v>163</v>
      </c>
      <c r="B167" s="24" t="s">
        <v>483</v>
      </c>
      <c r="C167" s="24" t="s">
        <v>52</v>
      </c>
      <c r="D167" s="13" t="s">
        <v>313</v>
      </c>
      <c r="E167" s="24" t="s">
        <v>316</v>
      </c>
      <c r="F167" s="13" t="s">
        <v>484</v>
      </c>
      <c r="G167" s="13" t="str">
        <f t="shared" si="10"/>
        <v>4.45/km</v>
      </c>
      <c r="H167" s="22">
        <f t="shared" si="11"/>
        <v>0.010601851851851852</v>
      </c>
      <c r="I167" s="22">
        <f t="shared" si="12"/>
        <v>0.003622685185185187</v>
      </c>
    </row>
    <row r="168" spans="1:9" ht="15.75">
      <c r="A168" s="13">
        <v>164</v>
      </c>
      <c r="B168" s="24" t="s">
        <v>485</v>
      </c>
      <c r="C168" s="24" t="s">
        <v>25</v>
      </c>
      <c r="D168" s="13" t="s">
        <v>120</v>
      </c>
      <c r="E168" s="24" t="s">
        <v>88</v>
      </c>
      <c r="F168" s="13" t="s">
        <v>486</v>
      </c>
      <c r="G168" s="13" t="str">
        <f t="shared" si="10"/>
        <v>4.48/km</v>
      </c>
      <c r="H168" s="22">
        <f t="shared" si="11"/>
        <v>0.010949074074074073</v>
      </c>
      <c r="I168" s="22">
        <f t="shared" si="12"/>
        <v>0.007557870370370371</v>
      </c>
    </row>
    <row r="169" spans="1:9" ht="15.75">
      <c r="A169" s="13">
        <v>165</v>
      </c>
      <c r="B169" s="24" t="s">
        <v>487</v>
      </c>
      <c r="C169" s="24" t="s">
        <v>67</v>
      </c>
      <c r="D169" s="13" t="s">
        <v>313</v>
      </c>
      <c r="E169" s="24" t="s">
        <v>88</v>
      </c>
      <c r="F169" s="13" t="s">
        <v>486</v>
      </c>
      <c r="G169" s="13" t="str">
        <f t="shared" si="10"/>
        <v>4.48/km</v>
      </c>
      <c r="H169" s="22">
        <f t="shared" si="11"/>
        <v>0.010949074074074073</v>
      </c>
      <c r="I169" s="22">
        <f t="shared" si="12"/>
        <v>0.003969907407407408</v>
      </c>
    </row>
    <row r="170" spans="1:9" ht="15.75">
      <c r="A170" s="13">
        <v>166</v>
      </c>
      <c r="B170" s="24" t="s">
        <v>488</v>
      </c>
      <c r="C170" s="24" t="s">
        <v>15</v>
      </c>
      <c r="D170" s="13" t="s">
        <v>120</v>
      </c>
      <c r="E170" s="24" t="s">
        <v>316</v>
      </c>
      <c r="F170" s="13" t="s">
        <v>489</v>
      </c>
      <c r="G170" s="13" t="str">
        <f t="shared" si="10"/>
        <v>4.49/km</v>
      </c>
      <c r="H170" s="22">
        <f t="shared" si="11"/>
        <v>0.01097222222222222</v>
      </c>
      <c r="I170" s="22">
        <f t="shared" si="12"/>
        <v>0.007581018518518518</v>
      </c>
    </row>
    <row r="171" spans="1:9" ht="15.75">
      <c r="A171" s="13">
        <v>167</v>
      </c>
      <c r="B171" s="24" t="s">
        <v>490</v>
      </c>
      <c r="C171" s="24" t="s">
        <v>491</v>
      </c>
      <c r="D171" s="13" t="s">
        <v>401</v>
      </c>
      <c r="E171" s="24" t="s">
        <v>492</v>
      </c>
      <c r="F171" s="13" t="s">
        <v>493</v>
      </c>
      <c r="G171" s="13" t="str">
        <f t="shared" si="10"/>
        <v>4.49/km</v>
      </c>
      <c r="H171" s="22">
        <f t="shared" si="11"/>
        <v>0.01100694444444444</v>
      </c>
      <c r="I171" s="22">
        <f t="shared" si="12"/>
        <v>0.002129629629629627</v>
      </c>
    </row>
    <row r="172" spans="1:9" ht="15.75">
      <c r="A172" s="13">
        <v>168</v>
      </c>
      <c r="B172" s="24" t="s">
        <v>494</v>
      </c>
      <c r="C172" s="24" t="s">
        <v>495</v>
      </c>
      <c r="D172" s="13" t="s">
        <v>401</v>
      </c>
      <c r="E172" s="24" t="s">
        <v>402</v>
      </c>
      <c r="F172" s="13" t="s">
        <v>493</v>
      </c>
      <c r="G172" s="13" t="str">
        <f t="shared" si="10"/>
        <v>4.49/km</v>
      </c>
      <c r="H172" s="22">
        <f t="shared" si="11"/>
        <v>0.01100694444444444</v>
      </c>
      <c r="I172" s="22">
        <f t="shared" si="12"/>
        <v>0.002129629629629627</v>
      </c>
    </row>
    <row r="173" spans="1:9" ht="15.75">
      <c r="A173" s="13">
        <v>169</v>
      </c>
      <c r="B173" s="24" t="s">
        <v>496</v>
      </c>
      <c r="C173" s="24" t="s">
        <v>497</v>
      </c>
      <c r="D173" s="13" t="s">
        <v>224</v>
      </c>
      <c r="E173" s="24" t="s">
        <v>402</v>
      </c>
      <c r="F173" s="13" t="s">
        <v>498</v>
      </c>
      <c r="G173" s="13" t="str">
        <f t="shared" si="10"/>
        <v>4.49/km</v>
      </c>
      <c r="H173" s="22">
        <f t="shared" si="11"/>
        <v>0.011030092592592588</v>
      </c>
      <c r="I173" s="22">
        <f t="shared" si="12"/>
        <v>0.005567129629629627</v>
      </c>
    </row>
    <row r="174" spans="1:9" ht="15.75">
      <c r="A174" s="13">
        <v>170</v>
      </c>
      <c r="B174" s="24" t="s">
        <v>399</v>
      </c>
      <c r="C174" s="24" t="s">
        <v>18</v>
      </c>
      <c r="D174" s="13" t="s">
        <v>87</v>
      </c>
      <c r="E174" s="24" t="s">
        <v>146</v>
      </c>
      <c r="F174" s="13" t="s">
        <v>499</v>
      </c>
      <c r="G174" s="13" t="str">
        <f t="shared" si="10"/>
        <v>4.50/km</v>
      </c>
      <c r="H174" s="22">
        <f t="shared" si="11"/>
        <v>0.011122685185185183</v>
      </c>
      <c r="I174" s="22">
        <f t="shared" si="12"/>
        <v>0.00935185185185185</v>
      </c>
    </row>
    <row r="175" spans="1:9" ht="15.75">
      <c r="A175" s="13">
        <v>171</v>
      </c>
      <c r="B175" s="24" t="s">
        <v>500</v>
      </c>
      <c r="C175" s="24" t="s">
        <v>259</v>
      </c>
      <c r="D175" s="13" t="s">
        <v>199</v>
      </c>
      <c r="E175" s="24" t="s">
        <v>75</v>
      </c>
      <c r="F175" s="13" t="s">
        <v>501</v>
      </c>
      <c r="G175" s="13" t="str">
        <f t="shared" si="10"/>
        <v>4.51/km</v>
      </c>
      <c r="H175" s="22">
        <f t="shared" si="11"/>
        <v>0.011192129629629632</v>
      </c>
      <c r="I175" s="22">
        <f t="shared" si="12"/>
        <v>0.006087962962962965</v>
      </c>
    </row>
    <row r="176" spans="1:9" ht="15.75">
      <c r="A176" s="13">
        <v>172</v>
      </c>
      <c r="B176" s="24" t="s">
        <v>502</v>
      </c>
      <c r="C176" s="24" t="s">
        <v>503</v>
      </c>
      <c r="D176" s="13" t="s">
        <v>74</v>
      </c>
      <c r="E176" s="24" t="s">
        <v>157</v>
      </c>
      <c r="F176" s="13" t="s">
        <v>504</v>
      </c>
      <c r="G176" s="13" t="str">
        <f t="shared" si="10"/>
        <v>4.53/km</v>
      </c>
      <c r="H176" s="22">
        <f t="shared" si="11"/>
        <v>0.01142361111111111</v>
      </c>
      <c r="I176" s="22">
        <f t="shared" si="12"/>
        <v>0.01142361111111111</v>
      </c>
    </row>
    <row r="177" spans="1:9" ht="15.75">
      <c r="A177" s="13">
        <v>173</v>
      </c>
      <c r="B177" s="24" t="s">
        <v>505</v>
      </c>
      <c r="C177" s="24" t="s">
        <v>506</v>
      </c>
      <c r="D177" s="13" t="s">
        <v>162</v>
      </c>
      <c r="E177" s="24" t="s">
        <v>88</v>
      </c>
      <c r="F177" s="13" t="s">
        <v>507</v>
      </c>
      <c r="G177" s="13" t="str">
        <f t="shared" si="10"/>
        <v>4.53/km</v>
      </c>
      <c r="H177" s="22">
        <f t="shared" si="11"/>
        <v>0.01145833333333333</v>
      </c>
      <c r="I177" s="22">
        <f t="shared" si="12"/>
        <v>0.007129629629629628</v>
      </c>
    </row>
    <row r="178" spans="1:9" ht="15.75">
      <c r="A178" s="13">
        <v>174</v>
      </c>
      <c r="B178" s="24" t="s">
        <v>508</v>
      </c>
      <c r="C178" s="24" t="s">
        <v>509</v>
      </c>
      <c r="D178" s="13" t="s">
        <v>199</v>
      </c>
      <c r="E178" s="24" t="s">
        <v>116</v>
      </c>
      <c r="F178" s="13" t="s">
        <v>510</v>
      </c>
      <c r="G178" s="13" t="str">
        <f t="shared" si="10"/>
        <v>4.54/km</v>
      </c>
      <c r="H178" s="22">
        <f t="shared" si="11"/>
        <v>0.01152777777777778</v>
      </c>
      <c r="I178" s="22">
        <f t="shared" si="12"/>
        <v>0.006423611111111113</v>
      </c>
    </row>
    <row r="179" spans="1:9" ht="15.75">
      <c r="A179" s="13">
        <v>175</v>
      </c>
      <c r="B179" s="24" t="s">
        <v>511</v>
      </c>
      <c r="C179" s="24" t="s">
        <v>512</v>
      </c>
      <c r="D179" s="13" t="s">
        <v>120</v>
      </c>
      <c r="E179" s="24" t="s">
        <v>305</v>
      </c>
      <c r="F179" s="13" t="s">
        <v>513</v>
      </c>
      <c r="G179" s="13" t="str">
        <f t="shared" si="10"/>
        <v>4.55/km</v>
      </c>
      <c r="H179" s="22">
        <f t="shared" si="11"/>
        <v>0.011655092592592588</v>
      </c>
      <c r="I179" s="22">
        <f t="shared" si="12"/>
        <v>0.008263888888888887</v>
      </c>
    </row>
    <row r="180" spans="1:9" ht="15.75">
      <c r="A180" s="13">
        <v>176</v>
      </c>
      <c r="B180" s="24" t="s">
        <v>514</v>
      </c>
      <c r="C180" s="24" t="s">
        <v>26</v>
      </c>
      <c r="D180" s="13" t="s">
        <v>94</v>
      </c>
      <c r="E180" s="24" t="s">
        <v>40</v>
      </c>
      <c r="F180" s="13" t="s">
        <v>515</v>
      </c>
      <c r="G180" s="13" t="str">
        <f t="shared" si="10"/>
        <v>4.56/km</v>
      </c>
      <c r="H180" s="22">
        <f t="shared" si="11"/>
        <v>0.011759259259259257</v>
      </c>
      <c r="I180" s="22">
        <f t="shared" si="12"/>
        <v>0.009467592592592593</v>
      </c>
    </row>
    <row r="181" spans="1:9" ht="15.75">
      <c r="A181" s="13">
        <v>177</v>
      </c>
      <c r="B181" s="24" t="s">
        <v>516</v>
      </c>
      <c r="C181" s="24" t="s">
        <v>46</v>
      </c>
      <c r="D181" s="13" t="s">
        <v>74</v>
      </c>
      <c r="E181" s="24" t="s">
        <v>517</v>
      </c>
      <c r="F181" s="13" t="s">
        <v>518</v>
      </c>
      <c r="G181" s="13" t="str">
        <f t="shared" si="10"/>
        <v>4.56/km</v>
      </c>
      <c r="H181" s="22">
        <f t="shared" si="11"/>
        <v>0.011817129629629625</v>
      </c>
      <c r="I181" s="22">
        <f t="shared" si="12"/>
        <v>0.011817129629629625</v>
      </c>
    </row>
    <row r="182" spans="1:9" ht="15.75">
      <c r="A182" s="13">
        <v>178</v>
      </c>
      <c r="B182" s="24" t="s">
        <v>519</v>
      </c>
      <c r="C182" s="24" t="s">
        <v>520</v>
      </c>
      <c r="D182" s="13" t="s">
        <v>79</v>
      </c>
      <c r="E182" s="24" t="s">
        <v>155</v>
      </c>
      <c r="F182" s="13" t="s">
        <v>521</v>
      </c>
      <c r="G182" s="13" t="str">
        <f t="shared" si="10"/>
        <v>4.56/km</v>
      </c>
      <c r="H182" s="22">
        <f t="shared" si="11"/>
        <v>0.011840277777777772</v>
      </c>
      <c r="I182" s="22">
        <f t="shared" si="12"/>
        <v>0.010590277777777778</v>
      </c>
    </row>
    <row r="183" spans="1:9" ht="15.75">
      <c r="A183" s="13">
        <v>179</v>
      </c>
      <c r="B183" s="24" t="s">
        <v>222</v>
      </c>
      <c r="C183" s="24" t="s">
        <v>451</v>
      </c>
      <c r="D183" s="13" t="s">
        <v>224</v>
      </c>
      <c r="E183" s="24" t="s">
        <v>88</v>
      </c>
      <c r="F183" s="13" t="s">
        <v>522</v>
      </c>
      <c r="G183" s="13" t="str">
        <f t="shared" si="10"/>
        <v>4.57/km</v>
      </c>
      <c r="H183" s="22">
        <f t="shared" si="11"/>
        <v>0.011863425925925927</v>
      </c>
      <c r="I183" s="22">
        <f t="shared" si="12"/>
        <v>0.0064004629629629654</v>
      </c>
    </row>
    <row r="184" spans="1:9" ht="15.75">
      <c r="A184" s="13">
        <v>180</v>
      </c>
      <c r="B184" s="24" t="s">
        <v>523</v>
      </c>
      <c r="C184" s="24" t="s">
        <v>12</v>
      </c>
      <c r="D184" s="13" t="s">
        <v>524</v>
      </c>
      <c r="E184" s="24" t="s">
        <v>525</v>
      </c>
      <c r="F184" s="13" t="s">
        <v>526</v>
      </c>
      <c r="G184" s="13" t="str">
        <f t="shared" si="10"/>
        <v>4.58/km</v>
      </c>
      <c r="H184" s="22">
        <f t="shared" si="11"/>
        <v>0.011967592592592596</v>
      </c>
      <c r="I184" s="22">
        <f t="shared" si="12"/>
        <v>0</v>
      </c>
    </row>
    <row r="185" spans="1:9" ht="15.75">
      <c r="A185" s="13">
        <v>181</v>
      </c>
      <c r="B185" s="24" t="s">
        <v>527</v>
      </c>
      <c r="C185" s="24" t="s">
        <v>46</v>
      </c>
      <c r="D185" s="13" t="s">
        <v>74</v>
      </c>
      <c r="E185" s="24" t="s">
        <v>305</v>
      </c>
      <c r="F185" s="13" t="s">
        <v>528</v>
      </c>
      <c r="G185" s="13" t="str">
        <f t="shared" si="10"/>
        <v>4.58/km</v>
      </c>
      <c r="H185" s="22">
        <f t="shared" si="11"/>
        <v>0.011990740740740743</v>
      </c>
      <c r="I185" s="22">
        <f t="shared" si="12"/>
        <v>0.011990740740740743</v>
      </c>
    </row>
    <row r="186" spans="1:9" ht="15.75">
      <c r="A186" s="46">
        <v>182</v>
      </c>
      <c r="B186" s="47" t="s">
        <v>529</v>
      </c>
      <c r="C186" s="47" t="s">
        <v>18</v>
      </c>
      <c r="D186" s="46" t="s">
        <v>162</v>
      </c>
      <c r="E186" s="47" t="s">
        <v>41</v>
      </c>
      <c r="F186" s="46" t="s">
        <v>530</v>
      </c>
      <c r="G186" s="46" t="str">
        <f t="shared" si="10"/>
        <v>4.58/km</v>
      </c>
      <c r="H186" s="48">
        <f t="shared" si="11"/>
        <v>0.012025462962962963</v>
      </c>
      <c r="I186" s="48">
        <f t="shared" si="12"/>
        <v>0.007696759259259261</v>
      </c>
    </row>
    <row r="187" spans="1:9" ht="15.75">
      <c r="A187" s="13">
        <v>183</v>
      </c>
      <c r="B187" s="24" t="s">
        <v>531</v>
      </c>
      <c r="C187" s="24" t="s">
        <v>45</v>
      </c>
      <c r="D187" s="13" t="s">
        <v>87</v>
      </c>
      <c r="E187" s="24" t="s">
        <v>146</v>
      </c>
      <c r="F187" s="13" t="s">
        <v>532</v>
      </c>
      <c r="G187" s="13" t="str">
        <f t="shared" si="10"/>
        <v>4.59/km</v>
      </c>
      <c r="H187" s="22">
        <f t="shared" si="11"/>
        <v>0.012118055555555559</v>
      </c>
      <c r="I187" s="22">
        <f t="shared" si="12"/>
        <v>0.010347222222222226</v>
      </c>
    </row>
    <row r="188" spans="1:9" ht="15.75">
      <c r="A188" s="13">
        <v>184</v>
      </c>
      <c r="B188" s="24" t="s">
        <v>533</v>
      </c>
      <c r="C188" s="24" t="s">
        <v>12</v>
      </c>
      <c r="D188" s="13" t="s">
        <v>524</v>
      </c>
      <c r="E188" s="24" t="s">
        <v>88</v>
      </c>
      <c r="F188" s="13" t="s">
        <v>534</v>
      </c>
      <c r="G188" s="13" t="str">
        <f t="shared" si="10"/>
        <v>5.02/km</v>
      </c>
      <c r="H188" s="22">
        <f t="shared" si="11"/>
        <v>0.012453703703703706</v>
      </c>
      <c r="I188" s="22">
        <f t="shared" si="12"/>
        <v>0.00048611111111111077</v>
      </c>
    </row>
    <row r="189" spans="1:9" ht="15.75">
      <c r="A189" s="13">
        <v>185</v>
      </c>
      <c r="B189" s="24" t="s">
        <v>535</v>
      </c>
      <c r="C189" s="24" t="s">
        <v>536</v>
      </c>
      <c r="D189" s="13" t="s">
        <v>199</v>
      </c>
      <c r="E189" s="24" t="s">
        <v>84</v>
      </c>
      <c r="F189" s="13" t="s">
        <v>537</v>
      </c>
      <c r="G189" s="13" t="str">
        <f t="shared" si="10"/>
        <v>5.02/km</v>
      </c>
      <c r="H189" s="22">
        <f t="shared" si="11"/>
        <v>0.012488425925925927</v>
      </c>
      <c r="I189" s="22">
        <f t="shared" si="12"/>
        <v>0.0073842592592592605</v>
      </c>
    </row>
    <row r="190" spans="1:9" ht="15.75">
      <c r="A190" s="13">
        <v>186</v>
      </c>
      <c r="B190" s="24" t="s">
        <v>538</v>
      </c>
      <c r="C190" s="24" t="s">
        <v>217</v>
      </c>
      <c r="D190" s="13" t="s">
        <v>87</v>
      </c>
      <c r="E190" s="24" t="s">
        <v>84</v>
      </c>
      <c r="F190" s="13" t="s">
        <v>537</v>
      </c>
      <c r="G190" s="13" t="str">
        <f t="shared" si="10"/>
        <v>5.02/km</v>
      </c>
      <c r="H190" s="22">
        <f t="shared" si="11"/>
        <v>0.012488425925925927</v>
      </c>
      <c r="I190" s="22">
        <f t="shared" si="12"/>
        <v>0.010717592592592595</v>
      </c>
    </row>
    <row r="191" spans="1:9" ht="15.75">
      <c r="A191" s="13">
        <v>187</v>
      </c>
      <c r="B191" s="24" t="s">
        <v>539</v>
      </c>
      <c r="C191" s="24" t="s">
        <v>540</v>
      </c>
      <c r="D191" s="13" t="s">
        <v>199</v>
      </c>
      <c r="E191" s="24" t="s">
        <v>40</v>
      </c>
      <c r="F191" s="13" t="s">
        <v>541</v>
      </c>
      <c r="G191" s="13" t="str">
        <f t="shared" si="10"/>
        <v>5.05/km</v>
      </c>
      <c r="H191" s="22">
        <f t="shared" si="11"/>
        <v>0.0127662037037037</v>
      </c>
      <c r="I191" s="22">
        <f t="shared" si="12"/>
        <v>0.007662037037037033</v>
      </c>
    </row>
    <row r="192" spans="1:9" ht="15.75">
      <c r="A192" s="13">
        <v>188</v>
      </c>
      <c r="B192" s="24" t="s">
        <v>542</v>
      </c>
      <c r="C192" s="24" t="s">
        <v>68</v>
      </c>
      <c r="D192" s="13" t="s">
        <v>224</v>
      </c>
      <c r="E192" s="24" t="s">
        <v>543</v>
      </c>
      <c r="F192" s="13" t="s">
        <v>544</v>
      </c>
      <c r="G192" s="13" t="str">
        <f t="shared" si="10"/>
        <v>5.06/km</v>
      </c>
      <c r="H192" s="22">
        <f t="shared" si="11"/>
        <v>0.012870370370370369</v>
      </c>
      <c r="I192" s="22">
        <f t="shared" si="12"/>
        <v>0.007407407407407408</v>
      </c>
    </row>
    <row r="193" spans="1:9" ht="15.75">
      <c r="A193" s="13">
        <v>189</v>
      </c>
      <c r="B193" s="24" t="s">
        <v>545</v>
      </c>
      <c r="C193" s="24" t="s">
        <v>29</v>
      </c>
      <c r="D193" s="13" t="s">
        <v>120</v>
      </c>
      <c r="E193" s="24" t="s">
        <v>461</v>
      </c>
      <c r="F193" s="13" t="s">
        <v>546</v>
      </c>
      <c r="G193" s="13" t="str">
        <f t="shared" si="10"/>
        <v>5.06/km</v>
      </c>
      <c r="H193" s="22">
        <f t="shared" si="11"/>
        <v>0.01291666666666667</v>
      </c>
      <c r="I193" s="22">
        <f t="shared" si="12"/>
        <v>0.009525462962962968</v>
      </c>
    </row>
    <row r="194" spans="1:9" ht="15.75">
      <c r="A194" s="13">
        <v>190</v>
      </c>
      <c r="B194" s="24" t="s">
        <v>547</v>
      </c>
      <c r="C194" s="24" t="s">
        <v>30</v>
      </c>
      <c r="D194" s="13" t="s">
        <v>148</v>
      </c>
      <c r="E194" s="24" t="s">
        <v>133</v>
      </c>
      <c r="F194" s="13" t="s">
        <v>548</v>
      </c>
      <c r="G194" s="13" t="str">
        <f t="shared" si="10"/>
        <v>5.06/km</v>
      </c>
      <c r="H194" s="22">
        <f t="shared" si="11"/>
        <v>0.012951388888888884</v>
      </c>
      <c r="I194" s="22">
        <f t="shared" si="12"/>
        <v>0.008958333333333329</v>
      </c>
    </row>
    <row r="195" spans="1:9" ht="15.75">
      <c r="A195" s="13">
        <v>191</v>
      </c>
      <c r="B195" s="24" t="s">
        <v>549</v>
      </c>
      <c r="C195" s="24" t="s">
        <v>17</v>
      </c>
      <c r="D195" s="13" t="s">
        <v>79</v>
      </c>
      <c r="E195" s="24" t="s">
        <v>406</v>
      </c>
      <c r="F195" s="13" t="s">
        <v>550</v>
      </c>
      <c r="G195" s="13" t="str">
        <f aca="true" t="shared" si="13" ref="G195:G229">TEXT(INT((HOUR(F195)*3600+MINUTE(F195)*60+SECOND(F195))/$I$3/60),"0")&amp;"."&amp;TEXT(MOD((HOUR(F195)*3600+MINUTE(F195)*60+SECOND(F195))/$I$3,60),"00")&amp;"/km"</f>
        <v>5.07/km</v>
      </c>
      <c r="H195" s="22">
        <f aca="true" t="shared" si="14" ref="H195:H229">F195-$F$5</f>
        <v>0.012986111111111111</v>
      </c>
      <c r="I195" s="22">
        <f t="shared" si="12"/>
        <v>0.011736111111111117</v>
      </c>
    </row>
    <row r="196" spans="1:9" ht="15.75">
      <c r="A196" s="46">
        <v>192</v>
      </c>
      <c r="B196" s="47" t="s">
        <v>551</v>
      </c>
      <c r="C196" s="47" t="s">
        <v>56</v>
      </c>
      <c r="D196" s="46" t="s">
        <v>224</v>
      </c>
      <c r="E196" s="47" t="s">
        <v>41</v>
      </c>
      <c r="F196" s="46" t="s">
        <v>552</v>
      </c>
      <c r="G196" s="46" t="str">
        <f t="shared" si="13"/>
        <v>5.08/km</v>
      </c>
      <c r="H196" s="48">
        <f t="shared" si="14"/>
        <v>0.0130787037037037</v>
      </c>
      <c r="I196" s="48">
        <f t="shared" si="12"/>
        <v>0.007615740740740739</v>
      </c>
    </row>
    <row r="197" spans="1:9" ht="15.75">
      <c r="A197" s="13">
        <v>193</v>
      </c>
      <c r="B197" s="24" t="s">
        <v>553</v>
      </c>
      <c r="C197" s="24" t="s">
        <v>554</v>
      </c>
      <c r="D197" s="13" t="s">
        <v>332</v>
      </c>
      <c r="E197" s="24" t="s">
        <v>88</v>
      </c>
      <c r="F197" s="13" t="s">
        <v>555</v>
      </c>
      <c r="G197" s="13" t="str">
        <f t="shared" si="13"/>
        <v>5.08/km</v>
      </c>
      <c r="H197" s="22">
        <f t="shared" si="14"/>
        <v>0.013101851851851847</v>
      </c>
      <c r="I197" s="22">
        <f t="shared" si="12"/>
        <v>0.005810185185185179</v>
      </c>
    </row>
    <row r="198" spans="1:9" ht="15.75">
      <c r="A198" s="13">
        <v>194</v>
      </c>
      <c r="B198" s="24" t="s">
        <v>556</v>
      </c>
      <c r="C198" s="24" t="s">
        <v>45</v>
      </c>
      <c r="D198" s="13" t="s">
        <v>79</v>
      </c>
      <c r="E198" s="24" t="s">
        <v>35</v>
      </c>
      <c r="F198" s="13" t="s">
        <v>557</v>
      </c>
      <c r="G198" s="13" t="str">
        <f t="shared" si="13"/>
        <v>5.09/km</v>
      </c>
      <c r="H198" s="22">
        <f t="shared" si="14"/>
        <v>0.013287037037037038</v>
      </c>
      <c r="I198" s="22">
        <f aca="true" t="shared" si="15" ref="I198:I229">F198-INDEX($F$5:$F$266,MATCH(D198,$D$5:$D$266,0))</f>
        <v>0.012037037037037044</v>
      </c>
    </row>
    <row r="199" spans="1:9" ht="15.75">
      <c r="A199" s="13">
        <v>195</v>
      </c>
      <c r="B199" s="24" t="s">
        <v>558</v>
      </c>
      <c r="C199" s="24" t="s">
        <v>11</v>
      </c>
      <c r="D199" s="13" t="s">
        <v>74</v>
      </c>
      <c r="E199" s="24" t="s">
        <v>116</v>
      </c>
      <c r="F199" s="13" t="s">
        <v>559</v>
      </c>
      <c r="G199" s="13" t="str">
        <f t="shared" si="13"/>
        <v>5.10/km</v>
      </c>
      <c r="H199" s="22">
        <f t="shared" si="14"/>
        <v>0.01335648148148148</v>
      </c>
      <c r="I199" s="22">
        <f t="shared" si="15"/>
        <v>0.01335648148148148</v>
      </c>
    </row>
    <row r="200" spans="1:9" ht="15.75">
      <c r="A200" s="13">
        <v>196</v>
      </c>
      <c r="B200" s="24" t="s">
        <v>560</v>
      </c>
      <c r="C200" s="24" t="s">
        <v>254</v>
      </c>
      <c r="D200" s="13" t="s">
        <v>524</v>
      </c>
      <c r="E200" s="24" t="s">
        <v>543</v>
      </c>
      <c r="F200" s="13" t="s">
        <v>561</v>
      </c>
      <c r="G200" s="13" t="str">
        <f t="shared" si="13"/>
        <v>5.13/km</v>
      </c>
      <c r="H200" s="22">
        <f t="shared" si="14"/>
        <v>0.013680555555555553</v>
      </c>
      <c r="I200" s="22">
        <f t="shared" si="15"/>
        <v>0.0017129629629629578</v>
      </c>
    </row>
    <row r="201" spans="1:9" ht="15.75">
      <c r="A201" s="13">
        <v>197</v>
      </c>
      <c r="B201" s="24" t="s">
        <v>562</v>
      </c>
      <c r="C201" s="24" t="s">
        <v>28</v>
      </c>
      <c r="D201" s="13" t="s">
        <v>524</v>
      </c>
      <c r="E201" s="24" t="s">
        <v>316</v>
      </c>
      <c r="F201" s="13" t="s">
        <v>563</v>
      </c>
      <c r="G201" s="13" t="str">
        <f t="shared" si="13"/>
        <v>5.14/km</v>
      </c>
      <c r="H201" s="22">
        <f t="shared" si="14"/>
        <v>0.013738425925925921</v>
      </c>
      <c r="I201" s="22">
        <f t="shared" si="15"/>
        <v>0.0017708333333333257</v>
      </c>
    </row>
    <row r="202" spans="1:9" ht="15.75">
      <c r="A202" s="13">
        <v>198</v>
      </c>
      <c r="B202" s="24" t="s">
        <v>564</v>
      </c>
      <c r="C202" s="24" t="s">
        <v>42</v>
      </c>
      <c r="D202" s="13" t="s">
        <v>332</v>
      </c>
      <c r="E202" s="24" t="s">
        <v>157</v>
      </c>
      <c r="F202" s="13" t="s">
        <v>565</v>
      </c>
      <c r="G202" s="13" t="str">
        <f t="shared" si="13"/>
        <v>5.16/km</v>
      </c>
      <c r="H202" s="22">
        <f t="shared" si="14"/>
        <v>0.014004629629629627</v>
      </c>
      <c r="I202" s="22">
        <f t="shared" si="15"/>
        <v>0.006712962962962959</v>
      </c>
    </row>
    <row r="203" spans="1:9" ht="15.75">
      <c r="A203" s="13">
        <v>199</v>
      </c>
      <c r="B203" s="24" t="s">
        <v>566</v>
      </c>
      <c r="C203" s="24" t="s">
        <v>53</v>
      </c>
      <c r="D203" s="13" t="s">
        <v>162</v>
      </c>
      <c r="E203" s="24" t="s">
        <v>567</v>
      </c>
      <c r="F203" s="13" t="s">
        <v>568</v>
      </c>
      <c r="G203" s="13" t="str">
        <f t="shared" si="13"/>
        <v>5.18/km</v>
      </c>
      <c r="H203" s="22">
        <f t="shared" si="14"/>
        <v>0.014178240740740738</v>
      </c>
      <c r="I203" s="22">
        <f t="shared" si="15"/>
        <v>0.009849537037037035</v>
      </c>
    </row>
    <row r="204" spans="1:9" ht="15.75">
      <c r="A204" s="13">
        <v>200</v>
      </c>
      <c r="B204" s="24" t="s">
        <v>569</v>
      </c>
      <c r="C204" s="24" t="s">
        <v>570</v>
      </c>
      <c r="D204" s="13" t="s">
        <v>79</v>
      </c>
      <c r="E204" s="24" t="s">
        <v>571</v>
      </c>
      <c r="F204" s="13" t="s">
        <v>572</v>
      </c>
      <c r="G204" s="13" t="str">
        <f t="shared" si="13"/>
        <v>5.18/km</v>
      </c>
      <c r="H204" s="22">
        <f t="shared" si="14"/>
        <v>0.014189814814814818</v>
      </c>
      <c r="I204" s="22">
        <f t="shared" si="15"/>
        <v>0.012939814814814824</v>
      </c>
    </row>
    <row r="205" spans="1:9" ht="15.75">
      <c r="A205" s="13">
        <v>201</v>
      </c>
      <c r="B205" s="24" t="s">
        <v>573</v>
      </c>
      <c r="C205" s="24" t="s">
        <v>574</v>
      </c>
      <c r="D205" s="13" t="s">
        <v>401</v>
      </c>
      <c r="E205" s="24" t="s">
        <v>88</v>
      </c>
      <c r="F205" s="13" t="s">
        <v>575</v>
      </c>
      <c r="G205" s="13" t="str">
        <f t="shared" si="13"/>
        <v>5.19/km</v>
      </c>
      <c r="H205" s="22">
        <f t="shared" si="14"/>
        <v>0.014363425925925929</v>
      </c>
      <c r="I205" s="22">
        <f t="shared" si="15"/>
        <v>0.005486111111111115</v>
      </c>
    </row>
    <row r="206" spans="1:9" ht="15.75">
      <c r="A206" s="13">
        <v>202</v>
      </c>
      <c r="B206" s="24" t="s">
        <v>576</v>
      </c>
      <c r="C206" s="24" t="s">
        <v>416</v>
      </c>
      <c r="D206" s="13" t="s">
        <v>401</v>
      </c>
      <c r="E206" s="24" t="s">
        <v>35</v>
      </c>
      <c r="F206" s="13" t="s">
        <v>577</v>
      </c>
      <c r="G206" s="13" t="str">
        <f t="shared" si="13"/>
        <v>5.19/km</v>
      </c>
      <c r="H206" s="22">
        <f t="shared" si="14"/>
        <v>0.01439814814814815</v>
      </c>
      <c r="I206" s="22">
        <f t="shared" si="15"/>
        <v>0.005520833333333336</v>
      </c>
    </row>
    <row r="207" spans="1:9" ht="15.75">
      <c r="A207" s="13">
        <v>203</v>
      </c>
      <c r="B207" s="24" t="s">
        <v>578</v>
      </c>
      <c r="C207" s="24" t="s">
        <v>29</v>
      </c>
      <c r="D207" s="13" t="s">
        <v>79</v>
      </c>
      <c r="E207" s="24" t="s">
        <v>123</v>
      </c>
      <c r="F207" s="13" t="s">
        <v>579</v>
      </c>
      <c r="G207" s="13" t="str">
        <f t="shared" si="13"/>
        <v>5.29/km</v>
      </c>
      <c r="H207" s="22">
        <f t="shared" si="14"/>
        <v>0.01546296296296296</v>
      </c>
      <c r="I207" s="22">
        <f t="shared" si="15"/>
        <v>0.014212962962962965</v>
      </c>
    </row>
    <row r="208" spans="1:9" ht="15.75">
      <c r="A208" s="46">
        <v>204</v>
      </c>
      <c r="B208" s="47" t="s">
        <v>580</v>
      </c>
      <c r="C208" s="47" t="s">
        <v>59</v>
      </c>
      <c r="D208" s="46" t="s">
        <v>79</v>
      </c>
      <c r="E208" s="47" t="s">
        <v>41</v>
      </c>
      <c r="F208" s="46" t="s">
        <v>581</v>
      </c>
      <c r="G208" s="46" t="str">
        <f t="shared" si="13"/>
        <v>5.31/km</v>
      </c>
      <c r="H208" s="48">
        <f t="shared" si="14"/>
        <v>0.01570601851851852</v>
      </c>
      <c r="I208" s="48">
        <f t="shared" si="15"/>
        <v>0.014456018518518524</v>
      </c>
    </row>
    <row r="209" spans="1:9" ht="15.75">
      <c r="A209" s="13">
        <v>205</v>
      </c>
      <c r="B209" s="24" t="s">
        <v>582</v>
      </c>
      <c r="C209" s="24" t="s">
        <v>583</v>
      </c>
      <c r="D209" s="13" t="s">
        <v>332</v>
      </c>
      <c r="E209" s="24" t="s">
        <v>584</v>
      </c>
      <c r="F209" s="13" t="s">
        <v>585</v>
      </c>
      <c r="G209" s="13" t="str">
        <f t="shared" si="13"/>
        <v>5.33/km</v>
      </c>
      <c r="H209" s="22">
        <f t="shared" si="14"/>
        <v>0.01594907407407407</v>
      </c>
      <c r="I209" s="22">
        <f t="shared" si="15"/>
        <v>0.008657407407407402</v>
      </c>
    </row>
    <row r="210" spans="1:9" ht="15.75">
      <c r="A210" s="13">
        <v>206</v>
      </c>
      <c r="B210" s="24" t="s">
        <v>586</v>
      </c>
      <c r="C210" s="24" t="s">
        <v>400</v>
      </c>
      <c r="D210" s="13" t="s">
        <v>401</v>
      </c>
      <c r="E210" s="24" t="s">
        <v>316</v>
      </c>
      <c r="F210" s="13" t="s">
        <v>587</v>
      </c>
      <c r="G210" s="13" t="str">
        <f t="shared" si="13"/>
        <v>5.35/km</v>
      </c>
      <c r="H210" s="22">
        <f t="shared" si="14"/>
        <v>0.016099537037037034</v>
      </c>
      <c r="I210" s="22">
        <f t="shared" si="15"/>
        <v>0.00722222222222222</v>
      </c>
    </row>
    <row r="211" spans="1:9" ht="15.75">
      <c r="A211" s="13">
        <v>207</v>
      </c>
      <c r="B211" s="24" t="s">
        <v>588</v>
      </c>
      <c r="C211" s="24" t="s">
        <v>536</v>
      </c>
      <c r="D211" s="13" t="s">
        <v>199</v>
      </c>
      <c r="E211" s="24" t="s">
        <v>35</v>
      </c>
      <c r="F211" s="13" t="s">
        <v>589</v>
      </c>
      <c r="G211" s="13" t="str">
        <f t="shared" si="13"/>
        <v>5.37/km</v>
      </c>
      <c r="H211" s="22">
        <f t="shared" si="14"/>
        <v>0.01633101851851852</v>
      </c>
      <c r="I211" s="22">
        <f t="shared" si="15"/>
        <v>0.011226851851851852</v>
      </c>
    </row>
    <row r="212" spans="1:9" ht="15.75">
      <c r="A212" s="13">
        <v>208</v>
      </c>
      <c r="B212" s="24" t="s">
        <v>590</v>
      </c>
      <c r="C212" s="24" t="s">
        <v>591</v>
      </c>
      <c r="D212" s="13" t="s">
        <v>162</v>
      </c>
      <c r="E212" s="24" t="s">
        <v>296</v>
      </c>
      <c r="F212" s="13" t="s">
        <v>592</v>
      </c>
      <c r="G212" s="13" t="str">
        <f t="shared" si="13"/>
        <v>5.40/km</v>
      </c>
      <c r="H212" s="22">
        <f t="shared" si="14"/>
        <v>0.016701388888888887</v>
      </c>
      <c r="I212" s="22">
        <f t="shared" si="15"/>
        <v>0.012372685185185184</v>
      </c>
    </row>
    <row r="213" spans="1:9" ht="15.75">
      <c r="A213" s="46">
        <v>209</v>
      </c>
      <c r="B213" s="47" t="s">
        <v>593</v>
      </c>
      <c r="C213" s="47" t="s">
        <v>48</v>
      </c>
      <c r="D213" s="46" t="s">
        <v>79</v>
      </c>
      <c r="E213" s="47" t="s">
        <v>41</v>
      </c>
      <c r="F213" s="46" t="s">
        <v>594</v>
      </c>
      <c r="G213" s="46" t="str">
        <f t="shared" si="13"/>
        <v>5.43/km</v>
      </c>
      <c r="H213" s="48">
        <f t="shared" si="14"/>
        <v>0.016979166666666667</v>
      </c>
      <c r="I213" s="48">
        <f t="shared" si="15"/>
        <v>0.015729166666666673</v>
      </c>
    </row>
    <row r="214" spans="1:9" ht="15.75">
      <c r="A214" s="13">
        <v>210</v>
      </c>
      <c r="B214" s="24" t="s">
        <v>595</v>
      </c>
      <c r="C214" s="24" t="s">
        <v>596</v>
      </c>
      <c r="D214" s="13" t="s">
        <v>148</v>
      </c>
      <c r="E214" s="24" t="s">
        <v>88</v>
      </c>
      <c r="F214" s="13" t="s">
        <v>597</v>
      </c>
      <c r="G214" s="13" t="str">
        <f t="shared" si="13"/>
        <v>5.45/km</v>
      </c>
      <c r="H214" s="22">
        <f t="shared" si="14"/>
        <v>0.01722222222222222</v>
      </c>
      <c r="I214" s="22">
        <f t="shared" si="15"/>
        <v>0.013229166666666663</v>
      </c>
    </row>
    <row r="215" spans="1:9" ht="15.75">
      <c r="A215" s="13">
        <v>211</v>
      </c>
      <c r="B215" s="24" t="s">
        <v>598</v>
      </c>
      <c r="C215" s="24" t="s">
        <v>599</v>
      </c>
      <c r="D215" s="13" t="s">
        <v>224</v>
      </c>
      <c r="E215" s="24" t="s">
        <v>88</v>
      </c>
      <c r="F215" s="13" t="s">
        <v>600</v>
      </c>
      <c r="G215" s="13" t="str">
        <f t="shared" si="13"/>
        <v>5.47/km</v>
      </c>
      <c r="H215" s="22">
        <f t="shared" si="14"/>
        <v>0.017453703703703704</v>
      </c>
      <c r="I215" s="22">
        <f t="shared" si="15"/>
        <v>0.011990740740740743</v>
      </c>
    </row>
    <row r="216" spans="1:9" ht="15.75">
      <c r="A216" s="13">
        <v>212</v>
      </c>
      <c r="B216" s="24" t="s">
        <v>601</v>
      </c>
      <c r="C216" s="24" t="s">
        <v>602</v>
      </c>
      <c r="D216" s="13" t="s">
        <v>199</v>
      </c>
      <c r="E216" s="24" t="s">
        <v>116</v>
      </c>
      <c r="F216" s="13" t="s">
        <v>603</v>
      </c>
      <c r="G216" s="13" t="str">
        <f t="shared" si="13"/>
        <v>5.49/km</v>
      </c>
      <c r="H216" s="22">
        <f t="shared" si="14"/>
        <v>0.017638888888888888</v>
      </c>
      <c r="I216" s="22">
        <f t="shared" si="15"/>
        <v>0.012534722222222221</v>
      </c>
    </row>
    <row r="217" spans="1:9" ht="15.75">
      <c r="A217" s="13">
        <v>213</v>
      </c>
      <c r="B217" s="24" t="s">
        <v>604</v>
      </c>
      <c r="C217" s="24" t="s">
        <v>21</v>
      </c>
      <c r="D217" s="13" t="s">
        <v>63</v>
      </c>
      <c r="E217" s="24" t="s">
        <v>182</v>
      </c>
      <c r="F217" s="13" t="s">
        <v>605</v>
      </c>
      <c r="G217" s="13" t="str">
        <f t="shared" si="13"/>
        <v>5.49/km</v>
      </c>
      <c r="H217" s="22">
        <f t="shared" si="14"/>
        <v>0.01767361111111111</v>
      </c>
      <c r="I217" s="22">
        <f t="shared" si="15"/>
        <v>0</v>
      </c>
    </row>
    <row r="218" spans="1:9" ht="15.75">
      <c r="A218" s="13">
        <v>214</v>
      </c>
      <c r="B218" s="24" t="s">
        <v>606</v>
      </c>
      <c r="C218" s="24" t="s">
        <v>583</v>
      </c>
      <c r="D218" s="13" t="s">
        <v>63</v>
      </c>
      <c r="E218" s="24" t="s">
        <v>225</v>
      </c>
      <c r="F218" s="13" t="s">
        <v>607</v>
      </c>
      <c r="G218" s="13" t="str">
        <f t="shared" si="13"/>
        <v>5.50/km</v>
      </c>
      <c r="H218" s="22">
        <f t="shared" si="14"/>
        <v>0.01778935185185185</v>
      </c>
      <c r="I218" s="22">
        <f t="shared" si="15"/>
        <v>0.00011574074074074264</v>
      </c>
    </row>
    <row r="219" spans="1:9" ht="15.75">
      <c r="A219" s="13">
        <v>215</v>
      </c>
      <c r="B219" s="24" t="s">
        <v>608</v>
      </c>
      <c r="C219" s="24" t="s">
        <v>609</v>
      </c>
      <c r="D219" s="13" t="s">
        <v>332</v>
      </c>
      <c r="E219" s="24" t="s">
        <v>305</v>
      </c>
      <c r="F219" s="13" t="s">
        <v>610</v>
      </c>
      <c r="G219" s="13" t="str">
        <f t="shared" si="13"/>
        <v>5.54/km</v>
      </c>
      <c r="H219" s="22">
        <f t="shared" si="14"/>
        <v>0.018240740740740734</v>
      </c>
      <c r="I219" s="22">
        <f t="shared" si="15"/>
        <v>0.010949074074074066</v>
      </c>
    </row>
    <row r="220" spans="1:9" ht="15.75">
      <c r="A220" s="13">
        <v>216</v>
      </c>
      <c r="B220" s="24" t="s">
        <v>611</v>
      </c>
      <c r="C220" s="24" t="s">
        <v>57</v>
      </c>
      <c r="D220" s="13" t="s">
        <v>401</v>
      </c>
      <c r="E220" s="24" t="s">
        <v>406</v>
      </c>
      <c r="F220" s="13" t="s">
        <v>612</v>
      </c>
      <c r="G220" s="13" t="str">
        <f t="shared" si="13"/>
        <v>5.55/km</v>
      </c>
      <c r="H220" s="22">
        <f t="shared" si="14"/>
        <v>0.018321759259259256</v>
      </c>
      <c r="I220" s="22">
        <f t="shared" si="15"/>
        <v>0.009444444444444443</v>
      </c>
    </row>
    <row r="221" spans="1:9" ht="15.75">
      <c r="A221" s="13">
        <v>217</v>
      </c>
      <c r="B221" s="24" t="s">
        <v>539</v>
      </c>
      <c r="C221" s="24" t="s">
        <v>583</v>
      </c>
      <c r="D221" s="13" t="s">
        <v>63</v>
      </c>
      <c r="E221" s="24" t="s">
        <v>35</v>
      </c>
      <c r="F221" s="13" t="s">
        <v>613</v>
      </c>
      <c r="G221" s="13" t="str">
        <f t="shared" si="13"/>
        <v>5.58/km</v>
      </c>
      <c r="H221" s="22">
        <f t="shared" si="14"/>
        <v>0.018668981481481477</v>
      </c>
      <c r="I221" s="22">
        <f t="shared" si="15"/>
        <v>0.0009953703703703687</v>
      </c>
    </row>
    <row r="222" spans="1:9" ht="15.75">
      <c r="A222" s="13">
        <v>218</v>
      </c>
      <c r="B222" s="24" t="s">
        <v>614</v>
      </c>
      <c r="C222" s="24" t="s">
        <v>58</v>
      </c>
      <c r="D222" s="13" t="s">
        <v>63</v>
      </c>
      <c r="E222" s="24" t="s">
        <v>88</v>
      </c>
      <c r="F222" s="13" t="s">
        <v>615</v>
      </c>
      <c r="G222" s="13" t="str">
        <f t="shared" si="13"/>
        <v>6.05/km</v>
      </c>
      <c r="H222" s="22">
        <f t="shared" si="14"/>
        <v>0.019502314814814816</v>
      </c>
      <c r="I222" s="22">
        <f t="shared" si="15"/>
        <v>0.0018287037037037074</v>
      </c>
    </row>
    <row r="223" spans="1:9" ht="15.75">
      <c r="A223" s="13">
        <v>219</v>
      </c>
      <c r="B223" s="24" t="s">
        <v>616</v>
      </c>
      <c r="C223" s="24" t="s">
        <v>391</v>
      </c>
      <c r="D223" s="13" t="s">
        <v>63</v>
      </c>
      <c r="E223" s="24" t="s">
        <v>193</v>
      </c>
      <c r="F223" s="13" t="s">
        <v>617</v>
      </c>
      <c r="G223" s="13" t="str">
        <f t="shared" si="13"/>
        <v>6.10/km</v>
      </c>
      <c r="H223" s="22">
        <f t="shared" si="14"/>
        <v>0.02005787037037037</v>
      </c>
      <c r="I223" s="22">
        <f t="shared" si="15"/>
        <v>0.0023842592592592596</v>
      </c>
    </row>
    <row r="224" spans="1:9" ht="15.75">
      <c r="A224" s="13">
        <v>220</v>
      </c>
      <c r="B224" s="24" t="s">
        <v>618</v>
      </c>
      <c r="C224" s="24" t="s">
        <v>28</v>
      </c>
      <c r="D224" s="13" t="s">
        <v>524</v>
      </c>
      <c r="E224" s="24" t="s">
        <v>619</v>
      </c>
      <c r="F224" s="13" t="s">
        <v>620</v>
      </c>
      <c r="G224" s="13" t="str">
        <f t="shared" si="13"/>
        <v>6.16/km</v>
      </c>
      <c r="H224" s="22">
        <f t="shared" si="14"/>
        <v>0.020636574074074075</v>
      </c>
      <c r="I224" s="22">
        <f t="shared" si="15"/>
        <v>0.008668981481481479</v>
      </c>
    </row>
    <row r="225" spans="1:9" ht="15.75">
      <c r="A225" s="13">
        <v>221</v>
      </c>
      <c r="B225" s="24" t="s">
        <v>621</v>
      </c>
      <c r="C225" s="24" t="s">
        <v>622</v>
      </c>
      <c r="D225" s="13" t="s">
        <v>224</v>
      </c>
      <c r="E225" s="24" t="s">
        <v>88</v>
      </c>
      <c r="F225" s="13" t="s">
        <v>623</v>
      </c>
      <c r="G225" s="13" t="str">
        <f t="shared" si="13"/>
        <v>6.19/km</v>
      </c>
      <c r="H225" s="22">
        <f t="shared" si="14"/>
        <v>0.020983796296296296</v>
      </c>
      <c r="I225" s="22">
        <f t="shared" si="15"/>
        <v>0.015520833333333334</v>
      </c>
    </row>
    <row r="226" spans="1:9" ht="15.75">
      <c r="A226" s="13">
        <v>222</v>
      </c>
      <c r="B226" s="24" t="s">
        <v>624</v>
      </c>
      <c r="C226" s="24" t="s">
        <v>45</v>
      </c>
      <c r="D226" s="13" t="s">
        <v>63</v>
      </c>
      <c r="E226" s="24" t="s">
        <v>397</v>
      </c>
      <c r="F226" s="13" t="s">
        <v>625</v>
      </c>
      <c r="G226" s="13" t="str">
        <f t="shared" si="13"/>
        <v>6.30/km</v>
      </c>
      <c r="H226" s="22">
        <f t="shared" si="14"/>
        <v>0.022233796296296297</v>
      </c>
      <c r="I226" s="22">
        <f t="shared" si="15"/>
        <v>0.004560185185185188</v>
      </c>
    </row>
    <row r="227" spans="1:9" ht="15.75">
      <c r="A227" s="13">
        <v>223</v>
      </c>
      <c r="B227" s="24" t="s">
        <v>626</v>
      </c>
      <c r="C227" s="24" t="s">
        <v>627</v>
      </c>
      <c r="D227" s="13" t="s">
        <v>401</v>
      </c>
      <c r="E227" s="24" t="s">
        <v>88</v>
      </c>
      <c r="F227" s="13" t="s">
        <v>625</v>
      </c>
      <c r="G227" s="13" t="str">
        <f t="shared" si="13"/>
        <v>6.30/km</v>
      </c>
      <c r="H227" s="22">
        <f t="shared" si="14"/>
        <v>0.022233796296296297</v>
      </c>
      <c r="I227" s="22">
        <f t="shared" si="15"/>
        <v>0.013356481481481483</v>
      </c>
    </row>
    <row r="228" spans="1:9" ht="15.75">
      <c r="A228" s="13">
        <v>224</v>
      </c>
      <c r="B228" s="24" t="s">
        <v>628</v>
      </c>
      <c r="C228" s="24" t="s">
        <v>629</v>
      </c>
      <c r="D228" s="13" t="s">
        <v>401</v>
      </c>
      <c r="E228" s="24" t="s">
        <v>157</v>
      </c>
      <c r="F228" s="13" t="s">
        <v>625</v>
      </c>
      <c r="G228" s="13" t="str">
        <f t="shared" si="13"/>
        <v>6.30/km</v>
      </c>
      <c r="H228" s="22">
        <f t="shared" si="14"/>
        <v>0.022233796296296297</v>
      </c>
      <c r="I228" s="22">
        <f t="shared" si="15"/>
        <v>0.013356481481481483</v>
      </c>
    </row>
    <row r="229" spans="1:9" ht="15.75">
      <c r="A229" s="27">
        <v>225</v>
      </c>
      <c r="B229" s="32" t="s">
        <v>303</v>
      </c>
      <c r="C229" s="32" t="s">
        <v>52</v>
      </c>
      <c r="D229" s="27" t="s">
        <v>63</v>
      </c>
      <c r="E229" s="32" t="s">
        <v>157</v>
      </c>
      <c r="F229" s="27" t="s">
        <v>630</v>
      </c>
      <c r="G229" s="27" t="str">
        <f t="shared" si="13"/>
        <v>6.36/km</v>
      </c>
      <c r="H229" s="28">
        <f t="shared" si="14"/>
        <v>0.022847222222222217</v>
      </c>
      <c r="I229" s="28">
        <f t="shared" si="15"/>
        <v>0.005173611111111108</v>
      </c>
    </row>
  </sheetData>
  <sheetProtection/>
  <autoFilter ref="A4:I22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1" t="str">
        <f>Individuale!A1</f>
        <v>Maratonina di Bolsena</v>
      </c>
      <c r="B1" s="42"/>
      <c r="C1" s="43"/>
    </row>
    <row r="2" spans="1:3" ht="24" customHeight="1">
      <c r="A2" s="44" t="str">
        <f>Individuale!A2</f>
        <v>10ª edizione</v>
      </c>
      <c r="B2" s="44"/>
      <c r="C2" s="44"/>
    </row>
    <row r="3" spans="1:3" ht="24" customHeight="1">
      <c r="A3" s="45" t="str">
        <f>Individuale!A3</f>
        <v>Bolsena (VT) Italia - Sabato 01/07/2017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19">
        <v>1</v>
      </c>
      <c r="B5" s="20" t="s">
        <v>88</v>
      </c>
      <c r="C5" s="29">
        <v>39</v>
      </c>
    </row>
    <row r="6" spans="1:3" ht="15" customHeight="1">
      <c r="A6" s="14">
        <v>2</v>
      </c>
      <c r="B6" s="15" t="s">
        <v>157</v>
      </c>
      <c r="C6" s="30">
        <v>18</v>
      </c>
    </row>
    <row r="7" spans="1:3" ht="15" customHeight="1">
      <c r="A7" s="14">
        <v>3</v>
      </c>
      <c r="B7" s="15" t="s">
        <v>133</v>
      </c>
      <c r="C7" s="30">
        <v>10</v>
      </c>
    </row>
    <row r="8" spans="1:3" ht="15" customHeight="1">
      <c r="A8" s="14">
        <v>4</v>
      </c>
      <c r="B8" s="15" t="s">
        <v>182</v>
      </c>
      <c r="C8" s="30">
        <v>9</v>
      </c>
    </row>
    <row r="9" spans="1:3" ht="15" customHeight="1">
      <c r="A9" s="14">
        <v>5</v>
      </c>
      <c r="B9" s="15" t="s">
        <v>146</v>
      </c>
      <c r="C9" s="30">
        <v>9</v>
      </c>
    </row>
    <row r="10" spans="1:3" ht="15" customHeight="1">
      <c r="A10" s="14">
        <v>6</v>
      </c>
      <c r="B10" s="15" t="s">
        <v>105</v>
      </c>
      <c r="C10" s="30">
        <v>9</v>
      </c>
    </row>
    <row r="11" spans="1:3" ht="15" customHeight="1">
      <c r="A11" s="14">
        <v>7</v>
      </c>
      <c r="B11" s="15" t="s">
        <v>84</v>
      </c>
      <c r="C11" s="30">
        <v>9</v>
      </c>
    </row>
    <row r="12" spans="1:3" ht="15" customHeight="1">
      <c r="A12" s="14">
        <v>8</v>
      </c>
      <c r="B12" s="15" t="s">
        <v>35</v>
      </c>
      <c r="C12" s="30">
        <v>8</v>
      </c>
    </row>
    <row r="13" spans="1:3" ht="15" customHeight="1">
      <c r="A13" s="14">
        <v>9</v>
      </c>
      <c r="B13" s="15" t="s">
        <v>316</v>
      </c>
      <c r="C13" s="30">
        <v>7</v>
      </c>
    </row>
    <row r="14" spans="1:3" ht="15" customHeight="1">
      <c r="A14" s="14">
        <v>10</v>
      </c>
      <c r="B14" s="15" t="s">
        <v>123</v>
      </c>
      <c r="C14" s="30">
        <v>7</v>
      </c>
    </row>
    <row r="15" spans="1:3" ht="15.75">
      <c r="A15" s="14">
        <v>11</v>
      </c>
      <c r="B15" s="15" t="s">
        <v>166</v>
      </c>
      <c r="C15" s="30">
        <v>7</v>
      </c>
    </row>
    <row r="16" spans="1:3" ht="15.75">
      <c r="A16" s="14">
        <v>12</v>
      </c>
      <c r="B16" s="15" t="s">
        <v>193</v>
      </c>
      <c r="C16" s="30">
        <v>6</v>
      </c>
    </row>
    <row r="17" spans="1:3" ht="15.75">
      <c r="A17" s="49">
        <v>13</v>
      </c>
      <c r="B17" s="50" t="s">
        <v>41</v>
      </c>
      <c r="C17" s="51">
        <v>5</v>
      </c>
    </row>
    <row r="18" spans="1:3" ht="15.75">
      <c r="A18" s="14">
        <v>14</v>
      </c>
      <c r="B18" s="15" t="s">
        <v>40</v>
      </c>
      <c r="C18" s="30">
        <v>4</v>
      </c>
    </row>
    <row r="19" spans="1:3" ht="15.75">
      <c r="A19" s="14">
        <v>15</v>
      </c>
      <c r="B19" s="15" t="s">
        <v>323</v>
      </c>
      <c r="C19" s="30">
        <v>4</v>
      </c>
    </row>
    <row r="20" spans="1:3" ht="15.75">
      <c r="A20" s="14">
        <v>16</v>
      </c>
      <c r="B20" s="15" t="s">
        <v>116</v>
      </c>
      <c r="C20" s="30">
        <v>4</v>
      </c>
    </row>
    <row r="21" spans="1:3" ht="15.75">
      <c r="A21" s="14">
        <v>17</v>
      </c>
      <c r="B21" s="15" t="s">
        <v>305</v>
      </c>
      <c r="C21" s="30">
        <v>4</v>
      </c>
    </row>
    <row r="22" spans="1:3" ht="15.75">
      <c r="A22" s="14">
        <v>18</v>
      </c>
      <c r="B22" s="15" t="s">
        <v>75</v>
      </c>
      <c r="C22" s="30">
        <v>4</v>
      </c>
    </row>
    <row r="23" spans="1:3" ht="15.75">
      <c r="A23" s="14">
        <v>19</v>
      </c>
      <c r="B23" s="15" t="s">
        <v>95</v>
      </c>
      <c r="C23" s="30">
        <v>3</v>
      </c>
    </row>
    <row r="24" spans="1:3" ht="15.75">
      <c r="A24" s="14">
        <v>20</v>
      </c>
      <c r="B24" s="15" t="s">
        <v>112</v>
      </c>
      <c r="C24" s="30">
        <v>3</v>
      </c>
    </row>
    <row r="25" spans="1:3" ht="15.75">
      <c r="A25" s="14">
        <v>21</v>
      </c>
      <c r="B25" s="15" t="s">
        <v>249</v>
      </c>
      <c r="C25" s="30">
        <v>3</v>
      </c>
    </row>
    <row r="26" spans="1:3" ht="15.75">
      <c r="A26" s="14">
        <v>22</v>
      </c>
      <c r="B26" s="15" t="s">
        <v>406</v>
      </c>
      <c r="C26" s="30">
        <v>3</v>
      </c>
    </row>
    <row r="27" spans="1:3" ht="15.75">
      <c r="A27" s="14">
        <v>23</v>
      </c>
      <c r="B27" s="15" t="s">
        <v>402</v>
      </c>
      <c r="C27" s="30">
        <v>3</v>
      </c>
    </row>
    <row r="28" spans="1:3" ht="15.75">
      <c r="A28" s="14">
        <v>24</v>
      </c>
      <c r="B28" s="15" t="s">
        <v>155</v>
      </c>
      <c r="C28" s="30">
        <v>3</v>
      </c>
    </row>
    <row r="29" spans="1:3" ht="15.75">
      <c r="A29" s="14">
        <v>25</v>
      </c>
      <c r="B29" s="15" t="s">
        <v>461</v>
      </c>
      <c r="C29" s="30">
        <v>2</v>
      </c>
    </row>
    <row r="30" spans="1:3" ht="15.75">
      <c r="A30" s="14">
        <v>26</v>
      </c>
      <c r="B30" s="15" t="s">
        <v>325</v>
      </c>
      <c r="C30" s="30">
        <v>2</v>
      </c>
    </row>
    <row r="31" spans="1:3" ht="15.75">
      <c r="A31" s="14">
        <v>27</v>
      </c>
      <c r="B31" s="15" t="s">
        <v>102</v>
      </c>
      <c r="C31" s="30">
        <v>2</v>
      </c>
    </row>
    <row r="32" spans="1:3" ht="15.75">
      <c r="A32" s="14">
        <v>28</v>
      </c>
      <c r="B32" s="15" t="s">
        <v>543</v>
      </c>
      <c r="C32" s="30">
        <v>2</v>
      </c>
    </row>
    <row r="33" spans="1:3" ht="15.75">
      <c r="A33" s="14">
        <v>29</v>
      </c>
      <c r="B33" s="15" t="s">
        <v>397</v>
      </c>
      <c r="C33" s="30">
        <v>2</v>
      </c>
    </row>
    <row r="34" spans="1:3" ht="15.75">
      <c r="A34" s="14">
        <v>30</v>
      </c>
      <c r="B34" s="15" t="s">
        <v>233</v>
      </c>
      <c r="C34" s="30">
        <v>2</v>
      </c>
    </row>
    <row r="35" spans="1:3" ht="15.75">
      <c r="A35" s="14">
        <v>31</v>
      </c>
      <c r="B35" s="15" t="s">
        <v>296</v>
      </c>
      <c r="C35" s="30">
        <v>2</v>
      </c>
    </row>
    <row r="36" spans="1:3" ht="15.75">
      <c r="A36" s="14">
        <v>32</v>
      </c>
      <c r="B36" s="15" t="s">
        <v>225</v>
      </c>
      <c r="C36" s="30">
        <v>2</v>
      </c>
    </row>
    <row r="37" spans="1:3" ht="15.75">
      <c r="A37" s="14">
        <v>33</v>
      </c>
      <c r="B37" s="15" t="s">
        <v>190</v>
      </c>
      <c r="C37" s="30">
        <v>1</v>
      </c>
    </row>
    <row r="38" spans="1:3" ht="15.75">
      <c r="A38" s="14">
        <v>34</v>
      </c>
      <c r="B38" s="15" t="s">
        <v>203</v>
      </c>
      <c r="C38" s="30">
        <v>1</v>
      </c>
    </row>
    <row r="39" spans="1:3" ht="15.75">
      <c r="A39" s="14">
        <v>35</v>
      </c>
      <c r="B39" s="15" t="s">
        <v>455</v>
      </c>
      <c r="C39" s="30">
        <v>1</v>
      </c>
    </row>
    <row r="40" spans="1:3" ht="15.75">
      <c r="A40" s="14">
        <v>36</v>
      </c>
      <c r="B40" s="15" t="s">
        <v>379</v>
      </c>
      <c r="C40" s="30">
        <v>1</v>
      </c>
    </row>
    <row r="41" spans="1:3" ht="15.75">
      <c r="A41" s="14">
        <v>37</v>
      </c>
      <c r="B41" s="15" t="s">
        <v>492</v>
      </c>
      <c r="C41" s="30">
        <v>1</v>
      </c>
    </row>
    <row r="42" spans="1:3" ht="15.75">
      <c r="A42" s="14">
        <v>38</v>
      </c>
      <c r="B42" s="15" t="s">
        <v>619</v>
      </c>
      <c r="C42" s="30">
        <v>1</v>
      </c>
    </row>
    <row r="43" spans="1:3" ht="15.75">
      <c r="A43" s="14">
        <v>39</v>
      </c>
      <c r="B43" s="15" t="s">
        <v>447</v>
      </c>
      <c r="C43" s="30">
        <v>1</v>
      </c>
    </row>
    <row r="44" spans="1:3" ht="15.75">
      <c r="A44" s="14">
        <v>40</v>
      </c>
      <c r="B44" s="15" t="s">
        <v>175</v>
      </c>
      <c r="C44" s="30">
        <v>1</v>
      </c>
    </row>
    <row r="45" spans="1:3" ht="15.75">
      <c r="A45" s="14">
        <v>41</v>
      </c>
      <c r="B45" s="15" t="s">
        <v>215</v>
      </c>
      <c r="C45" s="30">
        <v>1</v>
      </c>
    </row>
    <row r="46" spans="1:3" ht="15.75">
      <c r="A46" s="14">
        <v>42</v>
      </c>
      <c r="B46" s="15" t="s">
        <v>567</v>
      </c>
      <c r="C46" s="30">
        <v>1</v>
      </c>
    </row>
    <row r="47" spans="1:3" ht="15.75">
      <c r="A47" s="14">
        <v>43</v>
      </c>
      <c r="B47" s="15" t="s">
        <v>149</v>
      </c>
      <c r="C47" s="30">
        <v>1</v>
      </c>
    </row>
    <row r="48" spans="1:3" ht="15.75">
      <c r="A48" s="14">
        <v>44</v>
      </c>
      <c r="B48" s="15" t="s">
        <v>206</v>
      </c>
      <c r="C48" s="30">
        <v>1</v>
      </c>
    </row>
    <row r="49" spans="1:3" ht="15.75">
      <c r="A49" s="14">
        <v>45</v>
      </c>
      <c r="B49" s="15" t="s">
        <v>428</v>
      </c>
      <c r="C49" s="30">
        <v>1</v>
      </c>
    </row>
    <row r="50" spans="1:3" ht="15.75">
      <c r="A50" s="14">
        <v>46</v>
      </c>
      <c r="B50" s="15" t="s">
        <v>584</v>
      </c>
      <c r="C50" s="30">
        <v>1</v>
      </c>
    </row>
    <row r="51" spans="1:3" ht="15.75">
      <c r="A51" s="14">
        <v>47</v>
      </c>
      <c r="B51" s="15" t="s">
        <v>140</v>
      </c>
      <c r="C51" s="30">
        <v>1</v>
      </c>
    </row>
    <row r="52" spans="1:3" ht="15.75">
      <c r="A52" s="14">
        <v>48</v>
      </c>
      <c r="B52" s="15" t="s">
        <v>220</v>
      </c>
      <c r="C52" s="30">
        <v>1</v>
      </c>
    </row>
    <row r="53" spans="1:3" ht="15.75">
      <c r="A53" s="14">
        <v>49</v>
      </c>
      <c r="B53" s="15" t="s">
        <v>571</v>
      </c>
      <c r="C53" s="30">
        <v>1</v>
      </c>
    </row>
    <row r="54" spans="1:3" ht="15.75">
      <c r="A54" s="14">
        <v>50</v>
      </c>
      <c r="B54" s="15" t="s">
        <v>414</v>
      </c>
      <c r="C54" s="30">
        <v>1</v>
      </c>
    </row>
    <row r="55" spans="1:3" ht="15.75">
      <c r="A55" s="14">
        <v>51</v>
      </c>
      <c r="B55" s="15" t="s">
        <v>525</v>
      </c>
      <c r="C55" s="30">
        <v>1</v>
      </c>
    </row>
    <row r="56" spans="1:3" ht="15.75">
      <c r="A56" s="14">
        <v>52</v>
      </c>
      <c r="B56" s="15" t="s">
        <v>353</v>
      </c>
      <c r="C56" s="30">
        <v>1</v>
      </c>
    </row>
    <row r="57" spans="1:3" ht="15.75">
      <c r="A57" s="14">
        <v>53</v>
      </c>
      <c r="B57" s="15" t="s">
        <v>267</v>
      </c>
      <c r="C57" s="30">
        <v>1</v>
      </c>
    </row>
    <row r="58" spans="1:3" ht="15.75">
      <c r="A58" s="14">
        <v>54</v>
      </c>
      <c r="B58" s="15" t="s">
        <v>517</v>
      </c>
      <c r="C58" s="30">
        <v>1</v>
      </c>
    </row>
    <row r="59" spans="1:3" ht="15.75">
      <c r="A59" s="14">
        <v>55</v>
      </c>
      <c r="B59" s="15" t="s">
        <v>128</v>
      </c>
      <c r="C59" s="30">
        <v>1</v>
      </c>
    </row>
    <row r="60" spans="1:3" ht="15.75">
      <c r="A60" s="14">
        <v>56</v>
      </c>
      <c r="B60" s="15" t="s">
        <v>80</v>
      </c>
      <c r="C60" s="30">
        <v>1</v>
      </c>
    </row>
    <row r="61" spans="1:3" ht="15.75">
      <c r="A61" s="14">
        <v>57</v>
      </c>
      <c r="B61" s="15" t="s">
        <v>91</v>
      </c>
      <c r="C61" s="30">
        <v>1</v>
      </c>
    </row>
    <row r="62" spans="1:3" ht="15.75">
      <c r="A62" s="14">
        <v>58</v>
      </c>
      <c r="B62" s="15" t="s">
        <v>260</v>
      </c>
      <c r="C62" s="30">
        <v>1</v>
      </c>
    </row>
    <row r="63" spans="1:3" ht="15.75">
      <c r="A63" s="14">
        <v>59</v>
      </c>
      <c r="B63" s="15" t="s">
        <v>333</v>
      </c>
      <c r="C63" s="30">
        <v>1</v>
      </c>
    </row>
    <row r="64" spans="1:3" ht="15.75">
      <c r="A64" s="16">
        <v>60</v>
      </c>
      <c r="B64" s="17" t="s">
        <v>286</v>
      </c>
      <c r="C64" s="31">
        <v>1</v>
      </c>
    </row>
    <row r="65" ht="12.75">
      <c r="C65" s="2">
        <f>SUM(C5:C64)</f>
        <v>225</v>
      </c>
    </row>
  </sheetData>
  <sheetProtection/>
  <autoFilter ref="A4:C4">
    <sortState ref="A5:C65">
      <sortCondition descending="1" sortBy="value" ref="C5:C6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2017-07-05T22:19:04Z</dcterms:modified>
  <cp:category/>
  <cp:version/>
  <cp:contentType/>
  <cp:contentStatus/>
</cp:coreProperties>
</file>