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'Individuale'!$A$4:$J$196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<sst xmlns="http://schemas.openxmlformats.org/spreadsheetml/2006/main" count="850" uniqueCount="395">
  <si>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</si>
  <si>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</si>
  <si>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</si>
  <si>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</si>
  <si>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</si>
  <si>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</si>
  <si>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</si>
  <si>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</si>
  <si>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</si>
  <si>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</si>
  <si>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</si>
  <si>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</si>
  <si>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</si>
  <si>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RADOUAN</t>
  </si>
  <si>
    <t>HAKIM</t>
  </si>
  <si>
    <t>D</t>
  </si>
  <si>
    <t>LBM SPORT TEAM</t>
  </si>
  <si>
    <t>ZAIN</t>
  </si>
  <si>
    <t>JAOUAD</t>
  </si>
  <si>
    <t>B</t>
  </si>
  <si>
    <t>MIGGIANO</t>
  </si>
  <si>
    <t>ANTONIO</t>
  </si>
  <si>
    <t>C</t>
  </si>
  <si>
    <t>COLLEFERRO ATLETICA</t>
  </si>
  <si>
    <t>CATULLO</t>
  </si>
  <si>
    <t>EMILIANO</t>
  </si>
  <si>
    <t>TIRRENO ATLETICA CIVITAVECCHIA</t>
  </si>
  <si>
    <t>LIBERATORE</t>
  </si>
  <si>
    <t>DOMENICO</t>
  </si>
  <si>
    <t>AZZARELLI</t>
  </si>
  <si>
    <t>ANDREA</t>
  </si>
  <si>
    <t>ASD SANTA MARINELLA ATHLETIC CLUB</t>
  </si>
  <si>
    <t>ROVELLA</t>
  </si>
  <si>
    <t>CARLO</t>
  </si>
  <si>
    <t>SIRACUSATLETICA</t>
  </si>
  <si>
    <t>UBALDI</t>
  </si>
  <si>
    <t>FEDERICO</t>
  </si>
  <si>
    <t>A</t>
  </si>
  <si>
    <t>DI STEFANO</t>
  </si>
  <si>
    <t>DANIELE</t>
  </si>
  <si>
    <t>RIFONDAZIONE PODISTICA</t>
  </si>
  <si>
    <t>FILIPPONI</t>
  </si>
  <si>
    <t>ROBERTO</t>
  </si>
  <si>
    <t>BERTACCINI</t>
  </si>
  <si>
    <t>LUCA</t>
  </si>
  <si>
    <t>TIVOLI MARATHON</t>
  </si>
  <si>
    <t>ORLANDO</t>
  </si>
  <si>
    <t>COSTANTINI</t>
  </si>
  <si>
    <t>FABIO</t>
  </si>
  <si>
    <t>SARTORELLI</t>
  </si>
  <si>
    <t>ATTILIO</t>
  </si>
  <si>
    <t>E</t>
  </si>
  <si>
    <t>SVANFELDT</t>
  </si>
  <si>
    <t>FRIEDRIK</t>
  </si>
  <si>
    <t>F</t>
  </si>
  <si>
    <t>FARGIONE</t>
  </si>
  <si>
    <t>VINCENZO</t>
  </si>
  <si>
    <t>G.S. BANCARI ROMANI</t>
  </si>
  <si>
    <t>TOPPI</t>
  </si>
  <si>
    <t>IGOR</t>
  </si>
  <si>
    <t>GRANELLA</t>
  </si>
  <si>
    <t>GABRIELE</t>
  </si>
  <si>
    <t>GP M. DELLA TOLFA L'AIRONE</t>
  </si>
  <si>
    <t>BARROSI</t>
  </si>
  <si>
    <t>RICCARDO</t>
  </si>
  <si>
    <t>TEAM CAMELOT</t>
  </si>
  <si>
    <t>CALFAPIETRA</t>
  </si>
  <si>
    <t>GIORGIO</t>
  </si>
  <si>
    <t>SANTA MARINELLA RUNNERS</t>
  </si>
  <si>
    <t>TOFI</t>
  </si>
  <si>
    <t>FELICE</t>
  </si>
  <si>
    <t>CLAUDIO</t>
  </si>
  <si>
    <t>GIORGI</t>
  </si>
  <si>
    <t>STEFANO</t>
  </si>
  <si>
    <t>FARTLEK OSTIA</t>
  </si>
  <si>
    <t>TENDERINI</t>
  </si>
  <si>
    <t>ALBERTO</t>
  </si>
  <si>
    <t>DI FATTA</t>
  </si>
  <si>
    <t>NICOLA</t>
  </si>
  <si>
    <t>ASD ROMATRIATHLON</t>
  </si>
  <si>
    <t>PUCILLI</t>
  </si>
  <si>
    <t>MARCO</t>
  </si>
  <si>
    <t>POD. ERETUM TODARO SPORT</t>
  </si>
  <si>
    <t>GALEANI</t>
  </si>
  <si>
    <t>FURLAN</t>
  </si>
  <si>
    <t>PORTONE</t>
  </si>
  <si>
    <t>LATINI</t>
  </si>
  <si>
    <t>FRANCESCO</t>
  </si>
  <si>
    <t>FRANCHI</t>
  </si>
  <si>
    <t>ENRICO</t>
  </si>
  <si>
    <t>BERNARDI</t>
  </si>
  <si>
    <t>FABRIZIO</t>
  </si>
  <si>
    <t>FORUM SPORT CENTER SSD SRL</t>
  </si>
  <si>
    <t>GHERGHELAS</t>
  </si>
  <si>
    <t>ANGELO</t>
  </si>
  <si>
    <t>PASCUCCI</t>
  </si>
  <si>
    <t>DANILO</t>
  </si>
  <si>
    <t>ATLETICA WINNER FOLIGNO</t>
  </si>
  <si>
    <t>CORDA</t>
  </si>
  <si>
    <t>GIANLUCA</t>
  </si>
  <si>
    <t>FALABELLA</t>
  </si>
  <si>
    <t>G.S. CERVETERI RUNNERS</t>
  </si>
  <si>
    <t>BOGGIATTO</t>
  </si>
  <si>
    <t>ROBERTA</t>
  </si>
  <si>
    <t>O</t>
  </si>
  <si>
    <t>RCF ROMA SUD</t>
  </si>
  <si>
    <t>SOLLAI</t>
  </si>
  <si>
    <t>ATLETICA FIANO ROMANO</t>
  </si>
  <si>
    <t>DI MARZIO</t>
  </si>
  <si>
    <t>G</t>
  </si>
  <si>
    <t>ALMAVIVA RUNNERS CLUB A.S.D.</t>
  </si>
  <si>
    <t>MADAMA</t>
  </si>
  <si>
    <t>ITALO</t>
  </si>
  <si>
    <t>ASD RUNNING SAN BASILIO</t>
  </si>
  <si>
    <t>SIVIERO</t>
  </si>
  <si>
    <t>TADDEI</t>
  </si>
  <si>
    <t>BETTI</t>
  </si>
  <si>
    <t>S.S. LAZIO ATLETICA LEGGERA</t>
  </si>
  <si>
    <t>TIRELLI</t>
  </si>
  <si>
    <t>GIUSEPPE</t>
  </si>
  <si>
    <t>BONI</t>
  </si>
  <si>
    <t>ALESSANDRO</t>
  </si>
  <si>
    <t>G.S. VV.F. ROMA SEZ. PODISMO</t>
  </si>
  <si>
    <t>SAVINO</t>
  </si>
  <si>
    <t>PAOLO</t>
  </si>
  <si>
    <t>BELTRAME</t>
  </si>
  <si>
    <t>ELISABETTA</t>
  </si>
  <si>
    <t>M</t>
  </si>
  <si>
    <t>CAGNO</t>
  </si>
  <si>
    <t>PAGLIACCI</t>
  </si>
  <si>
    <t>LORELLA</t>
  </si>
  <si>
    <t>MENCIO</t>
  </si>
  <si>
    <t>ATL. MONTEFIASCONE</t>
  </si>
  <si>
    <t>MELIZZA</t>
  </si>
  <si>
    <t>ROMOLO</t>
  </si>
  <si>
    <t>A.S.D. ATL. ENERGIA ROMA</t>
  </si>
  <si>
    <t>CICCOTTI</t>
  </si>
  <si>
    <t>MARIO</t>
  </si>
  <si>
    <t>DI MARCO</t>
  </si>
  <si>
    <t>LUCIANO</t>
  </si>
  <si>
    <t>VISMARA</t>
  </si>
  <si>
    <t>ESERCITO GS SCUOLA DI GUERRA</t>
  </si>
  <si>
    <t>PERSICHETTI</t>
  </si>
  <si>
    <t>GIAN PIERO</t>
  </si>
  <si>
    <t>LUNGU</t>
  </si>
  <si>
    <t>LUMINITA</t>
  </si>
  <si>
    <t>BISCUSO</t>
  </si>
  <si>
    <t>ADRIANO</t>
  </si>
  <si>
    <t>G.S. CAT SPORT ROMA</t>
  </si>
  <si>
    <t>PANARIELLO</t>
  </si>
  <si>
    <t>PIERLUIGI</t>
  </si>
  <si>
    <t>DEL VESCOVO</t>
  </si>
  <si>
    <t>TASSAROTTI</t>
  </si>
  <si>
    <t>MAURO</t>
  </si>
  <si>
    <t>GRUPPO MILLEPIEDI</t>
  </si>
  <si>
    <t>LAMASTRA</t>
  </si>
  <si>
    <t>SCOTTI</t>
  </si>
  <si>
    <t>IVANO</t>
  </si>
  <si>
    <t>MASSIMO</t>
  </si>
  <si>
    <t>DE SANTIS</t>
  </si>
  <si>
    <t>ANGUILLARA SABAZIA RUNNING CLUB</t>
  </si>
  <si>
    <t>MICHESI</t>
  </si>
  <si>
    <t>VALTER</t>
  </si>
  <si>
    <t>H</t>
  </si>
  <si>
    <t>PAONE</t>
  </si>
  <si>
    <t>GIANNI</t>
  </si>
  <si>
    <t>GIUBILEI</t>
  </si>
  <si>
    <t>DAVID</t>
  </si>
  <si>
    <t>BRAVETTA RUNNERS</t>
  </si>
  <si>
    <t>GUIDA</t>
  </si>
  <si>
    <t>VALERIO</t>
  </si>
  <si>
    <t>VENTRONE</t>
  </si>
  <si>
    <t>GENNARO</t>
  </si>
  <si>
    <t>PIRAS</t>
  </si>
  <si>
    <t>ANTONELLO</t>
  </si>
  <si>
    <t>UISP</t>
  </si>
  <si>
    <t>ZAINI</t>
  </si>
  <si>
    <t>GIANBATTISTA</t>
  </si>
  <si>
    <t>PETRICCA</t>
  </si>
  <si>
    <t>ASD LIBERTAS ELLERA VITERBO</t>
  </si>
  <si>
    <t>BALLARINI</t>
  </si>
  <si>
    <t>ASD LIBERTY ATLETIC</t>
  </si>
  <si>
    <t>MUSCARA'</t>
  </si>
  <si>
    <t>CORRADO</t>
  </si>
  <si>
    <t>A.S. DIL. ATLETICA NOTO</t>
  </si>
  <si>
    <t>CARIMINI</t>
  </si>
  <si>
    <t>AS.TRA. ROMA</t>
  </si>
  <si>
    <t>D'ARPINO</t>
  </si>
  <si>
    <t>ARMANDO</t>
  </si>
  <si>
    <t>ANTONANGELO</t>
  </si>
  <si>
    <t>MARATHON CLUB ROMA</t>
  </si>
  <si>
    <t>STRABIOLI</t>
  </si>
  <si>
    <t>A.S.D. RUNNING EVOLUTION</t>
  </si>
  <si>
    <t>ROSCIOLI</t>
  </si>
  <si>
    <t>FABIANO</t>
  </si>
  <si>
    <t>PODISTICA ALSIVM LADISPOLI</t>
  </si>
  <si>
    <t>CINTIOLI</t>
  </si>
  <si>
    <t>TIBURZI</t>
  </si>
  <si>
    <t>SEVERINO</t>
  </si>
  <si>
    <t>MELLINI</t>
  </si>
  <si>
    <t>GIANCARLO</t>
  </si>
  <si>
    <t>CERAMI</t>
  </si>
  <si>
    <t>LAURA</t>
  </si>
  <si>
    <t>FRANCICA</t>
  </si>
  <si>
    <t>VENANZI</t>
  </si>
  <si>
    <t>LEONARDO</t>
  </si>
  <si>
    <t>MASSATANI</t>
  </si>
  <si>
    <t>DAVIDE</t>
  </si>
  <si>
    <t>RETI RUNNERS FOOTWORKS</t>
  </si>
  <si>
    <t>CILIBERTI</t>
  </si>
  <si>
    <t>DARIO</t>
  </si>
  <si>
    <t>NESTICO'</t>
  </si>
  <si>
    <t>BRUNO</t>
  </si>
  <si>
    <t>ROSAPANE</t>
  </si>
  <si>
    <t>UMBERTO</t>
  </si>
  <si>
    <t>GIOVANNI SCAVO 2000 ATL.</t>
  </si>
  <si>
    <t>LORENZINI</t>
  </si>
  <si>
    <t>RENZO</t>
  </si>
  <si>
    <t>LIONETTI</t>
  </si>
  <si>
    <t>TONY</t>
  </si>
  <si>
    <t>REA</t>
  </si>
  <si>
    <t>GIAMPIERO</t>
  </si>
  <si>
    <t>LAZIO RUNNERS TEAM A.S.D.</t>
  </si>
  <si>
    <t>MELCHIORRE</t>
  </si>
  <si>
    <t>PIERPAOLO</t>
  </si>
  <si>
    <t>TENNIS CLUB PARIOLI</t>
  </si>
  <si>
    <t>GIOVANNINI</t>
  </si>
  <si>
    <t>PFIZER ITALIA RUNNING TEAM</t>
  </si>
  <si>
    <t>MULAZZI</t>
  </si>
  <si>
    <t>BACCHETTA</t>
  </si>
  <si>
    <t>ADOLFO</t>
  </si>
  <si>
    <t>NASSO</t>
  </si>
  <si>
    <t>SILVIA</t>
  </si>
  <si>
    <t>ANTONUZZI</t>
  </si>
  <si>
    <t>PIERO</t>
  </si>
  <si>
    <t>VELLINI</t>
  </si>
  <si>
    <t>PROGETTO SPORT ASD</t>
  </si>
  <si>
    <t>LO FIEGO</t>
  </si>
  <si>
    <t>SQUADRANI</t>
  </si>
  <si>
    <t>MAURIZIO</t>
  </si>
  <si>
    <t>GUERRINI</t>
  </si>
  <si>
    <t>FRANCESCA</t>
  </si>
  <si>
    <t>FRATINI</t>
  </si>
  <si>
    <t>MICHELE</t>
  </si>
  <si>
    <t>CIANCARINI</t>
  </si>
  <si>
    <t>ANNA BABY RUNNER</t>
  </si>
  <si>
    <t>GOLVELLI</t>
  </si>
  <si>
    <t>GIOVANNI</t>
  </si>
  <si>
    <t>VALENTINI</t>
  </si>
  <si>
    <t>RAFFAELE</t>
  </si>
  <si>
    <t>A.S. ATL. NEPI</t>
  </si>
  <si>
    <t>MONALDI</t>
  </si>
  <si>
    <t>EGIDI</t>
  </si>
  <si>
    <t>CONTE</t>
  </si>
  <si>
    <t>CARDARELLI</t>
  </si>
  <si>
    <t>MARCELLA</t>
  </si>
  <si>
    <t>NORCIA</t>
  </si>
  <si>
    <t>CAROLA</t>
  </si>
  <si>
    <t>N</t>
  </si>
  <si>
    <t>SERAFINI</t>
  </si>
  <si>
    <t>FULVIO</t>
  </si>
  <si>
    <t>ATLETICA PEGASO</t>
  </si>
  <si>
    <t>LORENZO</t>
  </si>
  <si>
    <t>GUIDUCCI</t>
  </si>
  <si>
    <t>FRANCO</t>
  </si>
  <si>
    <t>A.S.D. ROMATLETICA</t>
  </si>
  <si>
    <t>MONSELLATO</t>
  </si>
  <si>
    <t>ELENA</t>
  </si>
  <si>
    <t>RONDINELLI</t>
  </si>
  <si>
    <t>SPELTA</t>
  </si>
  <si>
    <t>A.S. ROMA ROAD R.CLUB</t>
  </si>
  <si>
    <t>LA MARCA</t>
  </si>
  <si>
    <t>ANTONINO</t>
  </si>
  <si>
    <t>PERELLI</t>
  </si>
  <si>
    <t>ROMITI</t>
  </si>
  <si>
    <t>GOVERNATORI</t>
  </si>
  <si>
    <t>GIOVANNA</t>
  </si>
  <si>
    <t>POL. ATL. MONTALTO</t>
  </si>
  <si>
    <t>CLEMENTUCCI</t>
  </si>
  <si>
    <t>ATLETICA ENI</t>
  </si>
  <si>
    <t>D'ALESSIO</t>
  </si>
  <si>
    <t>ALEXIO</t>
  </si>
  <si>
    <t>ATLETICA RUB. F.LLI FRATTINI</t>
  </si>
  <si>
    <t>SARGOLINI</t>
  </si>
  <si>
    <t>AMEDEO</t>
  </si>
  <si>
    <t>PIMPINELLA</t>
  </si>
  <si>
    <t>GRASSI</t>
  </si>
  <si>
    <t>COZZOLINO</t>
  </si>
  <si>
    <t>MARIA CIRA</t>
  </si>
  <si>
    <t>RUSSO</t>
  </si>
  <si>
    <t>CIOTTI</t>
  </si>
  <si>
    <t>MARIA LINDA</t>
  </si>
  <si>
    <t>P</t>
  </si>
  <si>
    <t>TRODINI</t>
  </si>
  <si>
    <t>FERRANTINI</t>
  </si>
  <si>
    <t>SEVERINA</t>
  </si>
  <si>
    <t>ATL. MONTE MARIO</t>
  </si>
  <si>
    <t>PERCIANTE</t>
  </si>
  <si>
    <t>COLANGELI</t>
  </si>
  <si>
    <t>A.S. AMATORI VILLA PAMPHILI</t>
  </si>
  <si>
    <t>RAFFO</t>
  </si>
  <si>
    <t>FEDERICA</t>
  </si>
  <si>
    <t>CECCHINELLI</t>
  </si>
  <si>
    <t>DECINTI</t>
  </si>
  <si>
    <t>PEIFFER</t>
  </si>
  <si>
    <t>PIERRE DANIEL</t>
  </si>
  <si>
    <t>FOROTTI</t>
  </si>
  <si>
    <t>DANIELA</t>
  </si>
  <si>
    <t>SAI</t>
  </si>
  <si>
    <t>MATTIACCI</t>
  </si>
  <si>
    <t>MASSIMILIANO</t>
  </si>
  <si>
    <t>IORIO</t>
  </si>
  <si>
    <t>TOMMASO</t>
  </si>
  <si>
    <t>TORTOLINI</t>
  </si>
  <si>
    <t>ETRURIAN ASD</t>
  </si>
  <si>
    <t>CAMPONESCHI</t>
  </si>
  <si>
    <t>CAPPABIANCA</t>
  </si>
  <si>
    <t>D'ANDRIA</t>
  </si>
  <si>
    <t>MARCELLO</t>
  </si>
  <si>
    <t>FERRARI</t>
  </si>
  <si>
    <t>MERICO</t>
  </si>
  <si>
    <t>SALVATORE</t>
  </si>
  <si>
    <t>ISACCHINI</t>
  </si>
  <si>
    <t>VITTORIO</t>
  </si>
  <si>
    <t>CAPOZZA</t>
  </si>
  <si>
    <t>CANESTRARI</t>
  </si>
  <si>
    <t>BOLDRINI</t>
  </si>
  <si>
    <t>TROISI</t>
  </si>
  <si>
    <t>PODISTICA OSTIA</t>
  </si>
  <si>
    <t>MARCHETTA</t>
  </si>
  <si>
    <t>SIMONA</t>
  </si>
  <si>
    <t>G.S. PETER PAN</t>
  </si>
  <si>
    <t>ALBANI</t>
  </si>
  <si>
    <t>ANNA MARIA</t>
  </si>
  <si>
    <t>ALFREDO</t>
  </si>
  <si>
    <t>I</t>
  </si>
  <si>
    <t>PASQUALINO</t>
  </si>
  <si>
    <t>BODON</t>
  </si>
  <si>
    <t>FALERNO</t>
  </si>
  <si>
    <t>ANTONELLA</t>
  </si>
  <si>
    <t>CUPPONE</t>
  </si>
  <si>
    <t>SONIA</t>
  </si>
  <si>
    <t>DI ROSA</t>
  </si>
  <si>
    <t>FIAMME GIALLE G. SIMONI</t>
  </si>
  <si>
    <t>GAUDENZI</t>
  </si>
  <si>
    <t>FRANCESCHINI</t>
  </si>
  <si>
    <t>BADURINA</t>
  </si>
  <si>
    <t>CARLA</t>
  </si>
  <si>
    <t>RINALDI</t>
  </si>
  <si>
    <t>TIZIANA</t>
  </si>
  <si>
    <t>PODISTI MARATONA DI ROMA</t>
  </si>
  <si>
    <t>LATTANTE</t>
  </si>
  <si>
    <t>PODISTICA CASALOTTI</t>
  </si>
  <si>
    <t>PASSERINI</t>
  </si>
  <si>
    <t>SPAGNOLO</t>
  </si>
  <si>
    <t>VECCHI</t>
  </si>
  <si>
    <t>GRAZIA</t>
  </si>
  <si>
    <t>SOLDINI</t>
  </si>
  <si>
    <t>A.S. AMBIENTALE VALLERANO</t>
  </si>
  <si>
    <t>QUARESIMA</t>
  </si>
  <si>
    <t>PETRELLI</t>
  </si>
  <si>
    <t>MANFREDI</t>
  </si>
  <si>
    <t>MANLIO</t>
  </si>
  <si>
    <t>SABBATINI</t>
  </si>
  <si>
    <t>TERLIZZI</t>
  </si>
  <si>
    <t>MARIA ROSARIA</t>
  </si>
  <si>
    <t>MISSORI</t>
  </si>
  <si>
    <t>FINOCCHI</t>
  </si>
  <si>
    <t>LIBRANTI</t>
  </si>
  <si>
    <t>PETROLINI</t>
  </si>
  <si>
    <t>LUCIA</t>
  </si>
  <si>
    <t>PAOLELLA</t>
  </si>
  <si>
    <t>A.S.D. FINANZA SPORT CAMPANIA</t>
  </si>
  <si>
    <t>CZIGANY</t>
  </si>
  <si>
    <t>ALEXIA</t>
  </si>
  <si>
    <t>MERLI</t>
  </si>
  <si>
    <t>MARCO NAZARENO</t>
  </si>
  <si>
    <t>FALATO</t>
  </si>
  <si>
    <t>LUIGI</t>
  </si>
  <si>
    <t>RAO</t>
  </si>
  <si>
    <t>L</t>
  </si>
  <si>
    <t>MUGNAI</t>
  </si>
  <si>
    <t>BENEDETTA</t>
  </si>
  <si>
    <t>NUNZI</t>
  </si>
  <si>
    <t>AMICIZIA</t>
  </si>
  <si>
    <t>ORIETTA</t>
  </si>
  <si>
    <t>CRESCENZI</t>
  </si>
  <si>
    <t>GIULIA</t>
  </si>
  <si>
    <t>PIREDDA</t>
  </si>
  <si>
    <t>ANGELA</t>
  </si>
  <si>
    <t>A.S.D. PODISTICA SOLIDARIETA'</t>
  </si>
  <si>
    <t>Trofeo Podistico Città di Santa Marinella</t>
  </si>
  <si>
    <t>Santa Marinella (RM) Italia - Sabato 12/07/2014</t>
  </si>
  <si>
    <t>4ª edizione</t>
  </si>
  <si>
    <t>INDIVIDUALE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</si>
</sst>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i/>
      <sz val="18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51" fillId="35" borderId="12" xfId="0" applyNumberFormat="1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391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393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392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7.25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13</v>
      </c>
      <c r="C5" s="18" t="s">
        <v>14</v>
      </c>
      <c r="D5" s="12" t="s">
        <v>15</v>
      </c>
      <c r="E5" s="18" t="s">
        <v>16</v>
      </c>
      <c r="F5" s="26">
        <v>0.015787037037037037</v>
      </c>
      <c r="G5" s="26">
        <v>0.015787037037037037</v>
      </c>
      <c r="H5" s="12" t="str">
        <f aca="true" t="shared" si="0" ref="H5:H33">TEXT(INT((HOUR(G5)*3600+MINUTE(G5)*60+SECOND(G5))/$J$3/60),"0")&amp;"."&amp;TEXT(MOD((HOUR(G5)*3600+MINUTE(G5)*60+SECOND(G5))/$J$3,60),"00")&amp;"/km"</f>
        <v>3.08/km</v>
      </c>
      <c r="I5" s="26">
        <f aca="true" t="shared" si="1" ref="I5:I33">G5-$G$5</f>
        <v>0</v>
      </c>
      <c r="J5" s="26">
        <f>G5-INDEX($G$5:$G$197,MATCH(D5,$D$5:$D$197,0))</f>
        <v>0</v>
      </c>
    </row>
    <row r="6" spans="1:10" s="10" customFormat="1" ht="15" customHeight="1">
      <c r="A6" s="13">
        <v>2</v>
      </c>
      <c r="B6" s="19" t="s">
        <v>17</v>
      </c>
      <c r="C6" s="19" t="s">
        <v>18</v>
      </c>
      <c r="D6" s="13" t="s">
        <v>19</v>
      </c>
      <c r="E6" s="19" t="s">
        <v>16</v>
      </c>
      <c r="F6" s="14">
        <v>0.015856481481481482</v>
      </c>
      <c r="G6" s="14">
        <v>0.015856481481481482</v>
      </c>
      <c r="H6" s="13" t="str">
        <f t="shared" si="0"/>
        <v>3.09/km</v>
      </c>
      <c r="I6" s="14">
        <f t="shared" si="1"/>
        <v>6.944444444444489E-05</v>
      </c>
      <c r="J6" s="14">
        <f aca="true" t="shared" si="2" ref="J6:J69">G6-INDEX($G$5:$G$197,MATCH(D6,$D$5:$D$197,0))</f>
        <v>0</v>
      </c>
    </row>
    <row r="7" spans="1:10" s="10" customFormat="1" ht="15" customHeight="1">
      <c r="A7" s="13">
        <v>3</v>
      </c>
      <c r="B7" s="19" t="s">
        <v>20</v>
      </c>
      <c r="C7" s="19" t="s">
        <v>21</v>
      </c>
      <c r="D7" s="13" t="s">
        <v>22</v>
      </c>
      <c r="E7" s="19" t="s">
        <v>23</v>
      </c>
      <c r="F7" s="14">
        <v>0.015914351851851853</v>
      </c>
      <c r="G7" s="14">
        <v>0.015914351851851853</v>
      </c>
      <c r="H7" s="13" t="str">
        <f t="shared" si="0"/>
        <v>3.10/km</v>
      </c>
      <c r="I7" s="14">
        <f t="shared" si="1"/>
        <v>0.0001273148148148162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24</v>
      </c>
      <c r="C8" s="19" t="s">
        <v>25</v>
      </c>
      <c r="D8" s="13" t="s">
        <v>22</v>
      </c>
      <c r="E8" s="19" t="s">
        <v>26</v>
      </c>
      <c r="F8" s="14">
        <v>0.016377314814814813</v>
      </c>
      <c r="G8" s="14">
        <v>0.016377314814814813</v>
      </c>
      <c r="H8" s="13" t="str">
        <f t="shared" si="0"/>
        <v>3.15/km</v>
      </c>
      <c r="I8" s="14">
        <f t="shared" si="1"/>
        <v>0.0005902777777777764</v>
      </c>
      <c r="J8" s="14">
        <f t="shared" si="2"/>
        <v>0.00046296296296296016</v>
      </c>
    </row>
    <row r="9" spans="1:10" s="10" customFormat="1" ht="15" customHeight="1">
      <c r="A9" s="21">
        <v>5</v>
      </c>
      <c r="B9" s="25" t="s">
        <v>27</v>
      </c>
      <c r="C9" s="25" t="s">
        <v>28</v>
      </c>
      <c r="D9" s="21" t="s">
        <v>19</v>
      </c>
      <c r="E9" s="25" t="s">
        <v>390</v>
      </c>
      <c r="F9" s="22">
        <v>0.01659722222222222</v>
      </c>
      <c r="G9" s="22">
        <v>0.01659722222222222</v>
      </c>
      <c r="H9" s="21" t="str">
        <f t="shared" si="0"/>
        <v>3.18/km</v>
      </c>
      <c r="I9" s="22">
        <f t="shared" si="1"/>
        <v>0.0008101851851851846</v>
      </c>
      <c r="J9" s="22">
        <f t="shared" si="2"/>
        <v>0.0007407407407407397</v>
      </c>
    </row>
    <row r="10" spans="1:10" s="10" customFormat="1" ht="15" customHeight="1">
      <c r="A10" s="13">
        <v>6</v>
      </c>
      <c r="B10" s="19" t="s">
        <v>29</v>
      </c>
      <c r="C10" s="19" t="s">
        <v>30</v>
      </c>
      <c r="D10" s="13" t="s">
        <v>19</v>
      </c>
      <c r="E10" s="19" t="s">
        <v>31</v>
      </c>
      <c r="F10" s="14">
        <v>0.016828703703703703</v>
      </c>
      <c r="G10" s="14">
        <v>0.016828703703703703</v>
      </c>
      <c r="H10" s="13" t="str">
        <f t="shared" si="0"/>
        <v>3.21/km</v>
      </c>
      <c r="I10" s="14">
        <f t="shared" si="1"/>
        <v>0.0010416666666666664</v>
      </c>
      <c r="J10" s="14">
        <f t="shared" si="2"/>
        <v>0.0009722222222222215</v>
      </c>
    </row>
    <row r="11" spans="1:10" s="10" customFormat="1" ht="15" customHeight="1">
      <c r="A11" s="13">
        <v>7</v>
      </c>
      <c r="B11" s="19" t="s">
        <v>32</v>
      </c>
      <c r="C11" s="19" t="s">
        <v>33</v>
      </c>
      <c r="D11" s="13" t="s">
        <v>15</v>
      </c>
      <c r="E11" s="19" t="s">
        <v>34</v>
      </c>
      <c r="F11" s="14">
        <v>0.017187499999999998</v>
      </c>
      <c r="G11" s="14">
        <v>0.017187499999999998</v>
      </c>
      <c r="H11" s="13" t="str">
        <f t="shared" si="0"/>
        <v>3.25/km</v>
      </c>
      <c r="I11" s="14">
        <f t="shared" si="1"/>
        <v>0.001400462962962961</v>
      </c>
      <c r="J11" s="14">
        <f t="shared" si="2"/>
        <v>0.001400462962962961</v>
      </c>
    </row>
    <row r="12" spans="1:10" s="10" customFormat="1" ht="15" customHeight="1">
      <c r="A12" s="13">
        <v>8</v>
      </c>
      <c r="B12" s="19" t="s">
        <v>35</v>
      </c>
      <c r="C12" s="19" t="s">
        <v>36</v>
      </c>
      <c r="D12" s="13" t="s">
        <v>37</v>
      </c>
      <c r="E12" s="19" t="s">
        <v>26</v>
      </c>
      <c r="F12" s="14">
        <v>0.017291666666666667</v>
      </c>
      <c r="G12" s="14">
        <v>0.017291666666666667</v>
      </c>
      <c r="H12" s="13" t="str">
        <f t="shared" si="0"/>
        <v>3.26/km</v>
      </c>
      <c r="I12" s="14">
        <f t="shared" si="1"/>
        <v>0.00150462962962963</v>
      </c>
      <c r="J12" s="14">
        <f t="shared" si="2"/>
        <v>0</v>
      </c>
    </row>
    <row r="13" spans="1:10" s="10" customFormat="1" ht="15" customHeight="1">
      <c r="A13" s="13">
        <v>9</v>
      </c>
      <c r="B13" s="19" t="s">
        <v>38</v>
      </c>
      <c r="C13" s="19" t="s">
        <v>39</v>
      </c>
      <c r="D13" s="13" t="s">
        <v>19</v>
      </c>
      <c r="E13" s="19" t="s">
        <v>40</v>
      </c>
      <c r="F13" s="14">
        <v>0.017430555555555557</v>
      </c>
      <c r="G13" s="14">
        <v>0.017430555555555557</v>
      </c>
      <c r="H13" s="13" t="str">
        <f t="shared" si="0"/>
        <v>3.28/km</v>
      </c>
      <c r="I13" s="14">
        <f t="shared" si="1"/>
        <v>0.0016435185185185198</v>
      </c>
      <c r="J13" s="14">
        <f t="shared" si="2"/>
        <v>0.001574074074074075</v>
      </c>
    </row>
    <row r="14" spans="1:10" s="10" customFormat="1" ht="15" customHeight="1">
      <c r="A14" s="13">
        <v>10</v>
      </c>
      <c r="B14" s="19" t="s">
        <v>41</v>
      </c>
      <c r="C14" s="19" t="s">
        <v>42</v>
      </c>
      <c r="D14" s="13" t="s">
        <v>19</v>
      </c>
      <c r="E14" s="19" t="s">
        <v>31</v>
      </c>
      <c r="F14" s="14">
        <v>0.017465277777777777</v>
      </c>
      <c r="G14" s="14">
        <v>0.017465277777777777</v>
      </c>
      <c r="H14" s="13" t="str">
        <f t="shared" si="0"/>
        <v>3.28/km</v>
      </c>
      <c r="I14" s="14">
        <f t="shared" si="1"/>
        <v>0.0016782407407407406</v>
      </c>
      <c r="J14" s="14">
        <f t="shared" si="2"/>
        <v>0.0016087962962962957</v>
      </c>
    </row>
    <row r="15" spans="1:10" s="10" customFormat="1" ht="15" customHeight="1">
      <c r="A15" s="13">
        <v>11</v>
      </c>
      <c r="B15" s="19" t="s">
        <v>43</v>
      </c>
      <c r="C15" s="19" t="s">
        <v>44</v>
      </c>
      <c r="D15" s="13" t="s">
        <v>19</v>
      </c>
      <c r="E15" s="19" t="s">
        <v>45</v>
      </c>
      <c r="F15" s="14">
        <v>0.017534722222222222</v>
      </c>
      <c r="G15" s="14">
        <v>0.017534722222222222</v>
      </c>
      <c r="H15" s="13" t="str">
        <f t="shared" si="0"/>
        <v>3.29/km</v>
      </c>
      <c r="I15" s="14">
        <f t="shared" si="1"/>
        <v>0.0017476851851851855</v>
      </c>
      <c r="J15" s="14">
        <f t="shared" si="2"/>
        <v>0.0016782407407407406</v>
      </c>
    </row>
    <row r="16" spans="1:10" s="10" customFormat="1" ht="15" customHeight="1">
      <c r="A16" s="13">
        <v>12</v>
      </c>
      <c r="B16" s="19" t="s">
        <v>46</v>
      </c>
      <c r="C16" s="19" t="s">
        <v>36</v>
      </c>
      <c r="D16" s="13" t="s">
        <v>37</v>
      </c>
      <c r="E16" s="19" t="s">
        <v>26</v>
      </c>
      <c r="F16" s="14">
        <v>0.01775462962962963</v>
      </c>
      <c r="G16" s="14">
        <v>0.01775462962962963</v>
      </c>
      <c r="H16" s="13" t="str">
        <f t="shared" si="0"/>
        <v>3.32/km</v>
      </c>
      <c r="I16" s="14">
        <f t="shared" si="1"/>
        <v>0.0019675925925925937</v>
      </c>
      <c r="J16" s="14">
        <f t="shared" si="2"/>
        <v>0.00046296296296296363</v>
      </c>
    </row>
    <row r="17" spans="1:10" s="10" customFormat="1" ht="15" customHeight="1">
      <c r="A17" s="13">
        <v>13</v>
      </c>
      <c r="B17" s="19" t="s">
        <v>47</v>
      </c>
      <c r="C17" s="19" t="s">
        <v>48</v>
      </c>
      <c r="D17" s="13" t="s">
        <v>19</v>
      </c>
      <c r="E17" s="19" t="s">
        <v>31</v>
      </c>
      <c r="F17" s="14">
        <v>0.017870370370370373</v>
      </c>
      <c r="G17" s="14">
        <v>0.017870370370370373</v>
      </c>
      <c r="H17" s="13" t="str">
        <f t="shared" si="0"/>
        <v>3.33/km</v>
      </c>
      <c r="I17" s="14">
        <f t="shared" si="1"/>
        <v>0.0020833333333333363</v>
      </c>
      <c r="J17" s="14">
        <f t="shared" si="2"/>
        <v>0.0020138888888888914</v>
      </c>
    </row>
    <row r="18" spans="1:10" s="10" customFormat="1" ht="15" customHeight="1">
      <c r="A18" s="13">
        <v>14</v>
      </c>
      <c r="B18" s="19" t="s">
        <v>49</v>
      </c>
      <c r="C18" s="19" t="s">
        <v>50</v>
      </c>
      <c r="D18" s="13" t="s">
        <v>51</v>
      </c>
      <c r="E18" s="19" t="s">
        <v>26</v>
      </c>
      <c r="F18" s="14">
        <v>0.017893518518518517</v>
      </c>
      <c r="G18" s="14">
        <v>0.017893518518518517</v>
      </c>
      <c r="H18" s="13" t="str">
        <f t="shared" si="0"/>
        <v>3.33/km</v>
      </c>
      <c r="I18" s="14">
        <f t="shared" si="1"/>
        <v>0.00210648148148148</v>
      </c>
      <c r="J18" s="14">
        <f t="shared" si="2"/>
        <v>0</v>
      </c>
    </row>
    <row r="19" spans="1:10" s="10" customFormat="1" ht="15" customHeight="1">
      <c r="A19" s="13">
        <v>15</v>
      </c>
      <c r="B19" s="19" t="s">
        <v>52</v>
      </c>
      <c r="C19" s="19" t="s">
        <v>53</v>
      </c>
      <c r="D19" s="13" t="s">
        <v>54</v>
      </c>
      <c r="E19" s="19" t="s">
        <v>394</v>
      </c>
      <c r="F19" s="14">
        <v>0.01792824074074074</v>
      </c>
      <c r="G19" s="14">
        <v>0.01792824074074074</v>
      </c>
      <c r="H19" s="13" t="str">
        <f t="shared" si="0"/>
        <v>3.34/km</v>
      </c>
      <c r="I19" s="14">
        <f t="shared" si="1"/>
        <v>0.002141203703703704</v>
      </c>
      <c r="J19" s="14">
        <f t="shared" si="2"/>
        <v>0</v>
      </c>
    </row>
    <row r="20" spans="1:10" s="10" customFormat="1" ht="15" customHeight="1">
      <c r="A20" s="13">
        <v>16</v>
      </c>
      <c r="B20" s="19" t="s">
        <v>55</v>
      </c>
      <c r="C20" s="19" t="s">
        <v>56</v>
      </c>
      <c r="D20" s="13" t="s">
        <v>54</v>
      </c>
      <c r="E20" s="19" t="s">
        <v>57</v>
      </c>
      <c r="F20" s="14">
        <v>0.017962962962962962</v>
      </c>
      <c r="G20" s="14">
        <v>0.017962962962962962</v>
      </c>
      <c r="H20" s="13" t="str">
        <f t="shared" si="0"/>
        <v>3.34/km</v>
      </c>
      <c r="I20" s="14">
        <f t="shared" si="1"/>
        <v>0.002175925925925925</v>
      </c>
      <c r="J20" s="14">
        <f t="shared" si="2"/>
        <v>3.472222222222071E-05</v>
      </c>
    </row>
    <row r="21" spans="1:10" s="10" customFormat="1" ht="15" customHeight="1">
      <c r="A21" s="13">
        <v>17</v>
      </c>
      <c r="B21" s="19" t="s">
        <v>58</v>
      </c>
      <c r="C21" s="19" t="s">
        <v>59</v>
      </c>
      <c r="D21" s="13" t="s">
        <v>19</v>
      </c>
      <c r="E21" s="19" t="s">
        <v>16</v>
      </c>
      <c r="F21" s="14">
        <v>0.018148148148148146</v>
      </c>
      <c r="G21" s="14">
        <v>0.018148148148148146</v>
      </c>
      <c r="H21" s="13" t="str">
        <f t="shared" si="0"/>
        <v>3.36/km</v>
      </c>
      <c r="I21" s="14">
        <f t="shared" si="1"/>
        <v>0.002361111111111109</v>
      </c>
      <c r="J21" s="14">
        <f t="shared" si="2"/>
        <v>0.002291666666666664</v>
      </c>
    </row>
    <row r="22" spans="1:10" s="10" customFormat="1" ht="15" customHeight="1">
      <c r="A22" s="13">
        <v>18</v>
      </c>
      <c r="B22" s="19" t="s">
        <v>60</v>
      </c>
      <c r="C22" s="19" t="s">
        <v>61</v>
      </c>
      <c r="D22" s="13" t="s">
        <v>22</v>
      </c>
      <c r="E22" s="19" t="s">
        <v>62</v>
      </c>
      <c r="F22" s="14">
        <v>0.018206018518518517</v>
      </c>
      <c r="G22" s="14">
        <v>0.018206018518518517</v>
      </c>
      <c r="H22" s="13" t="str">
        <f t="shared" si="0"/>
        <v>3.37/km</v>
      </c>
      <c r="I22" s="14">
        <f t="shared" si="1"/>
        <v>0.0024189814814814803</v>
      </c>
      <c r="J22" s="14">
        <f t="shared" si="2"/>
        <v>0.002291666666666664</v>
      </c>
    </row>
    <row r="23" spans="1:10" s="10" customFormat="1" ht="15" customHeight="1">
      <c r="A23" s="13">
        <v>19</v>
      </c>
      <c r="B23" s="19" t="s">
        <v>63</v>
      </c>
      <c r="C23" s="19" t="s">
        <v>64</v>
      </c>
      <c r="D23" s="13" t="s">
        <v>19</v>
      </c>
      <c r="E23" s="19" t="s">
        <v>65</v>
      </c>
      <c r="F23" s="14">
        <v>0.018217592592592594</v>
      </c>
      <c r="G23" s="14">
        <v>0.018217592592592594</v>
      </c>
      <c r="H23" s="13" t="str">
        <f t="shared" si="0"/>
        <v>3.37/km</v>
      </c>
      <c r="I23" s="14">
        <f t="shared" si="1"/>
        <v>0.0024305555555555573</v>
      </c>
      <c r="J23" s="14">
        <f t="shared" si="2"/>
        <v>0.0023611111111111124</v>
      </c>
    </row>
    <row r="24" spans="1:10" s="10" customFormat="1" ht="15" customHeight="1">
      <c r="A24" s="13">
        <v>20</v>
      </c>
      <c r="B24" s="19" t="s">
        <v>66</v>
      </c>
      <c r="C24" s="19" t="s">
        <v>67</v>
      </c>
      <c r="D24" s="13" t="s">
        <v>51</v>
      </c>
      <c r="E24" s="19" t="s">
        <v>68</v>
      </c>
      <c r="F24" s="14">
        <v>0.01826388888888889</v>
      </c>
      <c r="G24" s="14">
        <v>0.01826388888888889</v>
      </c>
      <c r="H24" s="13" t="str">
        <f t="shared" si="0"/>
        <v>3.38/km</v>
      </c>
      <c r="I24" s="14">
        <f t="shared" si="1"/>
        <v>0.0024768518518518516</v>
      </c>
      <c r="J24" s="14">
        <f t="shared" si="2"/>
        <v>0.0003703703703703716</v>
      </c>
    </row>
    <row r="25" spans="1:10" s="10" customFormat="1" ht="15" customHeight="1">
      <c r="A25" s="13">
        <v>21</v>
      </c>
      <c r="B25" s="19" t="s">
        <v>69</v>
      </c>
      <c r="C25" s="19" t="s">
        <v>70</v>
      </c>
      <c r="D25" s="13" t="s">
        <v>15</v>
      </c>
      <c r="E25" s="19" t="s">
        <v>62</v>
      </c>
      <c r="F25" s="14">
        <v>0.01849537037037037</v>
      </c>
      <c r="G25" s="14">
        <v>0.01849537037037037</v>
      </c>
      <c r="H25" s="13" t="str">
        <f t="shared" si="0"/>
        <v>3.40/km</v>
      </c>
      <c r="I25" s="14">
        <f t="shared" si="1"/>
        <v>0.0027083333333333334</v>
      </c>
      <c r="J25" s="14">
        <f t="shared" si="2"/>
        <v>0.0027083333333333334</v>
      </c>
    </row>
    <row r="26" spans="1:10" s="10" customFormat="1" ht="15" customHeight="1">
      <c r="A26" s="13">
        <v>22</v>
      </c>
      <c r="B26" s="19" t="s">
        <v>35</v>
      </c>
      <c r="C26" s="19" t="s">
        <v>71</v>
      </c>
      <c r="D26" s="13" t="s">
        <v>54</v>
      </c>
      <c r="E26" s="19" t="s">
        <v>26</v>
      </c>
      <c r="F26" s="14">
        <v>0.018622685185185183</v>
      </c>
      <c r="G26" s="14">
        <v>0.018622685185185183</v>
      </c>
      <c r="H26" s="13" t="str">
        <f t="shared" si="0"/>
        <v>3.42/km</v>
      </c>
      <c r="I26" s="14">
        <f t="shared" si="1"/>
        <v>0.002835648148148146</v>
      </c>
      <c r="J26" s="14">
        <f t="shared" si="2"/>
        <v>0.000694444444444442</v>
      </c>
    </row>
    <row r="27" spans="1:10" s="10" customFormat="1" ht="15" customHeight="1">
      <c r="A27" s="13">
        <v>23</v>
      </c>
      <c r="B27" s="19" t="s">
        <v>72</v>
      </c>
      <c r="C27" s="19" t="s">
        <v>73</v>
      </c>
      <c r="D27" s="13" t="s">
        <v>51</v>
      </c>
      <c r="E27" s="19" t="s">
        <v>74</v>
      </c>
      <c r="F27" s="14">
        <v>0.01869212962962963</v>
      </c>
      <c r="G27" s="14">
        <v>0.01869212962962963</v>
      </c>
      <c r="H27" s="13" t="str">
        <f t="shared" si="0"/>
        <v>3.43/km</v>
      </c>
      <c r="I27" s="14">
        <f t="shared" si="1"/>
        <v>0.0029050925925925945</v>
      </c>
      <c r="J27" s="14">
        <f t="shared" si="2"/>
        <v>0.0007986111111111145</v>
      </c>
    </row>
    <row r="28" spans="1:10" s="11" customFormat="1" ht="15" customHeight="1">
      <c r="A28" s="13">
        <v>24</v>
      </c>
      <c r="B28" s="19" t="s">
        <v>75</v>
      </c>
      <c r="C28" s="19" t="s">
        <v>76</v>
      </c>
      <c r="D28" s="13" t="s">
        <v>51</v>
      </c>
      <c r="E28" s="19" t="s">
        <v>12</v>
      </c>
      <c r="F28" s="14">
        <v>0.018726851851851852</v>
      </c>
      <c r="G28" s="14">
        <v>0.018726851851851852</v>
      </c>
      <c r="H28" s="13" t="str">
        <f t="shared" si="0"/>
        <v>3.43/km</v>
      </c>
      <c r="I28" s="14">
        <f t="shared" si="1"/>
        <v>0.0029398148148148152</v>
      </c>
      <c r="J28" s="14">
        <f t="shared" si="2"/>
        <v>0.0008333333333333352</v>
      </c>
    </row>
    <row r="29" spans="1:10" ht="15" customHeight="1">
      <c r="A29" s="13">
        <v>25</v>
      </c>
      <c r="B29" s="19" t="s">
        <v>77</v>
      </c>
      <c r="C29" s="19" t="s">
        <v>78</v>
      </c>
      <c r="D29" s="13" t="s">
        <v>19</v>
      </c>
      <c r="E29" s="19" t="s">
        <v>79</v>
      </c>
      <c r="F29" s="14">
        <v>0.018865740740740742</v>
      </c>
      <c r="G29" s="14">
        <v>0.018865740740740742</v>
      </c>
      <c r="H29" s="13" t="str">
        <f t="shared" si="0"/>
        <v>3.45/km</v>
      </c>
      <c r="I29" s="14">
        <f t="shared" si="1"/>
        <v>0.003078703703703705</v>
      </c>
      <c r="J29" s="14">
        <f t="shared" si="2"/>
        <v>0.00300925925925926</v>
      </c>
    </row>
    <row r="30" spans="1:10" ht="15" customHeight="1">
      <c r="A30" s="13">
        <v>26</v>
      </c>
      <c r="B30" s="19" t="s">
        <v>80</v>
      </c>
      <c r="C30" s="19" t="s">
        <v>81</v>
      </c>
      <c r="D30" s="13" t="s">
        <v>19</v>
      </c>
      <c r="E30" s="19" t="s">
        <v>82</v>
      </c>
      <c r="F30" s="14">
        <v>0.018993055555555558</v>
      </c>
      <c r="G30" s="14">
        <v>0.018993055555555558</v>
      </c>
      <c r="H30" s="13" t="str">
        <f t="shared" si="0"/>
        <v>3.46/km</v>
      </c>
      <c r="I30" s="14">
        <f t="shared" si="1"/>
        <v>0.0032060185185185212</v>
      </c>
      <c r="J30" s="14">
        <f t="shared" si="2"/>
        <v>0.0031365740740740763</v>
      </c>
    </row>
    <row r="31" spans="1:10" ht="15" customHeight="1">
      <c r="A31" s="13">
        <v>27</v>
      </c>
      <c r="B31" s="19" t="s">
        <v>83</v>
      </c>
      <c r="C31" s="19" t="s">
        <v>21</v>
      </c>
      <c r="D31" s="13" t="s">
        <v>54</v>
      </c>
      <c r="E31" s="19" t="s">
        <v>26</v>
      </c>
      <c r="F31" s="14">
        <v>0.01902777777777778</v>
      </c>
      <c r="G31" s="14">
        <v>0.01902777777777778</v>
      </c>
      <c r="H31" s="13" t="str">
        <f t="shared" si="0"/>
        <v>3.47/km</v>
      </c>
      <c r="I31" s="14">
        <f t="shared" si="1"/>
        <v>0.003240740740740742</v>
      </c>
      <c r="J31" s="14">
        <f t="shared" si="2"/>
        <v>0.0010995370370370378</v>
      </c>
    </row>
    <row r="32" spans="1:10" ht="15" customHeight="1">
      <c r="A32" s="13">
        <v>28</v>
      </c>
      <c r="B32" s="19" t="s">
        <v>84</v>
      </c>
      <c r="C32" s="19" t="s">
        <v>71</v>
      </c>
      <c r="D32" s="13" t="s">
        <v>54</v>
      </c>
      <c r="E32" s="19" t="s">
        <v>62</v>
      </c>
      <c r="F32" s="14">
        <v>0.0190625</v>
      </c>
      <c r="G32" s="14">
        <v>0.0190625</v>
      </c>
      <c r="H32" s="13" t="str">
        <f t="shared" si="0"/>
        <v>3.47/km</v>
      </c>
      <c r="I32" s="14">
        <f t="shared" si="1"/>
        <v>0.0032754629629629627</v>
      </c>
      <c r="J32" s="14">
        <f t="shared" si="2"/>
        <v>0.0011342592592592585</v>
      </c>
    </row>
    <row r="33" spans="1:10" ht="15" customHeight="1">
      <c r="A33" s="13">
        <v>29</v>
      </c>
      <c r="B33" s="19" t="s">
        <v>85</v>
      </c>
      <c r="C33" s="19" t="s">
        <v>25</v>
      </c>
      <c r="D33" s="13" t="s">
        <v>15</v>
      </c>
      <c r="E33" s="19" t="s">
        <v>74</v>
      </c>
      <c r="F33" s="14">
        <v>0.019074074074074073</v>
      </c>
      <c r="G33" s="14">
        <v>0.019074074074074073</v>
      </c>
      <c r="H33" s="13" t="str">
        <f t="shared" si="0"/>
        <v>3.47/km</v>
      </c>
      <c r="I33" s="14">
        <f t="shared" si="1"/>
        <v>0.0032870370370370362</v>
      </c>
      <c r="J33" s="14">
        <f t="shared" si="2"/>
        <v>0.0032870370370370362</v>
      </c>
    </row>
    <row r="34" spans="1:10" ht="15" customHeight="1">
      <c r="A34" s="13">
        <v>30</v>
      </c>
      <c r="B34" s="19" t="s">
        <v>86</v>
      </c>
      <c r="C34" s="19" t="s">
        <v>87</v>
      </c>
      <c r="D34" s="13" t="s">
        <v>19</v>
      </c>
      <c r="E34" s="19" t="s">
        <v>68</v>
      </c>
      <c r="F34" s="14">
        <v>0.019074074074074073</v>
      </c>
      <c r="G34" s="14">
        <v>0.019074074074074073</v>
      </c>
      <c r="H34" s="13" t="str">
        <f aca="true" t="shared" si="3" ref="H34:H56">TEXT(INT((HOUR(G34)*3600+MINUTE(G34)*60+SECOND(G34))/$J$3/60),"0")&amp;"."&amp;TEXT(MOD((HOUR(G34)*3600+MINUTE(G34)*60+SECOND(G34))/$J$3,60),"00")&amp;"/km"</f>
        <v>3.47/km</v>
      </c>
      <c r="I34" s="14">
        <f aca="true" t="shared" si="4" ref="I34:I56">G34-$G$5</f>
        <v>0.0032870370370370362</v>
      </c>
      <c r="J34" s="14">
        <f t="shared" si="2"/>
        <v>0.0032175925925925913</v>
      </c>
    </row>
    <row r="35" spans="1:10" ht="15" customHeight="1">
      <c r="A35" s="13">
        <v>31</v>
      </c>
      <c r="B35" s="19" t="s">
        <v>88</v>
      </c>
      <c r="C35" s="19" t="s">
        <v>89</v>
      </c>
      <c r="D35" s="13" t="s">
        <v>22</v>
      </c>
      <c r="E35" s="19" t="s">
        <v>31</v>
      </c>
      <c r="F35" s="14">
        <v>0.01912037037037037</v>
      </c>
      <c r="G35" s="14">
        <v>0.01912037037037037</v>
      </c>
      <c r="H35" s="13" t="str">
        <f t="shared" si="3"/>
        <v>3.48/km</v>
      </c>
      <c r="I35" s="14">
        <f t="shared" si="4"/>
        <v>0.003333333333333334</v>
      </c>
      <c r="J35" s="14">
        <f t="shared" si="2"/>
        <v>0.0032060185185185178</v>
      </c>
    </row>
    <row r="36" spans="1:10" ht="15" customHeight="1">
      <c r="A36" s="13">
        <v>32</v>
      </c>
      <c r="B36" s="19" t="s">
        <v>90</v>
      </c>
      <c r="C36" s="19" t="s">
        <v>91</v>
      </c>
      <c r="D36" s="13" t="s">
        <v>37</v>
      </c>
      <c r="E36" s="19" t="s">
        <v>92</v>
      </c>
      <c r="F36" s="14">
        <v>0.01912037037037037</v>
      </c>
      <c r="G36" s="14">
        <v>0.01912037037037037</v>
      </c>
      <c r="H36" s="13" t="str">
        <f t="shared" si="3"/>
        <v>3.48/km</v>
      </c>
      <c r="I36" s="14">
        <f t="shared" si="4"/>
        <v>0.003333333333333334</v>
      </c>
      <c r="J36" s="14">
        <f t="shared" si="2"/>
        <v>0.001828703703703704</v>
      </c>
    </row>
    <row r="37" spans="1:10" ht="15" customHeight="1">
      <c r="A37" s="13">
        <v>33</v>
      </c>
      <c r="B37" s="19" t="s">
        <v>93</v>
      </c>
      <c r="C37" s="19" t="s">
        <v>94</v>
      </c>
      <c r="D37" s="13" t="s">
        <v>37</v>
      </c>
      <c r="E37" s="19" t="s">
        <v>62</v>
      </c>
      <c r="F37" s="14">
        <v>0.01916666666666667</v>
      </c>
      <c r="G37" s="14">
        <v>0.01916666666666667</v>
      </c>
      <c r="H37" s="13" t="str">
        <f t="shared" si="3"/>
        <v>3.48/km</v>
      </c>
      <c r="I37" s="14">
        <f t="shared" si="4"/>
        <v>0.0033796296296296317</v>
      </c>
      <c r="J37" s="14">
        <f t="shared" si="2"/>
        <v>0.0018750000000000017</v>
      </c>
    </row>
    <row r="38" spans="1:10" ht="15" customHeight="1">
      <c r="A38" s="13">
        <v>34</v>
      </c>
      <c r="B38" s="19" t="s">
        <v>95</v>
      </c>
      <c r="C38" s="19" t="s">
        <v>96</v>
      </c>
      <c r="D38" s="13" t="s">
        <v>54</v>
      </c>
      <c r="E38" s="19" t="s">
        <v>97</v>
      </c>
      <c r="F38" s="14">
        <v>0.019212962962962963</v>
      </c>
      <c r="G38" s="14">
        <v>0.019212962962962963</v>
      </c>
      <c r="H38" s="13" t="str">
        <f t="shared" si="3"/>
        <v>3.49/km</v>
      </c>
      <c r="I38" s="14">
        <f t="shared" si="4"/>
        <v>0.003425925925925926</v>
      </c>
      <c r="J38" s="14">
        <f t="shared" si="2"/>
        <v>0.0012847222222222218</v>
      </c>
    </row>
    <row r="39" spans="1:10" ht="15" customHeight="1">
      <c r="A39" s="21">
        <v>35</v>
      </c>
      <c r="B39" s="25" t="s">
        <v>98</v>
      </c>
      <c r="C39" s="25" t="s">
        <v>99</v>
      </c>
      <c r="D39" s="21" t="s">
        <v>15</v>
      </c>
      <c r="E39" s="25" t="s">
        <v>390</v>
      </c>
      <c r="F39" s="22">
        <v>0.01923611111111111</v>
      </c>
      <c r="G39" s="22">
        <v>0.01923611111111111</v>
      </c>
      <c r="H39" s="21" t="str">
        <f t="shared" si="3"/>
        <v>3.49/km</v>
      </c>
      <c r="I39" s="22">
        <f t="shared" si="4"/>
        <v>0.003449074074074073</v>
      </c>
      <c r="J39" s="22">
        <f t="shared" si="2"/>
        <v>0.003449074074074073</v>
      </c>
    </row>
    <row r="40" spans="1:10" ht="15" customHeight="1">
      <c r="A40" s="13">
        <v>36</v>
      </c>
      <c r="B40" s="19" t="s">
        <v>100</v>
      </c>
      <c r="C40" s="19" t="s">
        <v>91</v>
      </c>
      <c r="D40" s="13" t="s">
        <v>54</v>
      </c>
      <c r="E40" s="19" t="s">
        <v>101</v>
      </c>
      <c r="F40" s="14">
        <v>0.01925925925925926</v>
      </c>
      <c r="G40" s="14">
        <v>0.01925925925925926</v>
      </c>
      <c r="H40" s="13" t="str">
        <f t="shared" si="3"/>
        <v>3.50/km</v>
      </c>
      <c r="I40" s="14">
        <f t="shared" si="4"/>
        <v>0.0034722222222222238</v>
      </c>
      <c r="J40" s="14">
        <f t="shared" si="2"/>
        <v>0.0013310185185185196</v>
      </c>
    </row>
    <row r="41" spans="1:10" ht="15" customHeight="1">
      <c r="A41" s="13">
        <v>37</v>
      </c>
      <c r="B41" s="19" t="s">
        <v>102</v>
      </c>
      <c r="C41" s="19" t="s">
        <v>103</v>
      </c>
      <c r="D41" s="13" t="s">
        <v>104</v>
      </c>
      <c r="E41" s="19" t="s">
        <v>105</v>
      </c>
      <c r="F41" s="14">
        <v>0.019282407407407408</v>
      </c>
      <c r="G41" s="14">
        <v>0.019282407407407408</v>
      </c>
      <c r="H41" s="13" t="str">
        <f t="shared" si="3"/>
        <v>3.50/km</v>
      </c>
      <c r="I41" s="14">
        <f t="shared" si="4"/>
        <v>0.003495370370370371</v>
      </c>
      <c r="J41" s="14">
        <f t="shared" si="2"/>
        <v>0</v>
      </c>
    </row>
    <row r="42" spans="1:10" ht="15" customHeight="1">
      <c r="A42" s="13">
        <v>38</v>
      </c>
      <c r="B42" s="19" t="s">
        <v>106</v>
      </c>
      <c r="C42" s="19" t="s">
        <v>73</v>
      </c>
      <c r="D42" s="13" t="s">
        <v>51</v>
      </c>
      <c r="E42" s="19" t="s">
        <v>107</v>
      </c>
      <c r="F42" s="14">
        <v>0.01931712962962963</v>
      </c>
      <c r="G42" s="14">
        <v>0.01931712962962963</v>
      </c>
      <c r="H42" s="13" t="str">
        <f t="shared" si="3"/>
        <v>3.50/km</v>
      </c>
      <c r="I42" s="14">
        <f t="shared" si="4"/>
        <v>0.0035300925925925916</v>
      </c>
      <c r="J42" s="14">
        <f t="shared" si="2"/>
        <v>0.0014236111111111116</v>
      </c>
    </row>
    <row r="43" spans="1:10" ht="15" customHeight="1">
      <c r="A43" s="13">
        <v>39</v>
      </c>
      <c r="B43" s="19" t="s">
        <v>108</v>
      </c>
      <c r="C43" s="19" t="s">
        <v>73</v>
      </c>
      <c r="D43" s="13" t="s">
        <v>109</v>
      </c>
      <c r="E43" s="19" t="s">
        <v>110</v>
      </c>
      <c r="F43" s="14">
        <v>0.01943287037037037</v>
      </c>
      <c r="G43" s="14">
        <v>0.01943287037037037</v>
      </c>
      <c r="H43" s="13" t="str">
        <f t="shared" si="3"/>
        <v>3.52/km</v>
      </c>
      <c r="I43" s="14">
        <f t="shared" si="4"/>
        <v>0.0036458333333333343</v>
      </c>
      <c r="J43" s="14">
        <f t="shared" si="2"/>
        <v>0</v>
      </c>
    </row>
    <row r="44" spans="1:10" ht="15" customHeight="1">
      <c r="A44" s="13">
        <v>40</v>
      </c>
      <c r="B44" s="19" t="s">
        <v>111</v>
      </c>
      <c r="C44" s="19" t="s">
        <v>112</v>
      </c>
      <c r="D44" s="13" t="s">
        <v>51</v>
      </c>
      <c r="E44" s="19" t="s">
        <v>113</v>
      </c>
      <c r="F44" s="14">
        <v>0.01947916666666667</v>
      </c>
      <c r="G44" s="14">
        <v>0.01947916666666667</v>
      </c>
      <c r="H44" s="13" t="str">
        <f t="shared" si="3"/>
        <v>3.52/km</v>
      </c>
      <c r="I44" s="14">
        <f t="shared" si="4"/>
        <v>0.003692129629629632</v>
      </c>
      <c r="J44" s="14">
        <f t="shared" si="2"/>
        <v>0.001585648148148152</v>
      </c>
    </row>
    <row r="45" spans="1:10" ht="15" customHeight="1">
      <c r="A45" s="13">
        <v>41</v>
      </c>
      <c r="B45" s="19" t="s">
        <v>114</v>
      </c>
      <c r="C45" s="19" t="s">
        <v>67</v>
      </c>
      <c r="D45" s="13" t="s">
        <v>15</v>
      </c>
      <c r="E45" s="19" t="s">
        <v>68</v>
      </c>
      <c r="F45" s="14">
        <v>0.019537037037037037</v>
      </c>
      <c r="G45" s="14">
        <v>0.019537037037037037</v>
      </c>
      <c r="H45" s="13" t="str">
        <f t="shared" si="3"/>
        <v>3.53/km</v>
      </c>
      <c r="I45" s="14">
        <f t="shared" si="4"/>
        <v>0.00375</v>
      </c>
      <c r="J45" s="14">
        <f t="shared" si="2"/>
        <v>0.00375</v>
      </c>
    </row>
    <row r="46" spans="1:10" ht="15" customHeight="1">
      <c r="A46" s="21">
        <v>42</v>
      </c>
      <c r="B46" s="25" t="s">
        <v>115</v>
      </c>
      <c r="C46" s="25" t="s">
        <v>81</v>
      </c>
      <c r="D46" s="21" t="s">
        <v>51</v>
      </c>
      <c r="E46" s="25" t="s">
        <v>390</v>
      </c>
      <c r="F46" s="22">
        <v>0.019560185185185184</v>
      </c>
      <c r="G46" s="22">
        <v>0.019560185185185184</v>
      </c>
      <c r="H46" s="21" t="str">
        <f t="shared" si="3"/>
        <v>3.53/km</v>
      </c>
      <c r="I46" s="22">
        <f t="shared" si="4"/>
        <v>0.003773148148148147</v>
      </c>
      <c r="J46" s="22">
        <f t="shared" si="2"/>
        <v>0.001666666666666667</v>
      </c>
    </row>
    <row r="47" spans="1:10" ht="15" customHeight="1">
      <c r="A47" s="13">
        <v>43</v>
      </c>
      <c r="B47" s="19" t="s">
        <v>116</v>
      </c>
      <c r="C47" s="19" t="s">
        <v>36</v>
      </c>
      <c r="D47" s="13" t="s">
        <v>15</v>
      </c>
      <c r="E47" s="19" t="s">
        <v>117</v>
      </c>
      <c r="F47" s="14">
        <v>0.019618055555555555</v>
      </c>
      <c r="G47" s="14">
        <v>0.019618055555555555</v>
      </c>
      <c r="H47" s="13" t="str">
        <f t="shared" si="3"/>
        <v>3.54/km</v>
      </c>
      <c r="I47" s="14">
        <f t="shared" si="4"/>
        <v>0.0038310185185185183</v>
      </c>
      <c r="J47" s="14">
        <f t="shared" si="2"/>
        <v>0.0038310185185185183</v>
      </c>
    </row>
    <row r="48" spans="1:10" ht="15" customHeight="1">
      <c r="A48" s="21">
        <v>44</v>
      </c>
      <c r="B48" s="25" t="s">
        <v>118</v>
      </c>
      <c r="C48" s="25" t="s">
        <v>119</v>
      </c>
      <c r="D48" s="21" t="s">
        <v>51</v>
      </c>
      <c r="E48" s="25" t="s">
        <v>390</v>
      </c>
      <c r="F48" s="22">
        <v>0.01962962962962963</v>
      </c>
      <c r="G48" s="22">
        <v>0.01962962962962963</v>
      </c>
      <c r="H48" s="21" t="str">
        <f t="shared" si="3"/>
        <v>3.54/km</v>
      </c>
      <c r="I48" s="22">
        <f t="shared" si="4"/>
        <v>0.003842592592592592</v>
      </c>
      <c r="J48" s="22">
        <f t="shared" si="2"/>
        <v>0.0017361111111111119</v>
      </c>
    </row>
    <row r="49" spans="1:10" ht="15" customHeight="1">
      <c r="A49" s="13">
        <v>45</v>
      </c>
      <c r="B49" s="19" t="s">
        <v>120</v>
      </c>
      <c r="C49" s="19" t="s">
        <v>121</v>
      </c>
      <c r="D49" s="13" t="s">
        <v>109</v>
      </c>
      <c r="E49" s="19" t="s">
        <v>122</v>
      </c>
      <c r="F49" s="14">
        <v>0.019675925925925927</v>
      </c>
      <c r="G49" s="14">
        <v>0.019675925925925927</v>
      </c>
      <c r="H49" s="13" t="str">
        <f t="shared" si="3"/>
        <v>3.54/km</v>
      </c>
      <c r="I49" s="14">
        <f t="shared" si="4"/>
        <v>0.0038888888888888896</v>
      </c>
      <c r="J49" s="14">
        <f t="shared" si="2"/>
        <v>0.00024305555555555539</v>
      </c>
    </row>
    <row r="50" spans="1:10" ht="15" customHeight="1">
      <c r="A50" s="13">
        <v>46</v>
      </c>
      <c r="B50" s="19" t="s">
        <v>123</v>
      </c>
      <c r="C50" s="19" t="s">
        <v>124</v>
      </c>
      <c r="D50" s="13" t="s">
        <v>19</v>
      </c>
      <c r="E50" s="19" t="s">
        <v>31</v>
      </c>
      <c r="F50" s="14">
        <v>0.019675925925925927</v>
      </c>
      <c r="G50" s="14">
        <v>0.019675925925925927</v>
      </c>
      <c r="H50" s="13" t="str">
        <f t="shared" si="3"/>
        <v>3.54/km</v>
      </c>
      <c r="I50" s="14">
        <f t="shared" si="4"/>
        <v>0.0038888888888888896</v>
      </c>
      <c r="J50" s="14">
        <f t="shared" si="2"/>
        <v>0.0038194444444444448</v>
      </c>
    </row>
    <row r="51" spans="1:10" ht="15" customHeight="1">
      <c r="A51" s="13">
        <v>47</v>
      </c>
      <c r="B51" s="19" t="s">
        <v>125</v>
      </c>
      <c r="C51" s="19" t="s">
        <v>126</v>
      </c>
      <c r="D51" s="13" t="s">
        <v>127</v>
      </c>
      <c r="E51" s="19" t="s">
        <v>16</v>
      </c>
      <c r="F51" s="14">
        <v>0.0196875</v>
      </c>
      <c r="G51" s="14">
        <v>0.0196875</v>
      </c>
      <c r="H51" s="13" t="str">
        <f t="shared" si="3"/>
        <v>3.55/km</v>
      </c>
      <c r="I51" s="14">
        <f t="shared" si="4"/>
        <v>0.003900462962962963</v>
      </c>
      <c r="J51" s="14">
        <f t="shared" si="2"/>
        <v>0</v>
      </c>
    </row>
    <row r="52" spans="1:10" ht="15" customHeight="1">
      <c r="A52" s="21">
        <v>48</v>
      </c>
      <c r="B52" s="25" t="s">
        <v>128</v>
      </c>
      <c r="C52" s="25" t="s">
        <v>30</v>
      </c>
      <c r="D52" s="21" t="s">
        <v>15</v>
      </c>
      <c r="E52" s="25" t="s">
        <v>390</v>
      </c>
      <c r="F52" s="22">
        <v>0.019710648148148147</v>
      </c>
      <c r="G52" s="22">
        <v>0.019710648148148147</v>
      </c>
      <c r="H52" s="21" t="str">
        <f t="shared" si="3"/>
        <v>3.55/km</v>
      </c>
      <c r="I52" s="22">
        <f t="shared" si="4"/>
        <v>0.00392361111111111</v>
      </c>
      <c r="J52" s="22">
        <f t="shared" si="2"/>
        <v>0.00392361111111111</v>
      </c>
    </row>
    <row r="53" spans="1:10" ht="15" customHeight="1">
      <c r="A53" s="13">
        <v>49</v>
      </c>
      <c r="B53" s="19" t="s">
        <v>129</v>
      </c>
      <c r="C53" s="19" t="s">
        <v>130</v>
      </c>
      <c r="D53" s="13" t="s">
        <v>104</v>
      </c>
      <c r="E53" s="19" t="s">
        <v>26</v>
      </c>
      <c r="F53" s="14">
        <v>0.019768518518518515</v>
      </c>
      <c r="G53" s="14">
        <v>0.019768518518518515</v>
      </c>
      <c r="H53" s="13" t="str">
        <f t="shared" si="3"/>
        <v>3.56/km</v>
      </c>
      <c r="I53" s="14">
        <f t="shared" si="4"/>
        <v>0.003981481481481478</v>
      </c>
      <c r="J53" s="14">
        <f t="shared" si="2"/>
        <v>0.0004861111111111073</v>
      </c>
    </row>
    <row r="54" spans="1:10" ht="15" customHeight="1">
      <c r="A54" s="13">
        <v>50</v>
      </c>
      <c r="B54" s="19" t="s">
        <v>131</v>
      </c>
      <c r="C54" s="19" t="s">
        <v>81</v>
      </c>
      <c r="D54" s="13" t="s">
        <v>37</v>
      </c>
      <c r="E54" s="19" t="s">
        <v>132</v>
      </c>
      <c r="F54" s="14">
        <v>0.019768518518518515</v>
      </c>
      <c r="G54" s="14">
        <v>0.019768518518518515</v>
      </c>
      <c r="H54" s="13" t="str">
        <f t="shared" si="3"/>
        <v>3.56/km</v>
      </c>
      <c r="I54" s="14">
        <f t="shared" si="4"/>
        <v>0.003981481481481478</v>
      </c>
      <c r="J54" s="14">
        <f t="shared" si="2"/>
        <v>0.002476851851851848</v>
      </c>
    </row>
    <row r="55" spans="1:10" ht="15" customHeight="1">
      <c r="A55" s="13">
        <v>51</v>
      </c>
      <c r="B55" s="19" t="s">
        <v>133</v>
      </c>
      <c r="C55" s="19" t="s">
        <v>134</v>
      </c>
      <c r="D55" s="13" t="s">
        <v>54</v>
      </c>
      <c r="E55" s="19" t="s">
        <v>135</v>
      </c>
      <c r="F55" s="14">
        <v>0.01980324074074074</v>
      </c>
      <c r="G55" s="14">
        <v>0.01980324074074074</v>
      </c>
      <c r="H55" s="13" t="str">
        <f t="shared" si="3"/>
        <v>3.56/km</v>
      </c>
      <c r="I55" s="14">
        <f t="shared" si="4"/>
        <v>0.004016203703703702</v>
      </c>
      <c r="J55" s="14">
        <f t="shared" si="2"/>
        <v>0.0018749999999999982</v>
      </c>
    </row>
    <row r="56" spans="1:10" ht="15" customHeight="1">
      <c r="A56" s="13">
        <v>52</v>
      </c>
      <c r="B56" s="19" t="s">
        <v>136</v>
      </c>
      <c r="C56" s="19" t="s">
        <v>137</v>
      </c>
      <c r="D56" s="13" t="s">
        <v>19</v>
      </c>
      <c r="E56" s="19" t="s">
        <v>132</v>
      </c>
      <c r="F56" s="14">
        <v>0.01982638888888889</v>
      </c>
      <c r="G56" s="14">
        <v>0.01982638888888889</v>
      </c>
      <c r="H56" s="13" t="str">
        <f t="shared" si="3"/>
        <v>3.56/km</v>
      </c>
      <c r="I56" s="14">
        <f t="shared" si="4"/>
        <v>0.004039351851851853</v>
      </c>
      <c r="J56" s="14">
        <f t="shared" si="2"/>
        <v>0.003969907407407408</v>
      </c>
    </row>
    <row r="57" spans="1:10" ht="15" customHeight="1">
      <c r="A57" s="13">
        <v>53</v>
      </c>
      <c r="B57" s="19" t="s">
        <v>138</v>
      </c>
      <c r="C57" s="19" t="s">
        <v>139</v>
      </c>
      <c r="D57" s="13" t="s">
        <v>54</v>
      </c>
      <c r="E57" s="19" t="s">
        <v>62</v>
      </c>
      <c r="F57" s="14">
        <v>0.01986111111111111</v>
      </c>
      <c r="G57" s="14">
        <v>0.01986111111111111</v>
      </c>
      <c r="H57" s="13" t="str">
        <f aca="true" t="shared" si="5" ref="H57:H120">TEXT(INT((HOUR(G57)*3600+MINUTE(G57)*60+SECOND(G57))/$J$3/60),"0")&amp;"."&amp;TEXT(MOD((HOUR(G57)*3600+MINUTE(G57)*60+SECOND(G57))/$J$3,60),"00")&amp;"/km"</f>
        <v>3.57/km</v>
      </c>
      <c r="I57" s="14">
        <f aca="true" t="shared" si="6" ref="I57:I120">G57-$G$5</f>
        <v>0.004074074074074074</v>
      </c>
      <c r="J57" s="14">
        <f t="shared" si="2"/>
        <v>0.0019328703703703695</v>
      </c>
    </row>
    <row r="58" spans="1:10" ht="15" customHeight="1">
      <c r="A58" s="13">
        <v>54</v>
      </c>
      <c r="B58" s="19" t="s">
        <v>140</v>
      </c>
      <c r="C58" s="19" t="s">
        <v>21</v>
      </c>
      <c r="D58" s="13" t="s">
        <v>54</v>
      </c>
      <c r="E58" s="19" t="s">
        <v>141</v>
      </c>
      <c r="F58" s="14">
        <v>0.019884259259259258</v>
      </c>
      <c r="G58" s="14">
        <v>0.019884259259259258</v>
      </c>
      <c r="H58" s="13" t="str">
        <f t="shared" si="5"/>
        <v>3.57/km</v>
      </c>
      <c r="I58" s="14">
        <f t="shared" si="6"/>
        <v>0.004097222222222221</v>
      </c>
      <c r="J58" s="14">
        <f t="shared" si="2"/>
        <v>0.0019560185185185167</v>
      </c>
    </row>
    <row r="59" spans="1:10" ht="15" customHeight="1">
      <c r="A59" s="13">
        <v>55</v>
      </c>
      <c r="B59" s="19" t="s">
        <v>142</v>
      </c>
      <c r="C59" s="19" t="s">
        <v>143</v>
      </c>
      <c r="D59" s="13" t="s">
        <v>51</v>
      </c>
      <c r="E59" s="19" t="s">
        <v>101</v>
      </c>
      <c r="F59" s="14">
        <v>0.019884259259259258</v>
      </c>
      <c r="G59" s="14">
        <v>0.019884259259259258</v>
      </c>
      <c r="H59" s="13" t="str">
        <f t="shared" si="5"/>
        <v>3.57/km</v>
      </c>
      <c r="I59" s="14">
        <f t="shared" si="6"/>
        <v>0.004097222222222221</v>
      </c>
      <c r="J59" s="14">
        <f t="shared" si="2"/>
        <v>0.001990740740740741</v>
      </c>
    </row>
    <row r="60" spans="1:10" ht="15" customHeight="1">
      <c r="A60" s="13">
        <v>56</v>
      </c>
      <c r="B60" s="19" t="s">
        <v>144</v>
      </c>
      <c r="C60" s="19" t="s">
        <v>145</v>
      </c>
      <c r="D60" s="13" t="s">
        <v>104</v>
      </c>
      <c r="E60" s="19" t="s">
        <v>57</v>
      </c>
      <c r="F60" s="14">
        <v>0.019930555555555556</v>
      </c>
      <c r="G60" s="14">
        <v>0.019930555555555556</v>
      </c>
      <c r="H60" s="13" t="str">
        <f t="shared" si="5"/>
        <v>3.58/km</v>
      </c>
      <c r="I60" s="14">
        <f t="shared" si="6"/>
        <v>0.004143518518518519</v>
      </c>
      <c r="J60" s="14">
        <f t="shared" si="2"/>
        <v>0.0006481481481481477</v>
      </c>
    </row>
    <row r="61" spans="1:10" ht="15" customHeight="1">
      <c r="A61" s="13">
        <v>57</v>
      </c>
      <c r="B61" s="19" t="s">
        <v>146</v>
      </c>
      <c r="C61" s="19" t="s">
        <v>147</v>
      </c>
      <c r="D61" s="13" t="s">
        <v>54</v>
      </c>
      <c r="E61" s="19" t="s">
        <v>148</v>
      </c>
      <c r="F61" s="14">
        <v>0.019953703703703706</v>
      </c>
      <c r="G61" s="14">
        <v>0.019953703703703706</v>
      </c>
      <c r="H61" s="13" t="str">
        <f t="shared" si="5"/>
        <v>3.58/km</v>
      </c>
      <c r="I61" s="14">
        <f t="shared" si="6"/>
        <v>0.004166666666666669</v>
      </c>
      <c r="J61" s="14">
        <f t="shared" si="2"/>
        <v>0.002025462962962965</v>
      </c>
    </row>
    <row r="62" spans="1:10" ht="15" customHeight="1">
      <c r="A62" s="21">
        <v>58</v>
      </c>
      <c r="B62" s="25" t="s">
        <v>149</v>
      </c>
      <c r="C62" s="25" t="s">
        <v>150</v>
      </c>
      <c r="D62" s="21" t="s">
        <v>54</v>
      </c>
      <c r="E62" s="25" t="s">
        <v>390</v>
      </c>
      <c r="F62" s="22">
        <v>0.020046296296296295</v>
      </c>
      <c r="G62" s="22">
        <v>0.020046296296296295</v>
      </c>
      <c r="H62" s="21" t="str">
        <f t="shared" si="5"/>
        <v>3.59/km</v>
      </c>
      <c r="I62" s="22">
        <f t="shared" si="6"/>
        <v>0.004259259259259258</v>
      </c>
      <c r="J62" s="22">
        <f t="shared" si="2"/>
        <v>0.0021180555555555536</v>
      </c>
    </row>
    <row r="63" spans="1:10" ht="15" customHeight="1">
      <c r="A63" s="21">
        <v>59</v>
      </c>
      <c r="B63" s="25" t="s">
        <v>151</v>
      </c>
      <c r="C63" s="25" t="s">
        <v>48</v>
      </c>
      <c r="D63" s="21" t="s">
        <v>15</v>
      </c>
      <c r="E63" s="25" t="s">
        <v>390</v>
      </c>
      <c r="F63" s="22">
        <v>0.020069444444444442</v>
      </c>
      <c r="G63" s="22">
        <v>0.020069444444444442</v>
      </c>
      <c r="H63" s="21" t="str">
        <f t="shared" si="5"/>
        <v>3.59/km</v>
      </c>
      <c r="I63" s="22">
        <f t="shared" si="6"/>
        <v>0.004282407407407405</v>
      </c>
      <c r="J63" s="22">
        <f t="shared" si="2"/>
        <v>0.004282407407407405</v>
      </c>
    </row>
    <row r="64" spans="1:10" ht="15" customHeight="1">
      <c r="A64" s="13">
        <v>60</v>
      </c>
      <c r="B64" s="19" t="s">
        <v>152</v>
      </c>
      <c r="C64" s="19" t="s">
        <v>124</v>
      </c>
      <c r="D64" s="13" t="s">
        <v>51</v>
      </c>
      <c r="E64" s="19" t="s">
        <v>62</v>
      </c>
      <c r="F64" s="14">
        <v>0.020127314814814817</v>
      </c>
      <c r="G64" s="14">
        <v>0.020127314814814817</v>
      </c>
      <c r="H64" s="13" t="str">
        <f t="shared" si="5"/>
        <v>3.60/km</v>
      </c>
      <c r="I64" s="14">
        <f t="shared" si="6"/>
        <v>0.00434027777777778</v>
      </c>
      <c r="J64" s="14">
        <f t="shared" si="2"/>
        <v>0.0022337962962962997</v>
      </c>
    </row>
    <row r="65" spans="1:10" ht="15" customHeight="1">
      <c r="A65" s="13">
        <v>61</v>
      </c>
      <c r="B65" s="19" t="s">
        <v>153</v>
      </c>
      <c r="C65" s="19" t="s">
        <v>73</v>
      </c>
      <c r="D65" s="13" t="s">
        <v>19</v>
      </c>
      <c r="E65" s="19" t="s">
        <v>154</v>
      </c>
      <c r="F65" s="14">
        <v>0.020243055555555552</v>
      </c>
      <c r="G65" s="14">
        <v>0.020243055555555552</v>
      </c>
      <c r="H65" s="13" t="str">
        <f t="shared" si="5"/>
        <v>4.01/km</v>
      </c>
      <c r="I65" s="14">
        <f t="shared" si="6"/>
        <v>0.004456018518518515</v>
      </c>
      <c r="J65" s="14">
        <f t="shared" si="2"/>
        <v>0.0043865740740740705</v>
      </c>
    </row>
    <row r="66" spans="1:10" ht="15" customHeight="1">
      <c r="A66" s="13">
        <v>62</v>
      </c>
      <c r="B66" s="19" t="s">
        <v>155</v>
      </c>
      <c r="C66" s="19" t="s">
        <v>123</v>
      </c>
      <c r="D66" s="13" t="s">
        <v>51</v>
      </c>
      <c r="E66" s="19" t="s">
        <v>62</v>
      </c>
      <c r="F66" s="14">
        <v>0.020266203703703703</v>
      </c>
      <c r="G66" s="14">
        <v>0.020266203703703703</v>
      </c>
      <c r="H66" s="13" t="str">
        <f t="shared" si="5"/>
        <v>4.02/km</v>
      </c>
      <c r="I66" s="14">
        <f t="shared" si="6"/>
        <v>0.004479166666666666</v>
      </c>
      <c r="J66" s="14">
        <f t="shared" si="2"/>
        <v>0.002372685185185186</v>
      </c>
    </row>
    <row r="67" spans="1:10" ht="15" customHeight="1">
      <c r="A67" s="13">
        <v>63</v>
      </c>
      <c r="B67" s="19" t="s">
        <v>156</v>
      </c>
      <c r="C67" s="19" t="s">
        <v>157</v>
      </c>
      <c r="D67" s="13" t="s">
        <v>109</v>
      </c>
      <c r="E67" s="19" t="s">
        <v>62</v>
      </c>
      <c r="F67" s="14">
        <v>0.020324074074074074</v>
      </c>
      <c r="G67" s="14">
        <v>0.020324074074074074</v>
      </c>
      <c r="H67" s="13" t="str">
        <f t="shared" si="5"/>
        <v>4.02/km</v>
      </c>
      <c r="I67" s="14">
        <f t="shared" si="6"/>
        <v>0.004537037037037037</v>
      </c>
      <c r="J67" s="14">
        <f t="shared" si="2"/>
        <v>0.0008912037037037031</v>
      </c>
    </row>
    <row r="68" spans="1:10" ht="15" customHeight="1">
      <c r="A68" s="13">
        <v>64</v>
      </c>
      <c r="B68" s="19" t="s">
        <v>43</v>
      </c>
      <c r="C68" s="19" t="s">
        <v>158</v>
      </c>
      <c r="D68" s="13" t="s">
        <v>109</v>
      </c>
      <c r="E68" s="19" t="s">
        <v>45</v>
      </c>
      <c r="F68" s="14">
        <v>0.020381944444444446</v>
      </c>
      <c r="G68" s="14">
        <v>0.020381944444444446</v>
      </c>
      <c r="H68" s="13" t="str">
        <f t="shared" si="5"/>
        <v>4.03/km</v>
      </c>
      <c r="I68" s="14">
        <f t="shared" si="6"/>
        <v>0.004594907407407409</v>
      </c>
      <c r="J68" s="14">
        <f t="shared" si="2"/>
        <v>0.0009490740740740744</v>
      </c>
    </row>
    <row r="69" spans="1:10" ht="15" customHeight="1">
      <c r="A69" s="13">
        <v>65</v>
      </c>
      <c r="B69" s="19" t="s">
        <v>159</v>
      </c>
      <c r="C69" s="19" t="s">
        <v>64</v>
      </c>
      <c r="D69" s="13" t="s">
        <v>19</v>
      </c>
      <c r="E69" s="19" t="s">
        <v>160</v>
      </c>
      <c r="F69" s="14">
        <v>0.020405092592592593</v>
      </c>
      <c r="G69" s="14">
        <v>0.020405092592592593</v>
      </c>
      <c r="H69" s="13" t="str">
        <f t="shared" si="5"/>
        <v>4.03/km</v>
      </c>
      <c r="I69" s="14">
        <f t="shared" si="6"/>
        <v>0.004618055555555556</v>
      </c>
      <c r="J69" s="14">
        <f t="shared" si="2"/>
        <v>0.004548611111111111</v>
      </c>
    </row>
    <row r="70" spans="1:10" ht="15" customHeight="1">
      <c r="A70" s="13">
        <v>66</v>
      </c>
      <c r="B70" s="19" t="s">
        <v>161</v>
      </c>
      <c r="C70" s="19" t="s">
        <v>162</v>
      </c>
      <c r="D70" s="13" t="s">
        <v>163</v>
      </c>
      <c r="E70" s="19" t="s">
        <v>31</v>
      </c>
      <c r="F70" s="14">
        <v>0.020428240740740743</v>
      </c>
      <c r="G70" s="14">
        <v>0.020428240740740743</v>
      </c>
      <c r="H70" s="13" t="str">
        <f t="shared" si="5"/>
        <v>4.03/km</v>
      </c>
      <c r="I70" s="14">
        <f t="shared" si="6"/>
        <v>0.004641203703703706</v>
      </c>
      <c r="J70" s="14">
        <f aca="true" t="shared" si="7" ref="J70:J133">G70-INDEX($G$5:$G$197,MATCH(D70,$D$5:$D$197,0))</f>
        <v>0</v>
      </c>
    </row>
    <row r="71" spans="1:10" ht="15" customHeight="1">
      <c r="A71" s="13">
        <v>67</v>
      </c>
      <c r="B71" s="19" t="s">
        <v>164</v>
      </c>
      <c r="C71" s="19" t="s">
        <v>165</v>
      </c>
      <c r="D71" s="13" t="s">
        <v>163</v>
      </c>
      <c r="E71" s="19" t="s">
        <v>117</v>
      </c>
      <c r="F71" s="14">
        <v>0.02054398148148148</v>
      </c>
      <c r="G71" s="14">
        <v>0.02054398148148148</v>
      </c>
      <c r="H71" s="13" t="str">
        <f t="shared" si="5"/>
        <v>4.05/km</v>
      </c>
      <c r="I71" s="14">
        <f t="shared" si="6"/>
        <v>0.004756944444444442</v>
      </c>
      <c r="J71" s="14">
        <f t="shared" si="7"/>
        <v>0.0001157407407407357</v>
      </c>
    </row>
    <row r="72" spans="1:10" ht="15" customHeight="1">
      <c r="A72" s="13">
        <v>68</v>
      </c>
      <c r="B72" s="19" t="s">
        <v>166</v>
      </c>
      <c r="C72" s="19" t="s">
        <v>167</v>
      </c>
      <c r="D72" s="13" t="s">
        <v>37</v>
      </c>
      <c r="E72" s="19" t="s">
        <v>168</v>
      </c>
      <c r="F72" s="14">
        <v>0.020601851851851854</v>
      </c>
      <c r="G72" s="14">
        <v>0.020601851851851854</v>
      </c>
      <c r="H72" s="13" t="str">
        <f t="shared" si="5"/>
        <v>4.06/km</v>
      </c>
      <c r="I72" s="14">
        <f t="shared" si="6"/>
        <v>0.004814814814814817</v>
      </c>
      <c r="J72" s="14">
        <f t="shared" si="7"/>
        <v>0.003310185185185187</v>
      </c>
    </row>
    <row r="73" spans="1:10" ht="15" customHeight="1">
      <c r="A73" s="13">
        <v>69</v>
      </c>
      <c r="B73" s="19" t="s">
        <v>169</v>
      </c>
      <c r="C73" s="19" t="s">
        <v>170</v>
      </c>
      <c r="D73" s="13" t="s">
        <v>19</v>
      </c>
      <c r="E73" s="19" t="s">
        <v>62</v>
      </c>
      <c r="F73" s="14">
        <v>0.020625</v>
      </c>
      <c r="G73" s="14">
        <v>0.020625</v>
      </c>
      <c r="H73" s="13" t="str">
        <f t="shared" si="5"/>
        <v>4.06/km</v>
      </c>
      <c r="I73" s="14">
        <f t="shared" si="6"/>
        <v>0.004837962962962964</v>
      </c>
      <c r="J73" s="14">
        <f t="shared" si="7"/>
        <v>0.004768518518518519</v>
      </c>
    </row>
    <row r="74" spans="1:10" ht="15" customHeight="1">
      <c r="A74" s="13">
        <v>70</v>
      </c>
      <c r="B74" s="19" t="s">
        <v>171</v>
      </c>
      <c r="C74" s="19" t="s">
        <v>172</v>
      </c>
      <c r="D74" s="13" t="s">
        <v>22</v>
      </c>
      <c r="E74" s="19" t="s">
        <v>74</v>
      </c>
      <c r="F74" s="14">
        <v>0.02065972222222222</v>
      </c>
      <c r="G74" s="14">
        <v>0.02065972222222222</v>
      </c>
      <c r="H74" s="13" t="str">
        <f t="shared" si="5"/>
        <v>4.06/km</v>
      </c>
      <c r="I74" s="14">
        <f t="shared" si="6"/>
        <v>0.004872685185185185</v>
      </c>
      <c r="J74" s="14">
        <f t="shared" si="7"/>
        <v>0.0047453703703703685</v>
      </c>
    </row>
    <row r="75" spans="1:10" ht="15" customHeight="1">
      <c r="A75" s="13">
        <v>71</v>
      </c>
      <c r="B75" s="19" t="s">
        <v>173</v>
      </c>
      <c r="C75" s="19" t="s">
        <v>174</v>
      </c>
      <c r="D75" s="13" t="s">
        <v>22</v>
      </c>
      <c r="E75" s="19" t="s">
        <v>175</v>
      </c>
      <c r="F75" s="14">
        <v>0.02065972222222222</v>
      </c>
      <c r="G75" s="14">
        <v>0.02065972222222222</v>
      </c>
      <c r="H75" s="13" t="str">
        <f t="shared" si="5"/>
        <v>4.06/km</v>
      </c>
      <c r="I75" s="14">
        <f t="shared" si="6"/>
        <v>0.004872685185185185</v>
      </c>
      <c r="J75" s="14">
        <f t="shared" si="7"/>
        <v>0.0047453703703703685</v>
      </c>
    </row>
    <row r="76" spans="1:10" ht="15" customHeight="1">
      <c r="A76" s="13">
        <v>72</v>
      </c>
      <c r="B76" s="19" t="s">
        <v>176</v>
      </c>
      <c r="C76" s="19" t="s">
        <v>177</v>
      </c>
      <c r="D76" s="13" t="s">
        <v>19</v>
      </c>
      <c r="E76" s="19" t="s">
        <v>62</v>
      </c>
      <c r="F76" s="14">
        <v>0.02070601851851852</v>
      </c>
      <c r="G76" s="14">
        <v>0.02070601851851852</v>
      </c>
      <c r="H76" s="13" t="str">
        <f t="shared" si="5"/>
        <v>4.07/km</v>
      </c>
      <c r="I76" s="14">
        <f t="shared" si="6"/>
        <v>0.0049189814814814825</v>
      </c>
      <c r="J76" s="14">
        <f t="shared" si="7"/>
        <v>0.004849537037037038</v>
      </c>
    </row>
    <row r="77" spans="1:10" ht="15" customHeight="1">
      <c r="A77" s="13">
        <v>73</v>
      </c>
      <c r="B77" s="19" t="s">
        <v>178</v>
      </c>
      <c r="C77" s="19" t="s">
        <v>153</v>
      </c>
      <c r="D77" s="13" t="s">
        <v>15</v>
      </c>
      <c r="E77" s="19" t="s">
        <v>179</v>
      </c>
      <c r="F77" s="14">
        <v>0.02070601851851852</v>
      </c>
      <c r="G77" s="14">
        <v>0.02070601851851852</v>
      </c>
      <c r="H77" s="13" t="str">
        <f t="shared" si="5"/>
        <v>4.07/km</v>
      </c>
      <c r="I77" s="14">
        <f t="shared" si="6"/>
        <v>0.0049189814814814825</v>
      </c>
      <c r="J77" s="14">
        <f t="shared" si="7"/>
        <v>0.0049189814814814825</v>
      </c>
    </row>
    <row r="78" spans="1:10" ht="15" customHeight="1">
      <c r="A78" s="13">
        <v>74</v>
      </c>
      <c r="B78" s="19" t="s">
        <v>159</v>
      </c>
      <c r="C78" s="19" t="s">
        <v>25</v>
      </c>
      <c r="D78" s="13" t="s">
        <v>37</v>
      </c>
      <c r="E78" s="19" t="s">
        <v>160</v>
      </c>
      <c r="F78" s="14">
        <v>0.020729166666666667</v>
      </c>
      <c r="G78" s="14">
        <v>0.020729166666666667</v>
      </c>
      <c r="H78" s="13" t="str">
        <f t="shared" si="5"/>
        <v>4.07/km</v>
      </c>
      <c r="I78" s="14">
        <f t="shared" si="6"/>
        <v>0.00494212962962963</v>
      </c>
      <c r="J78" s="14">
        <f t="shared" si="7"/>
        <v>0.0034374999999999996</v>
      </c>
    </row>
    <row r="79" spans="1:10" ht="15" customHeight="1">
      <c r="A79" s="13">
        <v>75</v>
      </c>
      <c r="B79" s="19" t="s">
        <v>180</v>
      </c>
      <c r="C79" s="19" t="s">
        <v>30</v>
      </c>
      <c r="D79" s="13" t="s">
        <v>15</v>
      </c>
      <c r="E79" s="19" t="s">
        <v>181</v>
      </c>
      <c r="F79" s="14">
        <v>0.02074074074074074</v>
      </c>
      <c r="G79" s="14">
        <v>0.02074074074074074</v>
      </c>
      <c r="H79" s="13" t="str">
        <f t="shared" si="5"/>
        <v>4.07/km</v>
      </c>
      <c r="I79" s="14">
        <f t="shared" si="6"/>
        <v>0.004953703703703703</v>
      </c>
      <c r="J79" s="14">
        <f t="shared" si="7"/>
        <v>0.004953703703703703</v>
      </c>
    </row>
    <row r="80" spans="1:10" ht="15" customHeight="1">
      <c r="A80" s="13">
        <v>76</v>
      </c>
      <c r="B80" s="19" t="s">
        <v>182</v>
      </c>
      <c r="C80" s="19" t="s">
        <v>183</v>
      </c>
      <c r="D80" s="13" t="s">
        <v>22</v>
      </c>
      <c r="E80" s="19" t="s">
        <v>184</v>
      </c>
      <c r="F80" s="14">
        <v>0.020787037037037038</v>
      </c>
      <c r="G80" s="14">
        <v>0.020787037037037038</v>
      </c>
      <c r="H80" s="13" t="str">
        <f t="shared" si="5"/>
        <v>4.08/km</v>
      </c>
      <c r="I80" s="14">
        <f t="shared" si="6"/>
        <v>0.005000000000000001</v>
      </c>
      <c r="J80" s="14">
        <f t="shared" si="7"/>
        <v>0.004872685185185185</v>
      </c>
    </row>
    <row r="81" spans="1:10" ht="15" customHeight="1">
      <c r="A81" s="13">
        <v>77</v>
      </c>
      <c r="B81" s="19" t="s">
        <v>185</v>
      </c>
      <c r="C81" s="19" t="s">
        <v>73</v>
      </c>
      <c r="D81" s="13" t="s">
        <v>163</v>
      </c>
      <c r="E81" s="19" t="s">
        <v>186</v>
      </c>
      <c r="F81" s="14">
        <v>0.020833333333333332</v>
      </c>
      <c r="G81" s="14">
        <v>0.020833333333333332</v>
      </c>
      <c r="H81" s="13" t="str">
        <f t="shared" si="5"/>
        <v>4.08/km</v>
      </c>
      <c r="I81" s="14">
        <f t="shared" si="6"/>
        <v>0.005046296296296295</v>
      </c>
      <c r="J81" s="14">
        <f t="shared" si="7"/>
        <v>0.00040509259259258884</v>
      </c>
    </row>
    <row r="82" spans="1:10" ht="15" customHeight="1">
      <c r="A82" s="13">
        <v>78</v>
      </c>
      <c r="B82" s="19" t="s">
        <v>187</v>
      </c>
      <c r="C82" s="19" t="s">
        <v>188</v>
      </c>
      <c r="D82" s="13" t="s">
        <v>51</v>
      </c>
      <c r="E82" s="19" t="s">
        <v>62</v>
      </c>
      <c r="F82" s="14">
        <v>0.020983796296296296</v>
      </c>
      <c r="G82" s="14">
        <v>0.020983796296296296</v>
      </c>
      <c r="H82" s="13" t="str">
        <f t="shared" si="5"/>
        <v>4.10/km</v>
      </c>
      <c r="I82" s="14">
        <f t="shared" si="6"/>
        <v>0.005196759259259259</v>
      </c>
      <c r="J82" s="14">
        <f t="shared" si="7"/>
        <v>0.0030902777777777786</v>
      </c>
    </row>
    <row r="83" spans="1:10" ht="15" customHeight="1">
      <c r="A83" s="13">
        <v>79</v>
      </c>
      <c r="B83" s="19" t="s">
        <v>189</v>
      </c>
      <c r="C83" s="19" t="s">
        <v>73</v>
      </c>
      <c r="D83" s="13" t="s">
        <v>54</v>
      </c>
      <c r="E83" s="19" t="s">
        <v>190</v>
      </c>
      <c r="F83" s="14">
        <v>0.02111111111111111</v>
      </c>
      <c r="G83" s="14">
        <v>0.02111111111111111</v>
      </c>
      <c r="H83" s="13" t="str">
        <f t="shared" si="5"/>
        <v>4.12/km</v>
      </c>
      <c r="I83" s="14">
        <f t="shared" si="6"/>
        <v>0.005324074074074071</v>
      </c>
      <c r="J83" s="14">
        <f t="shared" si="7"/>
        <v>0.003182870370370367</v>
      </c>
    </row>
    <row r="84" spans="1:10" ht="15" customHeight="1">
      <c r="A84" s="13">
        <v>80</v>
      </c>
      <c r="B84" s="19" t="s">
        <v>191</v>
      </c>
      <c r="C84" s="19" t="s">
        <v>81</v>
      </c>
      <c r="D84" s="13" t="s">
        <v>19</v>
      </c>
      <c r="E84" s="19" t="s">
        <v>192</v>
      </c>
      <c r="F84" s="14">
        <v>0.02127314814814815</v>
      </c>
      <c r="G84" s="14">
        <v>0.02127314814814815</v>
      </c>
      <c r="H84" s="13" t="str">
        <f t="shared" si="5"/>
        <v>4.14/km</v>
      </c>
      <c r="I84" s="14">
        <f t="shared" si="6"/>
        <v>0.005486111111111112</v>
      </c>
      <c r="J84" s="14">
        <f t="shared" si="7"/>
        <v>0.005416666666666667</v>
      </c>
    </row>
    <row r="85" spans="1:10" ht="15" customHeight="1">
      <c r="A85" s="13">
        <v>81</v>
      </c>
      <c r="B85" s="19" t="s">
        <v>193</v>
      </c>
      <c r="C85" s="19" t="s">
        <v>194</v>
      </c>
      <c r="D85" s="13" t="s">
        <v>15</v>
      </c>
      <c r="E85" s="19" t="s">
        <v>195</v>
      </c>
      <c r="F85" s="14">
        <v>0.0212962962962963</v>
      </c>
      <c r="G85" s="14">
        <v>0.0212962962962963</v>
      </c>
      <c r="H85" s="13" t="str">
        <f t="shared" si="5"/>
        <v>4.14/km</v>
      </c>
      <c r="I85" s="14">
        <f t="shared" si="6"/>
        <v>0.005509259259259262</v>
      </c>
      <c r="J85" s="14">
        <f t="shared" si="7"/>
        <v>0.005509259259259262</v>
      </c>
    </row>
    <row r="86" spans="1:10" ht="15" customHeight="1">
      <c r="A86" s="13">
        <v>82</v>
      </c>
      <c r="B86" s="19" t="s">
        <v>196</v>
      </c>
      <c r="C86" s="19" t="s">
        <v>42</v>
      </c>
      <c r="D86" s="13" t="s">
        <v>109</v>
      </c>
      <c r="E86" s="19" t="s">
        <v>175</v>
      </c>
      <c r="F86" s="14">
        <v>0.02130787037037037</v>
      </c>
      <c r="G86" s="14">
        <v>0.02130787037037037</v>
      </c>
      <c r="H86" s="13" t="str">
        <f t="shared" si="5"/>
        <v>4.14/km</v>
      </c>
      <c r="I86" s="14">
        <f t="shared" si="6"/>
        <v>0.0055208333333333325</v>
      </c>
      <c r="J86" s="14">
        <f t="shared" si="7"/>
        <v>0.0018749999999999982</v>
      </c>
    </row>
    <row r="87" spans="1:10" ht="15" customHeight="1">
      <c r="A87" s="13">
        <v>83</v>
      </c>
      <c r="B87" s="19" t="s">
        <v>197</v>
      </c>
      <c r="C87" s="19" t="s">
        <v>198</v>
      </c>
      <c r="D87" s="13" t="s">
        <v>109</v>
      </c>
      <c r="E87" s="19" t="s">
        <v>62</v>
      </c>
      <c r="F87" s="14">
        <v>0.021331018518518517</v>
      </c>
      <c r="G87" s="14">
        <v>0.021331018518518517</v>
      </c>
      <c r="H87" s="13" t="str">
        <f t="shared" si="5"/>
        <v>4.14/km</v>
      </c>
      <c r="I87" s="14">
        <f t="shared" si="6"/>
        <v>0.00554398148148148</v>
      </c>
      <c r="J87" s="14">
        <f t="shared" si="7"/>
        <v>0.0018981481481481453</v>
      </c>
    </row>
    <row r="88" spans="1:10" ht="15" customHeight="1">
      <c r="A88" s="13">
        <v>84</v>
      </c>
      <c r="B88" s="19" t="s">
        <v>199</v>
      </c>
      <c r="C88" s="19" t="s">
        <v>200</v>
      </c>
      <c r="D88" s="13" t="s">
        <v>109</v>
      </c>
      <c r="E88" s="19" t="s">
        <v>62</v>
      </c>
      <c r="F88" s="14">
        <v>0.021342592592592594</v>
      </c>
      <c r="G88" s="14">
        <v>0.021342592592592594</v>
      </c>
      <c r="H88" s="13" t="str">
        <f t="shared" si="5"/>
        <v>4.14/km</v>
      </c>
      <c r="I88" s="14">
        <f t="shared" si="6"/>
        <v>0.005555555555555557</v>
      </c>
      <c r="J88" s="14">
        <f t="shared" si="7"/>
        <v>0.0019097222222222224</v>
      </c>
    </row>
    <row r="89" spans="1:10" ht="15" customHeight="1">
      <c r="A89" s="21">
        <v>85</v>
      </c>
      <c r="B89" s="25" t="s">
        <v>201</v>
      </c>
      <c r="C89" s="25" t="s">
        <v>202</v>
      </c>
      <c r="D89" s="21" t="s">
        <v>104</v>
      </c>
      <c r="E89" s="25" t="s">
        <v>390</v>
      </c>
      <c r="F89" s="22">
        <v>0.02136574074074074</v>
      </c>
      <c r="G89" s="22">
        <v>0.02136574074074074</v>
      </c>
      <c r="H89" s="21" t="str">
        <f t="shared" si="5"/>
        <v>4.15/km</v>
      </c>
      <c r="I89" s="22">
        <f t="shared" si="6"/>
        <v>0.005578703703703704</v>
      </c>
      <c r="J89" s="22">
        <f t="shared" si="7"/>
        <v>0.002083333333333333</v>
      </c>
    </row>
    <row r="90" spans="1:10" ht="15" customHeight="1">
      <c r="A90" s="13">
        <v>86</v>
      </c>
      <c r="B90" s="19" t="s">
        <v>203</v>
      </c>
      <c r="C90" s="19" t="s">
        <v>44</v>
      </c>
      <c r="D90" s="13" t="s">
        <v>19</v>
      </c>
      <c r="E90" s="19" t="s">
        <v>16</v>
      </c>
      <c r="F90" s="14">
        <v>0.021388888888888888</v>
      </c>
      <c r="G90" s="14">
        <v>0.021388888888888888</v>
      </c>
      <c r="H90" s="13" t="str">
        <f t="shared" si="5"/>
        <v>4.15/km</v>
      </c>
      <c r="I90" s="14">
        <f t="shared" si="6"/>
        <v>0.005601851851851851</v>
      </c>
      <c r="J90" s="14">
        <f t="shared" si="7"/>
        <v>0.005532407407407406</v>
      </c>
    </row>
    <row r="91" spans="1:10" ht="15" customHeight="1">
      <c r="A91" s="13">
        <v>87</v>
      </c>
      <c r="B91" s="19" t="s">
        <v>204</v>
      </c>
      <c r="C91" s="19" t="s">
        <v>205</v>
      </c>
      <c r="D91" s="13" t="s">
        <v>54</v>
      </c>
      <c r="E91" s="19" t="s">
        <v>135</v>
      </c>
      <c r="F91" s="14">
        <v>0.021400462962962965</v>
      </c>
      <c r="G91" s="14">
        <v>0.021400462962962965</v>
      </c>
      <c r="H91" s="13" t="str">
        <f t="shared" si="5"/>
        <v>4.15/km</v>
      </c>
      <c r="I91" s="14">
        <f t="shared" si="6"/>
        <v>0.005613425925925928</v>
      </c>
      <c r="J91" s="14">
        <f t="shared" si="7"/>
        <v>0.0034722222222222238</v>
      </c>
    </row>
    <row r="92" spans="1:10" ht="15" customHeight="1">
      <c r="A92" s="13">
        <v>88</v>
      </c>
      <c r="B92" s="19" t="s">
        <v>206</v>
      </c>
      <c r="C92" s="19" t="s">
        <v>207</v>
      </c>
      <c r="D92" s="13" t="s">
        <v>109</v>
      </c>
      <c r="E92" s="19" t="s">
        <v>208</v>
      </c>
      <c r="F92" s="14">
        <v>0.021412037037037035</v>
      </c>
      <c r="G92" s="14">
        <v>0.021412037037037035</v>
      </c>
      <c r="H92" s="13" t="str">
        <f t="shared" si="5"/>
        <v>4.15/km</v>
      </c>
      <c r="I92" s="14">
        <f t="shared" si="6"/>
        <v>0.005624999999999998</v>
      </c>
      <c r="J92" s="14">
        <f t="shared" si="7"/>
        <v>0.001979166666666664</v>
      </c>
    </row>
    <row r="93" spans="1:10" ht="15" customHeight="1">
      <c r="A93" s="13">
        <v>89</v>
      </c>
      <c r="B93" s="19" t="s">
        <v>209</v>
      </c>
      <c r="C93" s="19" t="s">
        <v>210</v>
      </c>
      <c r="D93" s="13" t="s">
        <v>15</v>
      </c>
      <c r="E93" s="19" t="s">
        <v>181</v>
      </c>
      <c r="F93" s="14">
        <v>0.02148148148148148</v>
      </c>
      <c r="G93" s="14">
        <v>0.02148148148148148</v>
      </c>
      <c r="H93" s="13" t="str">
        <f t="shared" si="5"/>
        <v>4.16/km</v>
      </c>
      <c r="I93" s="14">
        <f t="shared" si="6"/>
        <v>0.005694444444444443</v>
      </c>
      <c r="J93" s="14">
        <f t="shared" si="7"/>
        <v>0.005694444444444443</v>
      </c>
    </row>
    <row r="94" spans="1:10" ht="15" customHeight="1">
      <c r="A94" s="21">
        <v>90</v>
      </c>
      <c r="B94" s="25" t="s">
        <v>211</v>
      </c>
      <c r="C94" s="25" t="s">
        <v>212</v>
      </c>
      <c r="D94" s="21" t="s">
        <v>54</v>
      </c>
      <c r="E94" s="25" t="s">
        <v>390</v>
      </c>
      <c r="F94" s="22">
        <v>0.0215625</v>
      </c>
      <c r="G94" s="22">
        <v>0.0215625</v>
      </c>
      <c r="H94" s="21" t="str">
        <f t="shared" si="5"/>
        <v>4.17/km</v>
      </c>
      <c r="I94" s="22">
        <f t="shared" si="6"/>
        <v>0.005775462962962961</v>
      </c>
      <c r="J94" s="22">
        <f t="shared" si="7"/>
        <v>0.0036342592592592572</v>
      </c>
    </row>
    <row r="95" spans="1:10" ht="15" customHeight="1">
      <c r="A95" s="13">
        <v>91</v>
      </c>
      <c r="B95" s="19" t="s">
        <v>213</v>
      </c>
      <c r="C95" s="19" t="s">
        <v>214</v>
      </c>
      <c r="D95" s="13" t="s">
        <v>54</v>
      </c>
      <c r="E95" s="19" t="s">
        <v>215</v>
      </c>
      <c r="F95" s="14">
        <v>0.021597222222222223</v>
      </c>
      <c r="G95" s="14">
        <v>0.021597222222222223</v>
      </c>
      <c r="H95" s="13" t="str">
        <f t="shared" si="5"/>
        <v>4.17/km</v>
      </c>
      <c r="I95" s="14">
        <f t="shared" si="6"/>
        <v>0.005810185185185186</v>
      </c>
      <c r="J95" s="14">
        <f t="shared" si="7"/>
        <v>0.0036689814814814814</v>
      </c>
    </row>
    <row r="96" spans="1:10" ht="15" customHeight="1">
      <c r="A96" s="13">
        <v>92</v>
      </c>
      <c r="B96" s="19" t="s">
        <v>216</v>
      </c>
      <c r="C96" s="19" t="s">
        <v>217</v>
      </c>
      <c r="D96" s="13" t="s">
        <v>54</v>
      </c>
      <c r="E96" s="19" t="s">
        <v>16</v>
      </c>
      <c r="F96" s="14">
        <v>0.02162037037037037</v>
      </c>
      <c r="G96" s="14">
        <v>0.02162037037037037</v>
      </c>
      <c r="H96" s="13" t="str">
        <f t="shared" si="5"/>
        <v>4.18/km</v>
      </c>
      <c r="I96" s="14">
        <f t="shared" si="6"/>
        <v>0.005833333333333333</v>
      </c>
      <c r="J96" s="14">
        <f t="shared" si="7"/>
        <v>0.0036921296296296285</v>
      </c>
    </row>
    <row r="97" spans="1:10" ht="15" customHeight="1">
      <c r="A97" s="13">
        <v>93</v>
      </c>
      <c r="B97" s="19" t="s">
        <v>218</v>
      </c>
      <c r="C97" s="19" t="s">
        <v>219</v>
      </c>
      <c r="D97" s="13" t="s">
        <v>15</v>
      </c>
      <c r="E97" s="19" t="s">
        <v>168</v>
      </c>
      <c r="F97" s="14">
        <v>0.02164351851851852</v>
      </c>
      <c r="G97" s="14">
        <v>0.02164351851851852</v>
      </c>
      <c r="H97" s="13" t="str">
        <f t="shared" si="5"/>
        <v>4.18/km</v>
      </c>
      <c r="I97" s="14">
        <f t="shared" si="6"/>
        <v>0.005856481481481483</v>
      </c>
      <c r="J97" s="14">
        <f t="shared" si="7"/>
        <v>0.005856481481481483</v>
      </c>
    </row>
    <row r="98" spans="1:10" ht="15" customHeight="1">
      <c r="A98" s="13">
        <v>94</v>
      </c>
      <c r="B98" s="19" t="s">
        <v>220</v>
      </c>
      <c r="C98" s="19" t="s">
        <v>221</v>
      </c>
      <c r="D98" s="13" t="s">
        <v>15</v>
      </c>
      <c r="E98" s="19" t="s">
        <v>222</v>
      </c>
      <c r="F98" s="14">
        <v>0.021666666666666667</v>
      </c>
      <c r="G98" s="14">
        <v>0.021666666666666667</v>
      </c>
      <c r="H98" s="13" t="str">
        <f t="shared" si="5"/>
        <v>4.18/km</v>
      </c>
      <c r="I98" s="14">
        <f t="shared" si="6"/>
        <v>0.0058796296296296305</v>
      </c>
      <c r="J98" s="14">
        <f t="shared" si="7"/>
        <v>0.0058796296296296305</v>
      </c>
    </row>
    <row r="99" spans="1:10" ht="15" customHeight="1">
      <c r="A99" s="13">
        <v>95</v>
      </c>
      <c r="B99" s="19" t="s">
        <v>223</v>
      </c>
      <c r="C99" s="19" t="s">
        <v>224</v>
      </c>
      <c r="D99" s="13" t="s">
        <v>54</v>
      </c>
      <c r="E99" s="19" t="s">
        <v>225</v>
      </c>
      <c r="F99" s="14">
        <v>0.0218287037037037</v>
      </c>
      <c r="G99" s="14">
        <v>0.0218287037037037</v>
      </c>
      <c r="H99" s="13" t="str">
        <f t="shared" si="5"/>
        <v>4.20/km</v>
      </c>
      <c r="I99" s="14">
        <f t="shared" si="6"/>
        <v>0.006041666666666664</v>
      </c>
      <c r="J99" s="14">
        <f t="shared" si="7"/>
        <v>0.0039004629629629597</v>
      </c>
    </row>
    <row r="100" spans="1:10" ht="15" customHeight="1">
      <c r="A100" s="13">
        <v>96</v>
      </c>
      <c r="B100" s="19" t="s">
        <v>226</v>
      </c>
      <c r="C100" s="19" t="s">
        <v>42</v>
      </c>
      <c r="D100" s="13" t="s">
        <v>51</v>
      </c>
      <c r="E100" s="19" t="s">
        <v>227</v>
      </c>
      <c r="F100" s="14">
        <v>0.021944444444444447</v>
      </c>
      <c r="G100" s="14">
        <v>0.021944444444444447</v>
      </c>
      <c r="H100" s="13" t="str">
        <f t="shared" si="5"/>
        <v>4.22/km</v>
      </c>
      <c r="I100" s="14">
        <f t="shared" si="6"/>
        <v>0.00615740740740741</v>
      </c>
      <c r="J100" s="14">
        <f t="shared" si="7"/>
        <v>0.00405092592592593</v>
      </c>
    </row>
    <row r="101" spans="1:10" ht="15" customHeight="1">
      <c r="A101" s="13">
        <v>97</v>
      </c>
      <c r="B101" s="19" t="s">
        <v>228</v>
      </c>
      <c r="C101" s="19" t="s">
        <v>165</v>
      </c>
      <c r="D101" s="13" t="s">
        <v>54</v>
      </c>
      <c r="E101" s="19" t="s">
        <v>113</v>
      </c>
      <c r="F101" s="14">
        <v>0.022037037037037036</v>
      </c>
      <c r="G101" s="14">
        <v>0.022037037037037036</v>
      </c>
      <c r="H101" s="13" t="str">
        <f t="shared" si="5"/>
        <v>4.23/km</v>
      </c>
      <c r="I101" s="14">
        <f t="shared" si="6"/>
        <v>0.006249999999999999</v>
      </c>
      <c r="J101" s="14">
        <f t="shared" si="7"/>
        <v>0.004108796296296294</v>
      </c>
    </row>
    <row r="102" spans="1:10" ht="15" customHeight="1">
      <c r="A102" s="21">
        <v>98</v>
      </c>
      <c r="B102" s="25" t="s">
        <v>229</v>
      </c>
      <c r="C102" s="25" t="s">
        <v>230</v>
      </c>
      <c r="D102" s="21" t="s">
        <v>54</v>
      </c>
      <c r="E102" s="25" t="s">
        <v>390</v>
      </c>
      <c r="F102" s="22">
        <v>0.022060185185185183</v>
      </c>
      <c r="G102" s="22">
        <v>0.022060185185185183</v>
      </c>
      <c r="H102" s="21" t="str">
        <f t="shared" si="5"/>
        <v>4.23/km</v>
      </c>
      <c r="I102" s="22">
        <f t="shared" si="6"/>
        <v>0.006273148148148146</v>
      </c>
      <c r="J102" s="22">
        <f t="shared" si="7"/>
        <v>0.0041319444444444416</v>
      </c>
    </row>
    <row r="103" spans="1:10" ht="15" customHeight="1">
      <c r="A103" s="13">
        <v>99</v>
      </c>
      <c r="B103" s="19" t="s">
        <v>231</v>
      </c>
      <c r="C103" s="19" t="s">
        <v>232</v>
      </c>
      <c r="D103" s="13" t="s">
        <v>127</v>
      </c>
      <c r="E103" s="19" t="s">
        <v>62</v>
      </c>
      <c r="F103" s="14">
        <v>0.022060185185185183</v>
      </c>
      <c r="G103" s="14">
        <v>0.022060185185185183</v>
      </c>
      <c r="H103" s="13" t="str">
        <f t="shared" si="5"/>
        <v>4.23/km</v>
      </c>
      <c r="I103" s="14">
        <f t="shared" si="6"/>
        <v>0.006273148148148146</v>
      </c>
      <c r="J103" s="14">
        <f t="shared" si="7"/>
        <v>0.0023726851851851825</v>
      </c>
    </row>
    <row r="104" spans="1:10" ht="15" customHeight="1">
      <c r="A104" s="13">
        <v>100</v>
      </c>
      <c r="B104" s="19" t="s">
        <v>233</v>
      </c>
      <c r="C104" s="19" t="s">
        <v>234</v>
      </c>
      <c r="D104" s="13" t="s">
        <v>163</v>
      </c>
      <c r="E104" s="19" t="s">
        <v>195</v>
      </c>
      <c r="F104" s="14">
        <v>0.022118055555555557</v>
      </c>
      <c r="G104" s="14">
        <v>0.022118055555555557</v>
      </c>
      <c r="H104" s="13" t="str">
        <f t="shared" si="5"/>
        <v>4.24/km</v>
      </c>
      <c r="I104" s="14">
        <f t="shared" si="6"/>
        <v>0.0063310185185185205</v>
      </c>
      <c r="J104" s="14">
        <f t="shared" si="7"/>
        <v>0.0016898148148148141</v>
      </c>
    </row>
    <row r="105" spans="1:10" ht="15" customHeight="1">
      <c r="A105" s="13">
        <v>101</v>
      </c>
      <c r="B105" s="19" t="s">
        <v>235</v>
      </c>
      <c r="C105" s="19" t="s">
        <v>158</v>
      </c>
      <c r="D105" s="13" t="s">
        <v>54</v>
      </c>
      <c r="E105" s="19" t="s">
        <v>236</v>
      </c>
      <c r="F105" s="14">
        <v>0.022129629629629628</v>
      </c>
      <c r="G105" s="14">
        <v>0.022129629629629628</v>
      </c>
      <c r="H105" s="13" t="str">
        <f t="shared" si="5"/>
        <v>4.24/km</v>
      </c>
      <c r="I105" s="14">
        <f t="shared" si="6"/>
        <v>0.006342592592592591</v>
      </c>
      <c r="J105" s="14">
        <f t="shared" si="7"/>
        <v>0.0042013888888888865</v>
      </c>
    </row>
    <row r="106" spans="1:10" ht="15" customHeight="1">
      <c r="A106" s="13">
        <v>102</v>
      </c>
      <c r="B106" s="19" t="s">
        <v>237</v>
      </c>
      <c r="C106" s="19" t="s">
        <v>48</v>
      </c>
      <c r="D106" s="13" t="s">
        <v>51</v>
      </c>
      <c r="E106" s="19" t="s">
        <v>181</v>
      </c>
      <c r="F106" s="14">
        <v>0.022199074074074076</v>
      </c>
      <c r="G106" s="14">
        <v>0.022199074074074076</v>
      </c>
      <c r="H106" s="13" t="str">
        <f t="shared" si="5"/>
        <v>4.25/km</v>
      </c>
      <c r="I106" s="14">
        <f t="shared" si="6"/>
        <v>0.006412037037037039</v>
      </c>
      <c r="J106" s="14">
        <f t="shared" si="7"/>
        <v>0.004305555555555559</v>
      </c>
    </row>
    <row r="107" spans="1:10" ht="15" customHeight="1">
      <c r="A107" s="13">
        <v>103</v>
      </c>
      <c r="B107" s="19" t="s">
        <v>238</v>
      </c>
      <c r="C107" s="19" t="s">
        <v>239</v>
      </c>
      <c r="D107" s="13" t="s">
        <v>22</v>
      </c>
      <c r="E107" s="19" t="s">
        <v>107</v>
      </c>
      <c r="F107" s="14">
        <v>0.022222222222222223</v>
      </c>
      <c r="G107" s="14">
        <v>0.022222222222222223</v>
      </c>
      <c r="H107" s="13" t="str">
        <f t="shared" si="5"/>
        <v>4.25/km</v>
      </c>
      <c r="I107" s="14">
        <f t="shared" si="6"/>
        <v>0.006435185185185186</v>
      </c>
      <c r="J107" s="14">
        <f t="shared" si="7"/>
        <v>0.00630787037037037</v>
      </c>
    </row>
    <row r="108" spans="1:10" ht="15" customHeight="1">
      <c r="A108" s="13">
        <v>104</v>
      </c>
      <c r="B108" s="19" t="s">
        <v>240</v>
      </c>
      <c r="C108" s="19" t="s">
        <v>241</v>
      </c>
      <c r="D108" s="13" t="s">
        <v>104</v>
      </c>
      <c r="E108" s="19" t="s">
        <v>68</v>
      </c>
      <c r="F108" s="14">
        <v>0.022222222222222223</v>
      </c>
      <c r="G108" s="14">
        <v>0.022222222222222223</v>
      </c>
      <c r="H108" s="13" t="str">
        <f t="shared" si="5"/>
        <v>4.25/km</v>
      </c>
      <c r="I108" s="14">
        <f t="shared" si="6"/>
        <v>0.006435185185185186</v>
      </c>
      <c r="J108" s="14">
        <f t="shared" si="7"/>
        <v>0.0029398148148148152</v>
      </c>
    </row>
    <row r="109" spans="1:10" ht="15" customHeight="1">
      <c r="A109" s="13">
        <v>105</v>
      </c>
      <c r="B109" s="19" t="s">
        <v>242</v>
      </c>
      <c r="C109" s="19" t="s">
        <v>243</v>
      </c>
      <c r="D109" s="13" t="s">
        <v>51</v>
      </c>
      <c r="E109" s="19" t="s">
        <v>68</v>
      </c>
      <c r="F109" s="14">
        <v>0.022361111111111113</v>
      </c>
      <c r="G109" s="14">
        <v>0.022361111111111113</v>
      </c>
      <c r="H109" s="13" t="str">
        <f t="shared" si="5"/>
        <v>4.26/km</v>
      </c>
      <c r="I109" s="14">
        <f t="shared" si="6"/>
        <v>0.006574074074074076</v>
      </c>
      <c r="J109" s="14">
        <f t="shared" si="7"/>
        <v>0.004467592592592596</v>
      </c>
    </row>
    <row r="110" spans="1:10" ht="15" customHeight="1">
      <c r="A110" s="13">
        <v>106</v>
      </c>
      <c r="B110" s="19" t="s">
        <v>244</v>
      </c>
      <c r="C110" s="19" t="s">
        <v>25</v>
      </c>
      <c r="D110" s="13" t="s">
        <v>15</v>
      </c>
      <c r="E110" s="19" t="s">
        <v>245</v>
      </c>
      <c r="F110" s="14">
        <v>0.02241898148148148</v>
      </c>
      <c r="G110" s="14">
        <v>0.02241898148148148</v>
      </c>
      <c r="H110" s="13" t="str">
        <f t="shared" si="5"/>
        <v>4.27/km</v>
      </c>
      <c r="I110" s="14">
        <f t="shared" si="6"/>
        <v>0.006631944444444444</v>
      </c>
      <c r="J110" s="14">
        <f t="shared" si="7"/>
        <v>0.006631944444444444</v>
      </c>
    </row>
    <row r="111" spans="1:10" ht="15" customHeight="1">
      <c r="A111" s="21">
        <v>107</v>
      </c>
      <c r="B111" s="25" t="s">
        <v>246</v>
      </c>
      <c r="C111" s="25" t="s">
        <v>247</v>
      </c>
      <c r="D111" s="21" t="s">
        <v>163</v>
      </c>
      <c r="E111" s="25" t="s">
        <v>390</v>
      </c>
      <c r="F111" s="22">
        <v>0.022499999999999996</v>
      </c>
      <c r="G111" s="22">
        <v>0.022499999999999996</v>
      </c>
      <c r="H111" s="21" t="str">
        <f t="shared" si="5"/>
        <v>4.28/km</v>
      </c>
      <c r="I111" s="22">
        <f t="shared" si="6"/>
        <v>0.006712962962962959</v>
      </c>
      <c r="J111" s="22">
        <f t="shared" si="7"/>
        <v>0.0020717592592592524</v>
      </c>
    </row>
    <row r="112" spans="1:10" ht="15" customHeight="1">
      <c r="A112" s="13">
        <v>108</v>
      </c>
      <c r="B112" s="19" t="s">
        <v>248</v>
      </c>
      <c r="C112" s="19" t="s">
        <v>249</v>
      </c>
      <c r="D112" s="13" t="s">
        <v>51</v>
      </c>
      <c r="E112" s="19" t="s">
        <v>250</v>
      </c>
      <c r="F112" s="14">
        <v>0.022523148148148143</v>
      </c>
      <c r="G112" s="14">
        <v>0.022523148148148143</v>
      </c>
      <c r="H112" s="13" t="str">
        <f t="shared" si="5"/>
        <v>4.28/km</v>
      </c>
      <c r="I112" s="14">
        <f t="shared" si="6"/>
        <v>0.006736111111111106</v>
      </c>
      <c r="J112" s="14">
        <f t="shared" si="7"/>
        <v>0.004629629629629626</v>
      </c>
    </row>
    <row r="113" spans="1:10" ht="15" customHeight="1">
      <c r="A113" s="13">
        <v>109</v>
      </c>
      <c r="B113" s="19" t="s">
        <v>251</v>
      </c>
      <c r="C113" s="19" t="s">
        <v>94</v>
      </c>
      <c r="D113" s="13" t="s">
        <v>109</v>
      </c>
      <c r="E113" s="19" t="s">
        <v>62</v>
      </c>
      <c r="F113" s="14">
        <v>0.022523148148148143</v>
      </c>
      <c r="G113" s="14">
        <v>0.022523148148148143</v>
      </c>
      <c r="H113" s="13" t="str">
        <f t="shared" si="5"/>
        <v>4.28/km</v>
      </c>
      <c r="I113" s="14">
        <f t="shared" si="6"/>
        <v>0.006736111111111106</v>
      </c>
      <c r="J113" s="14">
        <f t="shared" si="7"/>
        <v>0.0030902777777777717</v>
      </c>
    </row>
    <row r="114" spans="1:10" ht="15" customHeight="1">
      <c r="A114" s="13">
        <v>110</v>
      </c>
      <c r="B114" s="19" t="s">
        <v>252</v>
      </c>
      <c r="C114" s="19" t="s">
        <v>158</v>
      </c>
      <c r="D114" s="13" t="s">
        <v>54</v>
      </c>
      <c r="E114" s="19" t="s">
        <v>62</v>
      </c>
      <c r="F114" s="14">
        <v>0.022523148148148143</v>
      </c>
      <c r="G114" s="14">
        <v>0.022523148148148143</v>
      </c>
      <c r="H114" s="13" t="str">
        <f t="shared" si="5"/>
        <v>4.28/km</v>
      </c>
      <c r="I114" s="14">
        <f t="shared" si="6"/>
        <v>0.006736111111111106</v>
      </c>
      <c r="J114" s="14">
        <f t="shared" si="7"/>
        <v>0.004594907407407402</v>
      </c>
    </row>
    <row r="115" spans="1:10" ht="15" customHeight="1">
      <c r="A115" s="13">
        <v>111</v>
      </c>
      <c r="B115" s="19" t="s">
        <v>253</v>
      </c>
      <c r="C115" s="19" t="s">
        <v>81</v>
      </c>
      <c r="D115" s="13" t="s">
        <v>54</v>
      </c>
      <c r="E115" s="19" t="s">
        <v>16</v>
      </c>
      <c r="F115" s="14">
        <v>0.022569444444444444</v>
      </c>
      <c r="G115" s="14">
        <v>0.022569444444444444</v>
      </c>
      <c r="H115" s="13" t="str">
        <f t="shared" si="5"/>
        <v>4.29/km</v>
      </c>
      <c r="I115" s="14">
        <f t="shared" si="6"/>
        <v>0.006782407407407407</v>
      </c>
      <c r="J115" s="14">
        <f t="shared" si="7"/>
        <v>0.004641203703703703</v>
      </c>
    </row>
    <row r="116" spans="1:10" ht="15" customHeight="1">
      <c r="A116" s="21">
        <v>112</v>
      </c>
      <c r="B116" s="25" t="s">
        <v>254</v>
      </c>
      <c r="C116" s="25" t="s">
        <v>255</v>
      </c>
      <c r="D116" s="21" t="s">
        <v>104</v>
      </c>
      <c r="E116" s="25" t="s">
        <v>390</v>
      </c>
      <c r="F116" s="22">
        <v>0.02259259259259259</v>
      </c>
      <c r="G116" s="22">
        <v>0.02259259259259259</v>
      </c>
      <c r="H116" s="21" t="str">
        <f t="shared" si="5"/>
        <v>4.29/km</v>
      </c>
      <c r="I116" s="22">
        <f t="shared" si="6"/>
        <v>0.006805555555555554</v>
      </c>
      <c r="J116" s="22">
        <f t="shared" si="7"/>
        <v>0.0033101851851851834</v>
      </c>
    </row>
    <row r="117" spans="1:10" ht="15" customHeight="1">
      <c r="A117" s="21">
        <v>113</v>
      </c>
      <c r="B117" s="25" t="s">
        <v>256</v>
      </c>
      <c r="C117" s="25" t="s">
        <v>257</v>
      </c>
      <c r="D117" s="21" t="s">
        <v>258</v>
      </c>
      <c r="E117" s="25" t="s">
        <v>390</v>
      </c>
      <c r="F117" s="22">
        <v>0.022604166666666665</v>
      </c>
      <c r="G117" s="22">
        <v>0.022604166666666665</v>
      </c>
      <c r="H117" s="21" t="str">
        <f t="shared" si="5"/>
        <v>4.29/km</v>
      </c>
      <c r="I117" s="22">
        <f t="shared" si="6"/>
        <v>0.006817129629629628</v>
      </c>
      <c r="J117" s="22">
        <f t="shared" si="7"/>
        <v>0</v>
      </c>
    </row>
    <row r="118" spans="1:10" ht="15" customHeight="1">
      <c r="A118" s="13">
        <v>114</v>
      </c>
      <c r="B118" s="19" t="s">
        <v>259</v>
      </c>
      <c r="C118" s="19" t="s">
        <v>260</v>
      </c>
      <c r="D118" s="13" t="s">
        <v>15</v>
      </c>
      <c r="E118" s="19" t="s">
        <v>261</v>
      </c>
      <c r="F118" s="14">
        <v>0.022743055555555555</v>
      </c>
      <c r="G118" s="14">
        <v>0.022743055555555555</v>
      </c>
      <c r="H118" s="13" t="str">
        <f t="shared" si="5"/>
        <v>4.31/km</v>
      </c>
      <c r="I118" s="14">
        <f t="shared" si="6"/>
        <v>0.006956018518518518</v>
      </c>
      <c r="J118" s="14">
        <f t="shared" si="7"/>
        <v>0.006956018518518518</v>
      </c>
    </row>
    <row r="119" spans="1:10" ht="15" customHeight="1">
      <c r="A119" s="13">
        <v>115</v>
      </c>
      <c r="B119" s="19" t="s">
        <v>235</v>
      </c>
      <c r="C119" s="19" t="s">
        <v>262</v>
      </c>
      <c r="D119" s="13" t="s">
        <v>37</v>
      </c>
      <c r="E119" s="19" t="s">
        <v>236</v>
      </c>
      <c r="F119" s="14">
        <v>0.02290509259259259</v>
      </c>
      <c r="G119" s="14">
        <v>0.02290509259259259</v>
      </c>
      <c r="H119" s="13" t="str">
        <f t="shared" si="5"/>
        <v>4.33/km</v>
      </c>
      <c r="I119" s="14">
        <f t="shared" si="6"/>
        <v>0.0071180555555555546</v>
      </c>
      <c r="J119" s="14">
        <f t="shared" si="7"/>
        <v>0.0056134259259259245</v>
      </c>
    </row>
    <row r="120" spans="1:10" ht="15" customHeight="1">
      <c r="A120" s="13">
        <v>116</v>
      </c>
      <c r="B120" s="19" t="s">
        <v>263</v>
      </c>
      <c r="C120" s="19" t="s">
        <v>264</v>
      </c>
      <c r="D120" s="13" t="s">
        <v>109</v>
      </c>
      <c r="E120" s="19" t="s">
        <v>265</v>
      </c>
      <c r="F120" s="14">
        <v>0.02297453703703704</v>
      </c>
      <c r="G120" s="14">
        <v>0.02297453703703704</v>
      </c>
      <c r="H120" s="13" t="str">
        <f t="shared" si="5"/>
        <v>4.34/km</v>
      </c>
      <c r="I120" s="14">
        <f t="shared" si="6"/>
        <v>0.007187500000000003</v>
      </c>
      <c r="J120" s="14">
        <f t="shared" si="7"/>
        <v>0.0035416666666666687</v>
      </c>
    </row>
    <row r="121" spans="1:10" ht="15" customHeight="1">
      <c r="A121" s="21">
        <v>117</v>
      </c>
      <c r="B121" s="25" t="s">
        <v>266</v>
      </c>
      <c r="C121" s="25" t="s">
        <v>267</v>
      </c>
      <c r="D121" s="21" t="s">
        <v>104</v>
      </c>
      <c r="E121" s="25" t="s">
        <v>390</v>
      </c>
      <c r="F121" s="22">
        <v>0.02297453703703704</v>
      </c>
      <c r="G121" s="22">
        <v>0.02297453703703704</v>
      </c>
      <c r="H121" s="21" t="str">
        <f aca="true" t="shared" si="8" ref="H121:H184">TEXT(INT((HOUR(G121)*3600+MINUTE(G121)*60+SECOND(G121))/$J$3/60),"0")&amp;"."&amp;TEXT(MOD((HOUR(G121)*3600+MINUTE(G121)*60+SECOND(G121))/$J$3,60),"00")&amp;"/km"</f>
        <v>4.34/km</v>
      </c>
      <c r="I121" s="22">
        <f aca="true" t="shared" si="9" ref="I121:I184">G121-$G$5</f>
        <v>0.007187500000000003</v>
      </c>
      <c r="J121" s="22">
        <f t="shared" si="7"/>
        <v>0.003692129629629632</v>
      </c>
    </row>
    <row r="122" spans="1:10" ht="15" customHeight="1">
      <c r="A122" s="13">
        <v>118</v>
      </c>
      <c r="B122" s="19" t="s">
        <v>268</v>
      </c>
      <c r="C122" s="19" t="s">
        <v>121</v>
      </c>
      <c r="D122" s="13" t="s">
        <v>51</v>
      </c>
      <c r="E122" s="19" t="s">
        <v>148</v>
      </c>
      <c r="F122" s="14">
        <v>0.02298611111111111</v>
      </c>
      <c r="G122" s="14">
        <v>0.02298611111111111</v>
      </c>
      <c r="H122" s="13" t="str">
        <f t="shared" si="8"/>
        <v>4.34/km</v>
      </c>
      <c r="I122" s="14">
        <f t="shared" si="9"/>
        <v>0.007199074074074073</v>
      </c>
      <c r="J122" s="14">
        <f t="shared" si="7"/>
        <v>0.005092592592592593</v>
      </c>
    </row>
    <row r="123" spans="1:10" ht="15" customHeight="1">
      <c r="A123" s="13">
        <v>119</v>
      </c>
      <c r="B123" s="19" t="s">
        <v>269</v>
      </c>
      <c r="C123" s="19" t="s">
        <v>81</v>
      </c>
      <c r="D123" s="13" t="s">
        <v>22</v>
      </c>
      <c r="E123" s="19" t="s">
        <v>270</v>
      </c>
      <c r="F123" s="14">
        <v>0.022997685185185187</v>
      </c>
      <c r="G123" s="14">
        <v>0.022997685185185187</v>
      </c>
      <c r="H123" s="13" t="str">
        <f t="shared" si="8"/>
        <v>4.34/km</v>
      </c>
      <c r="I123" s="14">
        <f t="shared" si="9"/>
        <v>0.00721064814814815</v>
      </c>
      <c r="J123" s="14">
        <f t="shared" si="7"/>
        <v>0.007083333333333334</v>
      </c>
    </row>
    <row r="124" spans="1:10" ht="15" customHeight="1">
      <c r="A124" s="21">
        <v>120</v>
      </c>
      <c r="B124" s="25" t="s">
        <v>271</v>
      </c>
      <c r="C124" s="25" t="s">
        <v>272</v>
      </c>
      <c r="D124" s="21" t="s">
        <v>15</v>
      </c>
      <c r="E124" s="25" t="s">
        <v>390</v>
      </c>
      <c r="F124" s="22">
        <v>0.023032407407407404</v>
      </c>
      <c r="G124" s="22">
        <v>0.023032407407407404</v>
      </c>
      <c r="H124" s="21" t="str">
        <f t="shared" si="8"/>
        <v>4.34/km</v>
      </c>
      <c r="I124" s="22">
        <f t="shared" si="9"/>
        <v>0.007245370370370367</v>
      </c>
      <c r="J124" s="22">
        <f t="shared" si="7"/>
        <v>0.007245370370370367</v>
      </c>
    </row>
    <row r="125" spans="1:10" ht="15" customHeight="1">
      <c r="A125" s="13">
        <v>121</v>
      </c>
      <c r="B125" s="19" t="s">
        <v>273</v>
      </c>
      <c r="C125" s="19" t="s">
        <v>121</v>
      </c>
      <c r="D125" s="13" t="s">
        <v>54</v>
      </c>
      <c r="E125" s="19" t="s">
        <v>110</v>
      </c>
      <c r="F125" s="14">
        <v>0.02304398148148148</v>
      </c>
      <c r="G125" s="14">
        <v>0.02304398148148148</v>
      </c>
      <c r="H125" s="13" t="str">
        <f t="shared" si="8"/>
        <v>4.35/km</v>
      </c>
      <c r="I125" s="14">
        <f t="shared" si="9"/>
        <v>0.007256944444444444</v>
      </c>
      <c r="J125" s="14">
        <f t="shared" si="7"/>
        <v>0.00511574074074074</v>
      </c>
    </row>
    <row r="126" spans="1:10" ht="15" customHeight="1">
      <c r="A126" s="13">
        <v>122</v>
      </c>
      <c r="B126" s="19" t="s">
        <v>274</v>
      </c>
      <c r="C126" s="19" t="s">
        <v>119</v>
      </c>
      <c r="D126" s="13" t="s">
        <v>51</v>
      </c>
      <c r="E126" s="19" t="s">
        <v>26</v>
      </c>
      <c r="F126" s="14">
        <v>0.023067129629629632</v>
      </c>
      <c r="G126" s="14">
        <v>0.023067129629629632</v>
      </c>
      <c r="H126" s="13" t="str">
        <f t="shared" si="8"/>
        <v>4.35/km</v>
      </c>
      <c r="I126" s="14">
        <f t="shared" si="9"/>
        <v>0.007280092592592595</v>
      </c>
      <c r="J126" s="14">
        <f t="shared" si="7"/>
        <v>0.005173611111111115</v>
      </c>
    </row>
    <row r="127" spans="1:10" ht="15" customHeight="1">
      <c r="A127" s="13">
        <v>123</v>
      </c>
      <c r="B127" s="19" t="s">
        <v>275</v>
      </c>
      <c r="C127" s="19" t="s">
        <v>276</v>
      </c>
      <c r="D127" s="13" t="s">
        <v>104</v>
      </c>
      <c r="E127" s="19" t="s">
        <v>277</v>
      </c>
      <c r="F127" s="14">
        <v>0.023078703703703702</v>
      </c>
      <c r="G127" s="14">
        <v>0.023078703703703702</v>
      </c>
      <c r="H127" s="13" t="str">
        <f t="shared" si="8"/>
        <v>4.35/km</v>
      </c>
      <c r="I127" s="14">
        <f t="shared" si="9"/>
        <v>0.007291666666666665</v>
      </c>
      <c r="J127" s="14">
        <f t="shared" si="7"/>
        <v>0.003796296296296294</v>
      </c>
    </row>
    <row r="128" spans="1:10" ht="15" customHeight="1">
      <c r="A128" s="13">
        <v>124</v>
      </c>
      <c r="B128" s="19" t="s">
        <v>278</v>
      </c>
      <c r="C128" s="19" t="s">
        <v>36</v>
      </c>
      <c r="D128" s="13" t="s">
        <v>22</v>
      </c>
      <c r="E128" s="19" t="s">
        <v>279</v>
      </c>
      <c r="F128" s="14">
        <v>0.02310185185185185</v>
      </c>
      <c r="G128" s="14">
        <v>0.02310185185185185</v>
      </c>
      <c r="H128" s="13" t="str">
        <f t="shared" si="8"/>
        <v>4.35/km</v>
      </c>
      <c r="I128" s="14">
        <f t="shared" si="9"/>
        <v>0.007314814814814812</v>
      </c>
      <c r="J128" s="14">
        <f t="shared" si="7"/>
        <v>0.007187499999999996</v>
      </c>
    </row>
    <row r="129" spans="1:10" ht="15" customHeight="1">
      <c r="A129" s="13">
        <v>125</v>
      </c>
      <c r="B129" s="19" t="s">
        <v>280</v>
      </c>
      <c r="C129" s="19" t="s">
        <v>281</v>
      </c>
      <c r="D129" s="13" t="s">
        <v>22</v>
      </c>
      <c r="E129" s="19" t="s">
        <v>282</v>
      </c>
      <c r="F129" s="14">
        <v>0.023298611111111107</v>
      </c>
      <c r="G129" s="14">
        <v>0.023298611111111107</v>
      </c>
      <c r="H129" s="13" t="str">
        <f t="shared" si="8"/>
        <v>4.38/km</v>
      </c>
      <c r="I129" s="14">
        <f t="shared" si="9"/>
        <v>0.00751157407407407</v>
      </c>
      <c r="J129" s="14">
        <f t="shared" si="7"/>
        <v>0.007384259259259254</v>
      </c>
    </row>
    <row r="130" spans="1:10" ht="15" customHeight="1">
      <c r="A130" s="13">
        <v>126</v>
      </c>
      <c r="B130" s="19" t="s">
        <v>283</v>
      </c>
      <c r="C130" s="19" t="s">
        <v>284</v>
      </c>
      <c r="D130" s="13" t="s">
        <v>51</v>
      </c>
      <c r="E130" s="19" t="s">
        <v>62</v>
      </c>
      <c r="F130" s="14">
        <v>0.0234375</v>
      </c>
      <c r="G130" s="14">
        <v>0.0234375</v>
      </c>
      <c r="H130" s="13" t="str">
        <f t="shared" si="8"/>
        <v>4.39/km</v>
      </c>
      <c r="I130" s="14">
        <f t="shared" si="9"/>
        <v>0.007650462962962963</v>
      </c>
      <c r="J130" s="14">
        <f t="shared" si="7"/>
        <v>0.005543981481481483</v>
      </c>
    </row>
    <row r="131" spans="1:10" ht="15" customHeight="1">
      <c r="A131" s="13">
        <v>127</v>
      </c>
      <c r="B131" s="19" t="s">
        <v>285</v>
      </c>
      <c r="C131" s="19" t="s">
        <v>264</v>
      </c>
      <c r="D131" s="13" t="s">
        <v>163</v>
      </c>
      <c r="E131" s="19" t="s">
        <v>16</v>
      </c>
      <c r="F131" s="14">
        <v>0.023530092592592592</v>
      </c>
      <c r="G131" s="14">
        <v>0.023530092592592592</v>
      </c>
      <c r="H131" s="13" t="str">
        <f t="shared" si="8"/>
        <v>4.40/km</v>
      </c>
      <c r="I131" s="14">
        <f t="shared" si="9"/>
        <v>0.007743055555555555</v>
      </c>
      <c r="J131" s="14">
        <f t="shared" si="7"/>
        <v>0.0031018518518518487</v>
      </c>
    </row>
    <row r="132" spans="1:10" ht="15" customHeight="1">
      <c r="A132" s="13">
        <v>128</v>
      </c>
      <c r="B132" s="19" t="s">
        <v>286</v>
      </c>
      <c r="C132" s="19" t="s">
        <v>147</v>
      </c>
      <c r="D132" s="13" t="s">
        <v>22</v>
      </c>
      <c r="E132" s="19" t="s">
        <v>31</v>
      </c>
      <c r="F132" s="14">
        <v>0.023541666666666666</v>
      </c>
      <c r="G132" s="14">
        <v>0.023541666666666666</v>
      </c>
      <c r="H132" s="13" t="str">
        <f t="shared" si="8"/>
        <v>4.41/km</v>
      </c>
      <c r="I132" s="14">
        <f t="shared" si="9"/>
        <v>0.007754629629629629</v>
      </c>
      <c r="J132" s="14">
        <f t="shared" si="7"/>
        <v>0.0076273148148148125</v>
      </c>
    </row>
    <row r="133" spans="1:10" ht="15" customHeight="1">
      <c r="A133" s="13">
        <v>129</v>
      </c>
      <c r="B133" s="19" t="s">
        <v>287</v>
      </c>
      <c r="C133" s="19" t="s">
        <v>288</v>
      </c>
      <c r="D133" s="13" t="s">
        <v>104</v>
      </c>
      <c r="E133" s="19" t="s">
        <v>181</v>
      </c>
      <c r="F133" s="14">
        <v>0.023564814814814813</v>
      </c>
      <c r="G133" s="14">
        <v>0.023564814814814813</v>
      </c>
      <c r="H133" s="13" t="str">
        <f t="shared" si="8"/>
        <v>4.41/km</v>
      </c>
      <c r="I133" s="14">
        <f t="shared" si="9"/>
        <v>0.007777777777777776</v>
      </c>
      <c r="J133" s="14">
        <f t="shared" si="7"/>
        <v>0.004282407407407405</v>
      </c>
    </row>
    <row r="134" spans="1:10" ht="15" customHeight="1">
      <c r="A134" s="13">
        <v>130</v>
      </c>
      <c r="B134" s="19" t="s">
        <v>289</v>
      </c>
      <c r="C134" s="19" t="s">
        <v>48</v>
      </c>
      <c r="D134" s="13" t="s">
        <v>51</v>
      </c>
      <c r="E134" s="19" t="s">
        <v>16</v>
      </c>
      <c r="F134" s="14">
        <v>0.023668981481481485</v>
      </c>
      <c r="G134" s="14">
        <v>0.023668981481481485</v>
      </c>
      <c r="H134" s="13" t="str">
        <f t="shared" si="8"/>
        <v>4.42/km</v>
      </c>
      <c r="I134" s="14">
        <f t="shared" si="9"/>
        <v>0.007881944444444448</v>
      </c>
      <c r="J134" s="14">
        <f aca="true" t="shared" si="10" ref="J134:J196">G134-INDEX($G$5:$G$197,MATCH(D134,$D$5:$D$197,0))</f>
        <v>0.005775462962962968</v>
      </c>
    </row>
    <row r="135" spans="1:10" ht="15" customHeight="1">
      <c r="A135" s="13">
        <v>131</v>
      </c>
      <c r="B135" s="19" t="s">
        <v>290</v>
      </c>
      <c r="C135" s="19" t="s">
        <v>291</v>
      </c>
      <c r="D135" s="13" t="s">
        <v>292</v>
      </c>
      <c r="E135" s="19" t="s">
        <v>265</v>
      </c>
      <c r="F135" s="14">
        <v>0.02372685185185185</v>
      </c>
      <c r="G135" s="14">
        <v>0.02372685185185185</v>
      </c>
      <c r="H135" s="13" t="str">
        <f t="shared" si="8"/>
        <v>4.43/km</v>
      </c>
      <c r="I135" s="14">
        <f t="shared" si="9"/>
        <v>0.007939814814814813</v>
      </c>
      <c r="J135" s="14">
        <f t="shared" si="10"/>
        <v>0</v>
      </c>
    </row>
    <row r="136" spans="1:10" ht="15" customHeight="1">
      <c r="A136" s="13">
        <v>132</v>
      </c>
      <c r="B136" s="19" t="s">
        <v>293</v>
      </c>
      <c r="C136" s="19" t="s">
        <v>81</v>
      </c>
      <c r="D136" s="13" t="s">
        <v>15</v>
      </c>
      <c r="E136" s="19" t="s">
        <v>222</v>
      </c>
      <c r="F136" s="14">
        <v>0.023865740740740743</v>
      </c>
      <c r="G136" s="14">
        <v>0.023865740740740743</v>
      </c>
      <c r="H136" s="13" t="str">
        <f t="shared" si="8"/>
        <v>4.44/km</v>
      </c>
      <c r="I136" s="14">
        <f t="shared" si="9"/>
        <v>0.008078703703703706</v>
      </c>
      <c r="J136" s="14">
        <f t="shared" si="10"/>
        <v>0.008078703703703706</v>
      </c>
    </row>
    <row r="137" spans="1:10" ht="15" customHeight="1">
      <c r="A137" s="13">
        <v>133</v>
      </c>
      <c r="B137" s="19" t="s">
        <v>294</v>
      </c>
      <c r="C137" s="19" t="s">
        <v>295</v>
      </c>
      <c r="D137" s="13" t="s">
        <v>292</v>
      </c>
      <c r="E137" s="19" t="s">
        <v>296</v>
      </c>
      <c r="F137" s="14">
        <v>0.02395833333333333</v>
      </c>
      <c r="G137" s="14">
        <v>0.02395833333333333</v>
      </c>
      <c r="H137" s="13" t="str">
        <f t="shared" si="8"/>
        <v>4.46/km</v>
      </c>
      <c r="I137" s="14">
        <f t="shared" si="9"/>
        <v>0.008171296296296295</v>
      </c>
      <c r="J137" s="14">
        <f t="shared" si="10"/>
        <v>0.00023148148148148182</v>
      </c>
    </row>
    <row r="138" spans="1:10" ht="15" customHeight="1">
      <c r="A138" s="13">
        <v>134</v>
      </c>
      <c r="B138" s="19" t="s">
        <v>297</v>
      </c>
      <c r="C138" s="19" t="s">
        <v>247</v>
      </c>
      <c r="D138" s="13" t="s">
        <v>19</v>
      </c>
      <c r="E138" s="19" t="s">
        <v>148</v>
      </c>
      <c r="F138" s="14">
        <v>0.02396990740740741</v>
      </c>
      <c r="G138" s="14">
        <v>0.02396990740740741</v>
      </c>
      <c r="H138" s="13" t="str">
        <f t="shared" si="8"/>
        <v>4.46/km</v>
      </c>
      <c r="I138" s="14">
        <f t="shared" si="9"/>
        <v>0.008182870370370372</v>
      </c>
      <c r="J138" s="14">
        <f t="shared" si="10"/>
        <v>0.008113425925925927</v>
      </c>
    </row>
    <row r="139" spans="1:10" ht="15" customHeight="1">
      <c r="A139" s="13">
        <v>135</v>
      </c>
      <c r="B139" s="19" t="s">
        <v>298</v>
      </c>
      <c r="C139" s="19" t="s">
        <v>119</v>
      </c>
      <c r="D139" s="13" t="s">
        <v>163</v>
      </c>
      <c r="E139" s="19" t="s">
        <v>299</v>
      </c>
      <c r="F139" s="14">
        <v>0.02400462962962963</v>
      </c>
      <c r="G139" s="14">
        <v>0.02400462962962963</v>
      </c>
      <c r="H139" s="13" t="str">
        <f t="shared" si="8"/>
        <v>4.46/km</v>
      </c>
      <c r="I139" s="14">
        <f t="shared" si="9"/>
        <v>0.008217592592592592</v>
      </c>
      <c r="J139" s="14">
        <f t="shared" si="10"/>
        <v>0.003576388888888886</v>
      </c>
    </row>
    <row r="140" spans="1:10" ht="15" customHeight="1">
      <c r="A140" s="13">
        <v>136</v>
      </c>
      <c r="B140" s="19" t="s">
        <v>300</v>
      </c>
      <c r="C140" s="19" t="s">
        <v>301</v>
      </c>
      <c r="D140" s="13" t="s">
        <v>258</v>
      </c>
      <c r="E140" s="19" t="s">
        <v>12</v>
      </c>
      <c r="F140" s="14">
        <v>0.024039351851851853</v>
      </c>
      <c r="G140" s="14">
        <v>0.024039351851851853</v>
      </c>
      <c r="H140" s="13" t="str">
        <f t="shared" si="8"/>
        <v>4.46/km</v>
      </c>
      <c r="I140" s="14">
        <f t="shared" si="9"/>
        <v>0.008252314814814816</v>
      </c>
      <c r="J140" s="14">
        <f t="shared" si="10"/>
        <v>0.0014351851851851886</v>
      </c>
    </row>
    <row r="141" spans="1:10" ht="15" customHeight="1">
      <c r="A141" s="13">
        <v>137</v>
      </c>
      <c r="B141" s="19" t="s">
        <v>302</v>
      </c>
      <c r="C141" s="19" t="s">
        <v>48</v>
      </c>
      <c r="D141" s="13" t="s">
        <v>15</v>
      </c>
      <c r="E141" s="19" t="s">
        <v>236</v>
      </c>
      <c r="F141" s="14">
        <v>0.02424768518518518</v>
      </c>
      <c r="G141" s="14">
        <v>0.02424768518518518</v>
      </c>
      <c r="H141" s="13" t="str">
        <f t="shared" si="8"/>
        <v>4.49/km</v>
      </c>
      <c r="I141" s="14">
        <f t="shared" si="9"/>
        <v>0.008460648148148144</v>
      </c>
      <c r="J141" s="14">
        <f t="shared" si="10"/>
        <v>0.008460648148148144</v>
      </c>
    </row>
    <row r="142" spans="1:10" ht="15" customHeight="1">
      <c r="A142" s="21">
        <v>138</v>
      </c>
      <c r="B142" s="25" t="s">
        <v>303</v>
      </c>
      <c r="C142" s="25" t="s">
        <v>221</v>
      </c>
      <c r="D142" s="21" t="s">
        <v>51</v>
      </c>
      <c r="E142" s="25" t="s">
        <v>390</v>
      </c>
      <c r="F142" s="22">
        <v>0.024270833333333335</v>
      </c>
      <c r="G142" s="22">
        <v>0.024270833333333335</v>
      </c>
      <c r="H142" s="21" t="str">
        <f t="shared" si="8"/>
        <v>4.49/km</v>
      </c>
      <c r="I142" s="22">
        <f t="shared" si="9"/>
        <v>0.008483796296296298</v>
      </c>
      <c r="J142" s="22">
        <f t="shared" si="10"/>
        <v>0.006377314814814818</v>
      </c>
    </row>
    <row r="143" spans="1:10" ht="15" customHeight="1">
      <c r="A143" s="21">
        <v>139</v>
      </c>
      <c r="B143" s="25" t="s">
        <v>304</v>
      </c>
      <c r="C143" s="25" t="s">
        <v>305</v>
      </c>
      <c r="D143" s="21" t="s">
        <v>109</v>
      </c>
      <c r="E143" s="25" t="s">
        <v>390</v>
      </c>
      <c r="F143" s="22">
        <v>0.02428240740740741</v>
      </c>
      <c r="G143" s="22">
        <v>0.02428240740740741</v>
      </c>
      <c r="H143" s="21" t="str">
        <f t="shared" si="8"/>
        <v>4.49/km</v>
      </c>
      <c r="I143" s="22">
        <f t="shared" si="9"/>
        <v>0.008495370370370372</v>
      </c>
      <c r="J143" s="22">
        <f t="shared" si="10"/>
        <v>0.004849537037037038</v>
      </c>
    </row>
    <row r="144" spans="1:10" ht="15" customHeight="1">
      <c r="A144" s="13">
        <v>140</v>
      </c>
      <c r="B144" s="19" t="s">
        <v>306</v>
      </c>
      <c r="C144" s="19" t="s">
        <v>307</v>
      </c>
      <c r="D144" s="13" t="s">
        <v>104</v>
      </c>
      <c r="E144" s="19" t="s">
        <v>261</v>
      </c>
      <c r="F144" s="14">
        <v>0.02431712962962963</v>
      </c>
      <c r="G144" s="14">
        <v>0.02431712962962963</v>
      </c>
      <c r="H144" s="13" t="str">
        <f t="shared" si="8"/>
        <v>4.50/km</v>
      </c>
      <c r="I144" s="14">
        <f t="shared" si="9"/>
        <v>0.008530092592592593</v>
      </c>
      <c r="J144" s="14">
        <f t="shared" si="10"/>
        <v>0.005034722222222222</v>
      </c>
    </row>
    <row r="145" spans="1:10" ht="15" customHeight="1">
      <c r="A145" s="21">
        <v>141</v>
      </c>
      <c r="B145" s="25" t="s">
        <v>308</v>
      </c>
      <c r="C145" s="25" t="s">
        <v>124</v>
      </c>
      <c r="D145" s="21" t="s">
        <v>51</v>
      </c>
      <c r="E145" s="25" t="s">
        <v>390</v>
      </c>
      <c r="F145" s="22">
        <v>0.024502314814814814</v>
      </c>
      <c r="G145" s="22">
        <v>0.024502314814814814</v>
      </c>
      <c r="H145" s="21" t="str">
        <f t="shared" si="8"/>
        <v>4.52/km</v>
      </c>
      <c r="I145" s="22">
        <f t="shared" si="9"/>
        <v>0.008715277777777777</v>
      </c>
      <c r="J145" s="22">
        <f t="shared" si="10"/>
        <v>0.006608796296296297</v>
      </c>
    </row>
    <row r="146" spans="1:10" ht="15" customHeight="1">
      <c r="A146" s="13">
        <v>142</v>
      </c>
      <c r="B146" s="19" t="s">
        <v>309</v>
      </c>
      <c r="C146" s="19" t="s">
        <v>310</v>
      </c>
      <c r="D146" s="13" t="s">
        <v>15</v>
      </c>
      <c r="E146" s="19" t="s">
        <v>57</v>
      </c>
      <c r="F146" s="14">
        <v>0.024525462962962968</v>
      </c>
      <c r="G146" s="14">
        <v>0.024525462962962968</v>
      </c>
      <c r="H146" s="13" t="str">
        <f t="shared" si="8"/>
        <v>4.52/km</v>
      </c>
      <c r="I146" s="14">
        <f t="shared" si="9"/>
        <v>0.00873842592592593</v>
      </c>
      <c r="J146" s="14">
        <f t="shared" si="10"/>
        <v>0.00873842592592593</v>
      </c>
    </row>
    <row r="147" spans="1:10" ht="15" customHeight="1">
      <c r="A147" s="21">
        <v>143</v>
      </c>
      <c r="B147" s="25" t="s">
        <v>311</v>
      </c>
      <c r="C147" s="25" t="s">
        <v>312</v>
      </c>
      <c r="D147" s="21" t="s">
        <v>109</v>
      </c>
      <c r="E147" s="25" t="s">
        <v>390</v>
      </c>
      <c r="F147" s="22">
        <v>0.02460648148148148</v>
      </c>
      <c r="G147" s="22">
        <v>0.02460648148148148</v>
      </c>
      <c r="H147" s="21" t="str">
        <f t="shared" si="8"/>
        <v>4.53/km</v>
      </c>
      <c r="I147" s="22">
        <f t="shared" si="9"/>
        <v>0.008819444444444442</v>
      </c>
      <c r="J147" s="22">
        <f t="shared" si="10"/>
        <v>0.005173611111111108</v>
      </c>
    </row>
    <row r="148" spans="1:10" ht="15" customHeight="1">
      <c r="A148" s="13">
        <v>144</v>
      </c>
      <c r="B148" s="19" t="s">
        <v>313</v>
      </c>
      <c r="C148" s="19" t="s">
        <v>73</v>
      </c>
      <c r="D148" s="13" t="s">
        <v>22</v>
      </c>
      <c r="E148" s="19" t="s">
        <v>314</v>
      </c>
      <c r="F148" s="14">
        <v>0.02461805555555556</v>
      </c>
      <c r="G148" s="14">
        <v>0.02461805555555556</v>
      </c>
      <c r="H148" s="13" t="str">
        <f t="shared" si="8"/>
        <v>4.53/km</v>
      </c>
      <c r="I148" s="14">
        <f t="shared" si="9"/>
        <v>0.008831018518518523</v>
      </c>
      <c r="J148" s="14">
        <f t="shared" si="10"/>
        <v>0.008703703703703707</v>
      </c>
    </row>
    <row r="149" spans="1:10" ht="15" customHeight="1">
      <c r="A149" s="13">
        <v>145</v>
      </c>
      <c r="B149" s="19" t="s">
        <v>315</v>
      </c>
      <c r="C149" s="19" t="s">
        <v>119</v>
      </c>
      <c r="D149" s="13" t="s">
        <v>109</v>
      </c>
      <c r="E149" s="19" t="s">
        <v>16</v>
      </c>
      <c r="F149" s="14">
        <v>0.024745370370370372</v>
      </c>
      <c r="G149" s="14">
        <v>0.024745370370370372</v>
      </c>
      <c r="H149" s="13" t="str">
        <f t="shared" si="8"/>
        <v>4.55/km</v>
      </c>
      <c r="I149" s="14">
        <f t="shared" si="9"/>
        <v>0.008958333333333336</v>
      </c>
      <c r="J149" s="14">
        <f t="shared" si="10"/>
        <v>0.005312500000000001</v>
      </c>
    </row>
    <row r="150" spans="1:10" ht="15" customHeight="1">
      <c r="A150" s="21">
        <v>146</v>
      </c>
      <c r="B150" s="25" t="s">
        <v>316</v>
      </c>
      <c r="C150" s="25" t="s">
        <v>137</v>
      </c>
      <c r="D150" s="21" t="s">
        <v>51</v>
      </c>
      <c r="E150" s="25" t="s">
        <v>390</v>
      </c>
      <c r="F150" s="22">
        <v>0.02476851851851852</v>
      </c>
      <c r="G150" s="22">
        <v>0.02476851851851852</v>
      </c>
      <c r="H150" s="21" t="str">
        <f t="shared" si="8"/>
        <v>4.55/km</v>
      </c>
      <c r="I150" s="22">
        <f t="shared" si="9"/>
        <v>0.008981481481481483</v>
      </c>
      <c r="J150" s="22">
        <f t="shared" si="10"/>
        <v>0.006875000000000003</v>
      </c>
    </row>
    <row r="151" spans="1:10" ht="15" customHeight="1">
      <c r="A151" s="13">
        <v>147</v>
      </c>
      <c r="B151" s="19" t="s">
        <v>66</v>
      </c>
      <c r="C151" s="19" t="s">
        <v>232</v>
      </c>
      <c r="D151" s="13" t="s">
        <v>104</v>
      </c>
      <c r="E151" s="19" t="s">
        <v>31</v>
      </c>
      <c r="F151" s="14">
        <v>0.02487268518518519</v>
      </c>
      <c r="G151" s="14">
        <v>0.02487268518518519</v>
      </c>
      <c r="H151" s="13" t="str">
        <f t="shared" si="8"/>
        <v>4.56/km</v>
      </c>
      <c r="I151" s="14">
        <f t="shared" si="9"/>
        <v>0.009085648148148152</v>
      </c>
      <c r="J151" s="14">
        <f t="shared" si="10"/>
        <v>0.005590277777777781</v>
      </c>
    </row>
    <row r="152" spans="1:10" ht="15" customHeight="1">
      <c r="A152" s="13">
        <v>148</v>
      </c>
      <c r="B152" s="19" t="s">
        <v>317</v>
      </c>
      <c r="C152" s="19" t="s">
        <v>318</v>
      </c>
      <c r="D152" s="13" t="s">
        <v>15</v>
      </c>
      <c r="E152" s="19" t="s">
        <v>57</v>
      </c>
      <c r="F152" s="14">
        <v>0.024930555555555553</v>
      </c>
      <c r="G152" s="14">
        <v>0.024930555555555553</v>
      </c>
      <c r="H152" s="13" t="str">
        <f t="shared" si="8"/>
        <v>4.57/km</v>
      </c>
      <c r="I152" s="14">
        <f t="shared" si="9"/>
        <v>0.009143518518518516</v>
      </c>
      <c r="J152" s="14">
        <f t="shared" si="10"/>
        <v>0.009143518518518516</v>
      </c>
    </row>
    <row r="153" spans="1:10" ht="15" customHeight="1">
      <c r="A153" s="21">
        <v>149</v>
      </c>
      <c r="B153" s="25" t="s">
        <v>319</v>
      </c>
      <c r="C153" s="25" t="s">
        <v>207</v>
      </c>
      <c r="D153" s="21" t="s">
        <v>22</v>
      </c>
      <c r="E153" s="25" t="s">
        <v>390</v>
      </c>
      <c r="F153" s="22">
        <v>0.025023148148148145</v>
      </c>
      <c r="G153" s="22">
        <v>0.025023148148148145</v>
      </c>
      <c r="H153" s="21" t="str">
        <f t="shared" si="8"/>
        <v>4.58/km</v>
      </c>
      <c r="I153" s="22">
        <f t="shared" si="9"/>
        <v>0.009236111111111108</v>
      </c>
      <c r="J153" s="22">
        <f t="shared" si="10"/>
        <v>0.009108796296296292</v>
      </c>
    </row>
    <row r="154" spans="1:10" ht="15" customHeight="1">
      <c r="A154" s="13">
        <v>150</v>
      </c>
      <c r="B154" s="19" t="s">
        <v>320</v>
      </c>
      <c r="C154" s="19" t="s">
        <v>321</v>
      </c>
      <c r="D154" s="13" t="s">
        <v>54</v>
      </c>
      <c r="E154" s="19" t="s">
        <v>113</v>
      </c>
      <c r="F154" s="14">
        <v>0.025057870370370373</v>
      </c>
      <c r="G154" s="14">
        <v>0.025057870370370373</v>
      </c>
      <c r="H154" s="13" t="str">
        <f t="shared" si="8"/>
        <v>4.59/km</v>
      </c>
      <c r="I154" s="14">
        <f t="shared" si="9"/>
        <v>0.009270833333333336</v>
      </c>
      <c r="J154" s="14">
        <f t="shared" si="10"/>
        <v>0.007129629629629632</v>
      </c>
    </row>
    <row r="155" spans="1:10" ht="15" customHeight="1">
      <c r="A155" s="13">
        <v>151</v>
      </c>
      <c r="B155" s="19" t="s">
        <v>322</v>
      </c>
      <c r="C155" s="19" t="s">
        <v>323</v>
      </c>
      <c r="D155" s="13" t="s">
        <v>51</v>
      </c>
      <c r="E155" s="19" t="s">
        <v>68</v>
      </c>
      <c r="F155" s="14">
        <v>0.025266203703703704</v>
      </c>
      <c r="G155" s="14">
        <v>0.025266203703703704</v>
      </c>
      <c r="H155" s="13" t="str">
        <f t="shared" si="8"/>
        <v>5.01/km</v>
      </c>
      <c r="I155" s="14">
        <f t="shared" si="9"/>
        <v>0.009479166666666667</v>
      </c>
      <c r="J155" s="14">
        <f t="shared" si="10"/>
        <v>0.007372685185185187</v>
      </c>
    </row>
    <row r="156" spans="1:10" ht="15" customHeight="1">
      <c r="A156" s="13">
        <v>152</v>
      </c>
      <c r="B156" s="19" t="s">
        <v>324</v>
      </c>
      <c r="C156" s="19" t="s">
        <v>310</v>
      </c>
      <c r="D156" s="13" t="s">
        <v>15</v>
      </c>
      <c r="E156" s="19" t="s">
        <v>261</v>
      </c>
      <c r="F156" s="14">
        <v>0.025405092592592594</v>
      </c>
      <c r="G156" s="14">
        <v>0.025405092592592594</v>
      </c>
      <c r="H156" s="13" t="str">
        <f t="shared" si="8"/>
        <v>5.03/km</v>
      </c>
      <c r="I156" s="14">
        <f t="shared" si="9"/>
        <v>0.009618055555555557</v>
      </c>
      <c r="J156" s="14">
        <f t="shared" si="10"/>
        <v>0.009618055555555557</v>
      </c>
    </row>
    <row r="157" spans="1:10" ht="15" customHeight="1">
      <c r="A157" s="21">
        <v>153</v>
      </c>
      <c r="B157" s="25" t="s">
        <v>325</v>
      </c>
      <c r="C157" s="25" t="s">
        <v>42</v>
      </c>
      <c r="D157" s="21" t="s">
        <v>54</v>
      </c>
      <c r="E157" s="25" t="s">
        <v>390</v>
      </c>
      <c r="F157" s="22">
        <v>0.025486111111111112</v>
      </c>
      <c r="G157" s="22">
        <v>0.025486111111111112</v>
      </c>
      <c r="H157" s="21" t="str">
        <f t="shared" si="8"/>
        <v>5.04/km</v>
      </c>
      <c r="I157" s="22">
        <f t="shared" si="9"/>
        <v>0.009699074074074075</v>
      </c>
      <c r="J157" s="22">
        <f t="shared" si="10"/>
        <v>0.007557870370370371</v>
      </c>
    </row>
    <row r="158" spans="1:10" ht="15" customHeight="1">
      <c r="A158" s="21">
        <v>154</v>
      </c>
      <c r="B158" s="25" t="s">
        <v>326</v>
      </c>
      <c r="C158" s="25" t="s">
        <v>241</v>
      </c>
      <c r="D158" s="21" t="s">
        <v>104</v>
      </c>
      <c r="E158" s="25" t="s">
        <v>390</v>
      </c>
      <c r="F158" s="22">
        <v>0.026006944444444447</v>
      </c>
      <c r="G158" s="22">
        <v>0.026006944444444447</v>
      </c>
      <c r="H158" s="21" t="str">
        <f t="shared" si="8"/>
        <v>5.10/km</v>
      </c>
      <c r="I158" s="22">
        <f t="shared" si="9"/>
        <v>0.01021990740740741</v>
      </c>
      <c r="J158" s="22">
        <f t="shared" si="10"/>
        <v>0.006724537037037039</v>
      </c>
    </row>
    <row r="159" spans="1:10" ht="15" customHeight="1">
      <c r="A159" s="13">
        <v>155</v>
      </c>
      <c r="B159" s="19" t="s">
        <v>327</v>
      </c>
      <c r="C159" s="19" t="s">
        <v>249</v>
      </c>
      <c r="D159" s="13" t="s">
        <v>109</v>
      </c>
      <c r="E159" s="19" t="s">
        <v>328</v>
      </c>
      <c r="F159" s="14">
        <v>0.026053240740740738</v>
      </c>
      <c r="G159" s="14">
        <v>0.026053240740740738</v>
      </c>
      <c r="H159" s="13" t="str">
        <f t="shared" si="8"/>
        <v>5.10/km</v>
      </c>
      <c r="I159" s="14">
        <f t="shared" si="9"/>
        <v>0.010266203703703701</v>
      </c>
      <c r="J159" s="14">
        <f t="shared" si="10"/>
        <v>0.006620370370370367</v>
      </c>
    </row>
    <row r="160" spans="1:10" ht="15" customHeight="1">
      <c r="A160" s="13">
        <v>156</v>
      </c>
      <c r="B160" s="19" t="s">
        <v>329</v>
      </c>
      <c r="C160" s="19" t="s">
        <v>330</v>
      </c>
      <c r="D160" s="13" t="s">
        <v>104</v>
      </c>
      <c r="E160" s="19" t="s">
        <v>331</v>
      </c>
      <c r="F160" s="14">
        <v>0.026099537037037036</v>
      </c>
      <c r="G160" s="14">
        <v>0.026099537037037036</v>
      </c>
      <c r="H160" s="13" t="str">
        <f t="shared" si="8"/>
        <v>5.11/km</v>
      </c>
      <c r="I160" s="14">
        <f t="shared" si="9"/>
        <v>0.010312499999999999</v>
      </c>
      <c r="J160" s="14">
        <f t="shared" si="10"/>
        <v>0.006817129629629628</v>
      </c>
    </row>
    <row r="161" spans="1:10" ht="15" customHeight="1">
      <c r="A161" s="13">
        <v>157</v>
      </c>
      <c r="B161" s="19" t="s">
        <v>332</v>
      </c>
      <c r="C161" s="19" t="s">
        <v>333</v>
      </c>
      <c r="D161" s="13" t="s">
        <v>292</v>
      </c>
      <c r="E161" s="19" t="s">
        <v>261</v>
      </c>
      <c r="F161" s="14">
        <v>0.02621527777777778</v>
      </c>
      <c r="G161" s="14">
        <v>0.02621527777777778</v>
      </c>
      <c r="H161" s="13" t="str">
        <f t="shared" si="8"/>
        <v>5.12/km</v>
      </c>
      <c r="I161" s="14">
        <f t="shared" si="9"/>
        <v>0.010428240740740741</v>
      </c>
      <c r="J161" s="14">
        <f t="shared" si="10"/>
        <v>0.0024884259259259287</v>
      </c>
    </row>
    <row r="162" spans="1:10" ht="15" customHeight="1">
      <c r="A162" s="21">
        <v>158</v>
      </c>
      <c r="B162" s="25" t="s">
        <v>98</v>
      </c>
      <c r="C162" s="25" t="s">
        <v>334</v>
      </c>
      <c r="D162" s="21" t="s">
        <v>335</v>
      </c>
      <c r="E162" s="25" t="s">
        <v>390</v>
      </c>
      <c r="F162" s="22">
        <v>0.026296296296296293</v>
      </c>
      <c r="G162" s="22">
        <v>0.026296296296296293</v>
      </c>
      <c r="H162" s="21" t="str">
        <f t="shared" si="8"/>
        <v>5.13/km</v>
      </c>
      <c r="I162" s="22">
        <f t="shared" si="9"/>
        <v>0.010509259259259256</v>
      </c>
      <c r="J162" s="22">
        <f t="shared" si="10"/>
        <v>0</v>
      </c>
    </row>
    <row r="163" spans="1:10" ht="15" customHeight="1">
      <c r="A163" s="13">
        <v>159</v>
      </c>
      <c r="B163" s="19" t="s">
        <v>169</v>
      </c>
      <c r="C163" s="19" t="s">
        <v>336</v>
      </c>
      <c r="D163" s="13" t="s">
        <v>22</v>
      </c>
      <c r="E163" s="19" t="s">
        <v>62</v>
      </c>
      <c r="F163" s="14">
        <v>0.026354166666666668</v>
      </c>
      <c r="G163" s="14">
        <v>0.026354166666666668</v>
      </c>
      <c r="H163" s="13" t="str">
        <f t="shared" si="8"/>
        <v>5.14/km</v>
      </c>
      <c r="I163" s="14">
        <f t="shared" si="9"/>
        <v>0.010567129629629631</v>
      </c>
      <c r="J163" s="14">
        <f t="shared" si="10"/>
        <v>0.010439814814814815</v>
      </c>
    </row>
    <row r="164" spans="1:10" ht="15" customHeight="1">
      <c r="A164" s="13">
        <v>160</v>
      </c>
      <c r="B164" s="19" t="s">
        <v>337</v>
      </c>
      <c r="C164" s="19" t="s">
        <v>310</v>
      </c>
      <c r="D164" s="13" t="s">
        <v>54</v>
      </c>
      <c r="E164" s="19" t="s">
        <v>16</v>
      </c>
      <c r="F164" s="14">
        <v>0.02652777777777778</v>
      </c>
      <c r="G164" s="14">
        <v>0.02652777777777778</v>
      </c>
      <c r="H164" s="13" t="str">
        <f t="shared" si="8"/>
        <v>5.16/km</v>
      </c>
      <c r="I164" s="14">
        <f t="shared" si="9"/>
        <v>0.010740740740740742</v>
      </c>
      <c r="J164" s="14">
        <f t="shared" si="10"/>
        <v>0.008599537037037037</v>
      </c>
    </row>
    <row r="165" spans="1:10" ht="15" customHeight="1">
      <c r="A165" s="21">
        <v>161</v>
      </c>
      <c r="B165" s="25" t="s">
        <v>338</v>
      </c>
      <c r="C165" s="25" t="s">
        <v>339</v>
      </c>
      <c r="D165" s="21" t="s">
        <v>292</v>
      </c>
      <c r="E165" s="25" t="s">
        <v>390</v>
      </c>
      <c r="F165" s="22">
        <v>0.02670138888888889</v>
      </c>
      <c r="G165" s="22">
        <v>0.02670138888888889</v>
      </c>
      <c r="H165" s="21" t="str">
        <f t="shared" si="8"/>
        <v>5.18/km</v>
      </c>
      <c r="I165" s="22">
        <f t="shared" si="9"/>
        <v>0.010914351851851852</v>
      </c>
      <c r="J165" s="22">
        <f t="shared" si="10"/>
        <v>0.0029745370370370394</v>
      </c>
    </row>
    <row r="166" spans="1:10" ht="15" customHeight="1">
      <c r="A166" s="13">
        <v>162</v>
      </c>
      <c r="B166" s="19" t="s">
        <v>340</v>
      </c>
      <c r="C166" s="19" t="s">
        <v>341</v>
      </c>
      <c r="D166" s="13" t="s">
        <v>104</v>
      </c>
      <c r="E166" s="19" t="s">
        <v>154</v>
      </c>
      <c r="F166" s="14">
        <v>0.026863425925925926</v>
      </c>
      <c r="G166" s="14">
        <v>0.026863425925925926</v>
      </c>
      <c r="H166" s="13" t="str">
        <f t="shared" si="8"/>
        <v>5.20/km</v>
      </c>
      <c r="I166" s="14">
        <f t="shared" si="9"/>
        <v>0.011076388888888889</v>
      </c>
      <c r="J166" s="14">
        <f t="shared" si="10"/>
        <v>0.007581018518518518</v>
      </c>
    </row>
    <row r="167" spans="1:10" ht="15" customHeight="1">
      <c r="A167" s="13">
        <v>163</v>
      </c>
      <c r="B167" s="19" t="s">
        <v>342</v>
      </c>
      <c r="C167" s="19" t="s">
        <v>30</v>
      </c>
      <c r="D167" s="13" t="s">
        <v>163</v>
      </c>
      <c r="E167" s="19" t="s">
        <v>343</v>
      </c>
      <c r="F167" s="14">
        <v>0.026909722222222224</v>
      </c>
      <c r="G167" s="14">
        <v>0.026909722222222224</v>
      </c>
      <c r="H167" s="13" t="str">
        <f t="shared" si="8"/>
        <v>5.21/km</v>
      </c>
      <c r="I167" s="14">
        <f t="shared" si="9"/>
        <v>0.011122685185185187</v>
      </c>
      <c r="J167" s="14">
        <f t="shared" si="10"/>
        <v>0.00648148148148148</v>
      </c>
    </row>
    <row r="168" spans="1:10" ht="15" customHeight="1">
      <c r="A168" s="13">
        <v>164</v>
      </c>
      <c r="B168" s="19" t="s">
        <v>344</v>
      </c>
      <c r="C168" s="19" t="s">
        <v>121</v>
      </c>
      <c r="D168" s="13" t="s">
        <v>51</v>
      </c>
      <c r="E168" s="19" t="s">
        <v>245</v>
      </c>
      <c r="F168" s="14">
        <v>0.026921296296296294</v>
      </c>
      <c r="G168" s="14">
        <v>0.026921296296296294</v>
      </c>
      <c r="H168" s="13" t="str">
        <f t="shared" si="8"/>
        <v>5.21/km</v>
      </c>
      <c r="I168" s="14">
        <f t="shared" si="9"/>
        <v>0.011134259259259257</v>
      </c>
      <c r="J168" s="14">
        <f t="shared" si="10"/>
        <v>0.009027777777777777</v>
      </c>
    </row>
    <row r="169" spans="1:10" ht="15" customHeight="1">
      <c r="A169" s="13">
        <v>165</v>
      </c>
      <c r="B169" s="19" t="s">
        <v>345</v>
      </c>
      <c r="C169" s="19" t="s">
        <v>99</v>
      </c>
      <c r="D169" s="13" t="s">
        <v>15</v>
      </c>
      <c r="E169" s="19" t="s">
        <v>62</v>
      </c>
      <c r="F169" s="14">
        <v>0.02701388888888889</v>
      </c>
      <c r="G169" s="14">
        <v>0.02701388888888889</v>
      </c>
      <c r="H169" s="13" t="str">
        <f t="shared" si="8"/>
        <v>5.22/km</v>
      </c>
      <c r="I169" s="14">
        <f t="shared" si="9"/>
        <v>0.011226851851851852</v>
      </c>
      <c r="J169" s="14">
        <f t="shared" si="10"/>
        <v>0.011226851851851852</v>
      </c>
    </row>
    <row r="170" spans="1:10" ht="15" customHeight="1">
      <c r="A170" s="21">
        <v>166</v>
      </c>
      <c r="B170" s="25" t="s">
        <v>346</v>
      </c>
      <c r="C170" s="25" t="s">
        <v>347</v>
      </c>
      <c r="D170" s="21" t="s">
        <v>104</v>
      </c>
      <c r="E170" s="25" t="s">
        <v>390</v>
      </c>
      <c r="F170" s="22">
        <v>0.02702546296296296</v>
      </c>
      <c r="G170" s="22">
        <v>0.02702546296296296</v>
      </c>
      <c r="H170" s="21" t="str">
        <f t="shared" si="8"/>
        <v>5.22/km</v>
      </c>
      <c r="I170" s="22">
        <f t="shared" si="9"/>
        <v>0.011238425925925923</v>
      </c>
      <c r="J170" s="22">
        <f t="shared" si="10"/>
        <v>0.007743055555555552</v>
      </c>
    </row>
    <row r="171" spans="1:10" ht="15" customHeight="1">
      <c r="A171" s="13">
        <v>167</v>
      </c>
      <c r="B171" s="19" t="s">
        <v>348</v>
      </c>
      <c r="C171" s="19" t="s">
        <v>349</v>
      </c>
      <c r="D171" s="13" t="s">
        <v>104</v>
      </c>
      <c r="E171" s="19" t="s">
        <v>350</v>
      </c>
      <c r="F171" s="14">
        <v>0.02710648148148148</v>
      </c>
      <c r="G171" s="14">
        <v>0.02710648148148148</v>
      </c>
      <c r="H171" s="13" t="str">
        <f t="shared" si="8"/>
        <v>5.23/km</v>
      </c>
      <c r="I171" s="14">
        <f t="shared" si="9"/>
        <v>0.011319444444444444</v>
      </c>
      <c r="J171" s="14">
        <f t="shared" si="10"/>
        <v>0.007824074074074074</v>
      </c>
    </row>
    <row r="172" spans="1:10" ht="15" customHeight="1">
      <c r="A172" s="13">
        <v>168</v>
      </c>
      <c r="B172" s="19" t="s">
        <v>351</v>
      </c>
      <c r="C172" s="19" t="s">
        <v>21</v>
      </c>
      <c r="D172" s="13" t="s">
        <v>109</v>
      </c>
      <c r="E172" s="19" t="s">
        <v>352</v>
      </c>
      <c r="F172" s="14">
        <v>0.027280092592592592</v>
      </c>
      <c r="G172" s="14">
        <v>0.027280092592592592</v>
      </c>
      <c r="H172" s="13" t="str">
        <f t="shared" si="8"/>
        <v>5.25/km</v>
      </c>
      <c r="I172" s="14">
        <f t="shared" si="9"/>
        <v>0.011493055555555555</v>
      </c>
      <c r="J172" s="14">
        <f t="shared" si="10"/>
        <v>0.00784722222222222</v>
      </c>
    </row>
    <row r="173" spans="1:10" ht="15" customHeight="1">
      <c r="A173" s="13">
        <v>169</v>
      </c>
      <c r="B173" s="19" t="s">
        <v>353</v>
      </c>
      <c r="C173" s="19" t="s">
        <v>307</v>
      </c>
      <c r="D173" s="13" t="s">
        <v>258</v>
      </c>
      <c r="E173" s="19" t="s">
        <v>62</v>
      </c>
      <c r="F173" s="14">
        <v>0.027511574074074074</v>
      </c>
      <c r="G173" s="14">
        <v>0.027511574074074074</v>
      </c>
      <c r="H173" s="13" t="str">
        <f t="shared" si="8"/>
        <v>5.28/km</v>
      </c>
      <c r="I173" s="14">
        <f t="shared" si="9"/>
        <v>0.011724537037037037</v>
      </c>
      <c r="J173" s="14">
        <f t="shared" si="10"/>
        <v>0.004907407407407409</v>
      </c>
    </row>
    <row r="174" spans="1:10" ht="15" customHeight="1">
      <c r="A174" s="13">
        <v>170</v>
      </c>
      <c r="B174" s="19" t="s">
        <v>354</v>
      </c>
      <c r="C174" s="19" t="s">
        <v>241</v>
      </c>
      <c r="D174" s="13" t="s">
        <v>127</v>
      </c>
      <c r="E174" s="19" t="s">
        <v>31</v>
      </c>
      <c r="F174" s="14">
        <v>0.027939814814814817</v>
      </c>
      <c r="G174" s="14">
        <v>0.027939814814814817</v>
      </c>
      <c r="H174" s="13" t="str">
        <f t="shared" si="8"/>
        <v>5.33/km</v>
      </c>
      <c r="I174" s="14">
        <f t="shared" si="9"/>
        <v>0.01215277777777778</v>
      </c>
      <c r="J174" s="14">
        <f t="shared" si="10"/>
        <v>0.008252314814814816</v>
      </c>
    </row>
    <row r="175" spans="1:10" ht="15" customHeight="1">
      <c r="A175" s="13">
        <v>171</v>
      </c>
      <c r="B175" s="19" t="s">
        <v>355</v>
      </c>
      <c r="C175" s="19" t="s">
        <v>356</v>
      </c>
      <c r="D175" s="13" t="s">
        <v>292</v>
      </c>
      <c r="E175" s="19" t="s">
        <v>328</v>
      </c>
      <c r="F175" s="14">
        <v>0.028125</v>
      </c>
      <c r="G175" s="14">
        <v>0.028125</v>
      </c>
      <c r="H175" s="13" t="str">
        <f t="shared" si="8"/>
        <v>5.35/km</v>
      </c>
      <c r="I175" s="14">
        <f t="shared" si="9"/>
        <v>0.012337962962962964</v>
      </c>
      <c r="J175" s="14">
        <f t="shared" si="10"/>
        <v>0.004398148148148151</v>
      </c>
    </row>
    <row r="176" spans="1:10" ht="15" customHeight="1">
      <c r="A176" s="13">
        <v>172</v>
      </c>
      <c r="B176" s="19" t="s">
        <v>357</v>
      </c>
      <c r="C176" s="19" t="s">
        <v>262</v>
      </c>
      <c r="D176" s="13" t="s">
        <v>54</v>
      </c>
      <c r="E176" s="19" t="s">
        <v>358</v>
      </c>
      <c r="F176" s="14">
        <v>0.028136574074074074</v>
      </c>
      <c r="G176" s="14">
        <v>0.028136574074074074</v>
      </c>
      <c r="H176" s="13" t="str">
        <f t="shared" si="8"/>
        <v>5.35/km</v>
      </c>
      <c r="I176" s="14">
        <f t="shared" si="9"/>
        <v>0.012349537037037037</v>
      </c>
      <c r="J176" s="14">
        <f t="shared" si="10"/>
        <v>0.010208333333333333</v>
      </c>
    </row>
    <row r="177" spans="1:10" ht="15" customHeight="1">
      <c r="A177" s="13">
        <v>173</v>
      </c>
      <c r="B177" s="19" t="s">
        <v>359</v>
      </c>
      <c r="C177" s="19" t="s">
        <v>119</v>
      </c>
      <c r="D177" s="13" t="s">
        <v>51</v>
      </c>
      <c r="E177" s="19" t="s">
        <v>12</v>
      </c>
      <c r="F177" s="14">
        <v>0.02815972222222222</v>
      </c>
      <c r="G177" s="14">
        <v>0.02815972222222222</v>
      </c>
      <c r="H177" s="13" t="str">
        <f t="shared" si="8"/>
        <v>5.36/km</v>
      </c>
      <c r="I177" s="14">
        <f t="shared" si="9"/>
        <v>0.012372685185185184</v>
      </c>
      <c r="J177" s="14">
        <f t="shared" si="10"/>
        <v>0.010266203703703704</v>
      </c>
    </row>
    <row r="178" spans="1:10" ht="15" customHeight="1">
      <c r="A178" s="13">
        <v>174</v>
      </c>
      <c r="B178" s="19" t="s">
        <v>360</v>
      </c>
      <c r="C178" s="19" t="s">
        <v>255</v>
      </c>
      <c r="D178" s="13" t="s">
        <v>292</v>
      </c>
      <c r="E178" s="19" t="s">
        <v>328</v>
      </c>
      <c r="F178" s="14">
        <v>0.028229166666666666</v>
      </c>
      <c r="G178" s="14">
        <v>0.028229166666666666</v>
      </c>
      <c r="H178" s="13" t="str">
        <f t="shared" si="8"/>
        <v>5.36/km</v>
      </c>
      <c r="I178" s="14">
        <f t="shared" si="9"/>
        <v>0.01244212962962963</v>
      </c>
      <c r="J178" s="14">
        <f t="shared" si="10"/>
        <v>0.004502314814814817</v>
      </c>
    </row>
    <row r="179" spans="1:10" ht="15" customHeight="1">
      <c r="A179" s="13">
        <v>175</v>
      </c>
      <c r="B179" s="19" t="s">
        <v>361</v>
      </c>
      <c r="C179" s="19" t="s">
        <v>362</v>
      </c>
      <c r="D179" s="13" t="s">
        <v>109</v>
      </c>
      <c r="E179" s="19" t="s">
        <v>296</v>
      </c>
      <c r="F179" s="14">
        <v>0.028310185185185185</v>
      </c>
      <c r="G179" s="14">
        <v>0.028310185185185185</v>
      </c>
      <c r="H179" s="13" t="str">
        <f t="shared" si="8"/>
        <v>5.37/km</v>
      </c>
      <c r="I179" s="14">
        <f t="shared" si="9"/>
        <v>0.012523148148148148</v>
      </c>
      <c r="J179" s="14">
        <f t="shared" si="10"/>
        <v>0.008877314814814814</v>
      </c>
    </row>
    <row r="180" spans="1:10" ht="15" customHeight="1">
      <c r="A180" s="13">
        <v>176</v>
      </c>
      <c r="B180" s="19" t="s">
        <v>363</v>
      </c>
      <c r="C180" s="19" t="s">
        <v>33</v>
      </c>
      <c r="D180" s="13" t="s">
        <v>51</v>
      </c>
      <c r="E180" s="19" t="s">
        <v>154</v>
      </c>
      <c r="F180" s="14">
        <v>0.028344907407407412</v>
      </c>
      <c r="G180" s="14">
        <v>0.028344907407407412</v>
      </c>
      <c r="H180" s="13" t="str">
        <f t="shared" si="8"/>
        <v>5.38/km</v>
      </c>
      <c r="I180" s="14">
        <f t="shared" si="9"/>
        <v>0.012557870370370375</v>
      </c>
      <c r="J180" s="14">
        <f t="shared" si="10"/>
        <v>0.010451388888888895</v>
      </c>
    </row>
    <row r="181" spans="1:10" ht="15" customHeight="1">
      <c r="A181" s="13">
        <v>177</v>
      </c>
      <c r="B181" s="19" t="s">
        <v>364</v>
      </c>
      <c r="C181" s="19" t="s">
        <v>365</v>
      </c>
      <c r="D181" s="13" t="s">
        <v>104</v>
      </c>
      <c r="E181" s="19" t="s">
        <v>261</v>
      </c>
      <c r="F181" s="14">
        <v>0.02872685185185185</v>
      </c>
      <c r="G181" s="14">
        <v>0.02872685185185185</v>
      </c>
      <c r="H181" s="13" t="str">
        <f t="shared" si="8"/>
        <v>5.42/km</v>
      </c>
      <c r="I181" s="14">
        <f t="shared" si="9"/>
        <v>0.012939814814814814</v>
      </c>
      <c r="J181" s="14">
        <f t="shared" si="10"/>
        <v>0.009444444444444443</v>
      </c>
    </row>
    <row r="182" spans="1:10" ht="15" customHeight="1">
      <c r="A182" s="13">
        <v>178</v>
      </c>
      <c r="B182" s="19" t="s">
        <v>366</v>
      </c>
      <c r="C182" s="19" t="s">
        <v>126</v>
      </c>
      <c r="D182" s="13" t="s">
        <v>104</v>
      </c>
      <c r="E182" s="19" t="s">
        <v>250</v>
      </c>
      <c r="F182" s="14">
        <v>0.028761574074074075</v>
      </c>
      <c r="G182" s="14">
        <v>0.028761574074074075</v>
      </c>
      <c r="H182" s="13" t="str">
        <f t="shared" si="8"/>
        <v>5.43/km</v>
      </c>
      <c r="I182" s="14">
        <f t="shared" si="9"/>
        <v>0.012974537037037038</v>
      </c>
      <c r="J182" s="14">
        <f t="shared" si="10"/>
        <v>0.009479166666666667</v>
      </c>
    </row>
    <row r="183" spans="1:10" ht="15" customHeight="1">
      <c r="A183" s="13">
        <v>179</v>
      </c>
      <c r="B183" s="19" t="s">
        <v>367</v>
      </c>
      <c r="C183" s="19" t="s">
        <v>239</v>
      </c>
      <c r="D183" s="13" t="s">
        <v>335</v>
      </c>
      <c r="E183" s="19" t="s">
        <v>270</v>
      </c>
      <c r="F183" s="14">
        <v>0.029155092592592594</v>
      </c>
      <c r="G183" s="14">
        <v>0.029155092592592594</v>
      </c>
      <c r="H183" s="13" t="str">
        <f t="shared" si="8"/>
        <v>5.47/km</v>
      </c>
      <c r="I183" s="14">
        <f t="shared" si="9"/>
        <v>0.013368055555555557</v>
      </c>
      <c r="J183" s="14">
        <f t="shared" si="10"/>
        <v>0.0028587962962963002</v>
      </c>
    </row>
    <row r="184" spans="1:10" ht="15" customHeight="1">
      <c r="A184" s="21">
        <v>180</v>
      </c>
      <c r="B184" s="25" t="s">
        <v>368</v>
      </c>
      <c r="C184" s="25" t="s">
        <v>121</v>
      </c>
      <c r="D184" s="21" t="s">
        <v>51</v>
      </c>
      <c r="E184" s="25" t="s">
        <v>390</v>
      </c>
      <c r="F184" s="22">
        <v>0.029386574074074075</v>
      </c>
      <c r="G184" s="22">
        <v>0.029386574074074075</v>
      </c>
      <c r="H184" s="21" t="str">
        <f t="shared" si="8"/>
        <v>5.50/km</v>
      </c>
      <c r="I184" s="22">
        <f t="shared" si="9"/>
        <v>0.013599537037037038</v>
      </c>
      <c r="J184" s="22">
        <f t="shared" si="10"/>
        <v>0.011493055555555558</v>
      </c>
    </row>
    <row r="185" spans="1:10" ht="15" customHeight="1">
      <c r="A185" s="21">
        <v>181</v>
      </c>
      <c r="B185" s="25" t="s">
        <v>369</v>
      </c>
      <c r="C185" s="25" t="s">
        <v>370</v>
      </c>
      <c r="D185" s="21" t="s">
        <v>104</v>
      </c>
      <c r="E185" s="25" t="s">
        <v>390</v>
      </c>
      <c r="F185" s="22">
        <v>0.02952546296296296</v>
      </c>
      <c r="G185" s="22">
        <v>0.02952546296296296</v>
      </c>
      <c r="H185" s="21" t="str">
        <f aca="true" t="shared" si="11" ref="H185:H196">TEXT(INT((HOUR(G185)*3600+MINUTE(G185)*60+SECOND(G185))/$J$3/60),"0")&amp;"."&amp;TEXT(MOD((HOUR(G185)*3600+MINUTE(G185)*60+SECOND(G185))/$J$3,60),"00")&amp;"/km"</f>
        <v>5.52/km</v>
      </c>
      <c r="I185" s="22">
        <f aca="true" t="shared" si="12" ref="I185:I196">G185-$G$5</f>
        <v>0.013738425925925925</v>
      </c>
      <c r="J185" s="22">
        <f t="shared" si="10"/>
        <v>0.010243055555555554</v>
      </c>
    </row>
    <row r="186" spans="1:10" ht="15" customHeight="1">
      <c r="A186" s="13">
        <v>182</v>
      </c>
      <c r="B186" s="19" t="s">
        <v>371</v>
      </c>
      <c r="C186" s="19" t="s">
        <v>21</v>
      </c>
      <c r="D186" s="13" t="s">
        <v>54</v>
      </c>
      <c r="E186" s="19" t="s">
        <v>372</v>
      </c>
      <c r="F186" s="14">
        <v>0.02991898148148148</v>
      </c>
      <c r="G186" s="14">
        <v>0.02991898148148148</v>
      </c>
      <c r="H186" s="13" t="str">
        <f t="shared" si="11"/>
        <v>5.57/km</v>
      </c>
      <c r="I186" s="14">
        <f t="shared" si="12"/>
        <v>0.014131944444444444</v>
      </c>
      <c r="J186" s="14">
        <f t="shared" si="10"/>
        <v>0.01199074074074074</v>
      </c>
    </row>
    <row r="187" spans="1:10" ht="15" customHeight="1">
      <c r="A187" s="13">
        <v>183</v>
      </c>
      <c r="B187" s="19" t="s">
        <v>373</v>
      </c>
      <c r="C187" s="19" t="s">
        <v>374</v>
      </c>
      <c r="D187" s="13" t="s">
        <v>258</v>
      </c>
      <c r="E187" s="19" t="s">
        <v>154</v>
      </c>
      <c r="F187" s="14">
        <v>0.029953703703703705</v>
      </c>
      <c r="G187" s="14">
        <v>0.029953703703703705</v>
      </c>
      <c r="H187" s="13" t="str">
        <f t="shared" si="11"/>
        <v>5.57/km</v>
      </c>
      <c r="I187" s="14">
        <f t="shared" si="12"/>
        <v>0.014166666666666668</v>
      </c>
      <c r="J187" s="14">
        <f t="shared" si="10"/>
        <v>0.00734953703703704</v>
      </c>
    </row>
    <row r="188" spans="1:10" ht="15" customHeight="1">
      <c r="A188" s="21">
        <v>184</v>
      </c>
      <c r="B188" s="25" t="s">
        <v>375</v>
      </c>
      <c r="C188" s="25" t="s">
        <v>376</v>
      </c>
      <c r="D188" s="21" t="s">
        <v>54</v>
      </c>
      <c r="E188" s="25" t="s">
        <v>390</v>
      </c>
      <c r="F188" s="22">
        <v>0.03006944444444444</v>
      </c>
      <c r="G188" s="22">
        <v>0.03006944444444444</v>
      </c>
      <c r="H188" s="21" t="str">
        <f t="shared" si="11"/>
        <v>5.58/km</v>
      </c>
      <c r="I188" s="22">
        <f t="shared" si="12"/>
        <v>0.014282407407407403</v>
      </c>
      <c r="J188" s="22">
        <f t="shared" si="10"/>
        <v>0.0121412037037037</v>
      </c>
    </row>
    <row r="189" spans="1:10" ht="15" customHeight="1">
      <c r="A189" s="21">
        <v>185</v>
      </c>
      <c r="B189" s="25" t="s">
        <v>377</v>
      </c>
      <c r="C189" s="25" t="s">
        <v>378</v>
      </c>
      <c r="D189" s="21" t="s">
        <v>109</v>
      </c>
      <c r="E189" s="25" t="s">
        <v>390</v>
      </c>
      <c r="F189" s="22">
        <v>0.030185185185185186</v>
      </c>
      <c r="G189" s="22">
        <v>0.030185185185185186</v>
      </c>
      <c r="H189" s="21" t="str">
        <f t="shared" si="11"/>
        <v>5.60/km</v>
      </c>
      <c r="I189" s="22">
        <f t="shared" si="12"/>
        <v>0.01439814814814815</v>
      </c>
      <c r="J189" s="22">
        <f t="shared" si="10"/>
        <v>0.010752314814814815</v>
      </c>
    </row>
    <row r="190" spans="1:10" ht="15" customHeight="1">
      <c r="A190" s="13">
        <v>186</v>
      </c>
      <c r="B190" s="19" t="s">
        <v>379</v>
      </c>
      <c r="C190" s="19" t="s">
        <v>21</v>
      </c>
      <c r="D190" s="13" t="s">
        <v>380</v>
      </c>
      <c r="E190" s="19" t="s">
        <v>296</v>
      </c>
      <c r="F190" s="14">
        <v>0.030208333333333334</v>
      </c>
      <c r="G190" s="14">
        <v>0.030208333333333334</v>
      </c>
      <c r="H190" s="13" t="str">
        <f t="shared" si="11"/>
        <v>6.00/km</v>
      </c>
      <c r="I190" s="14">
        <f t="shared" si="12"/>
        <v>0.014421296296296297</v>
      </c>
      <c r="J190" s="14">
        <f t="shared" si="10"/>
        <v>0</v>
      </c>
    </row>
    <row r="191" spans="1:10" ht="15" customHeight="1">
      <c r="A191" s="13">
        <v>187</v>
      </c>
      <c r="B191" s="19" t="s">
        <v>381</v>
      </c>
      <c r="C191" s="19" t="s">
        <v>183</v>
      </c>
      <c r="D191" s="13" t="s">
        <v>15</v>
      </c>
      <c r="E191" s="19" t="s">
        <v>154</v>
      </c>
      <c r="F191" s="14">
        <v>0.030555555555555555</v>
      </c>
      <c r="G191" s="14">
        <v>0.030555555555555555</v>
      </c>
      <c r="H191" s="13" t="str">
        <f t="shared" si="11"/>
        <v>6.04/km</v>
      </c>
      <c r="I191" s="14">
        <f t="shared" si="12"/>
        <v>0.014768518518518518</v>
      </c>
      <c r="J191" s="14">
        <f t="shared" si="10"/>
        <v>0.014768518518518518</v>
      </c>
    </row>
    <row r="192" spans="1:10" ht="15" customHeight="1">
      <c r="A192" s="13">
        <v>188</v>
      </c>
      <c r="B192" s="19" t="s">
        <v>361</v>
      </c>
      <c r="C192" s="19" t="s">
        <v>382</v>
      </c>
      <c r="D192" s="13" t="s">
        <v>127</v>
      </c>
      <c r="E192" s="19" t="s">
        <v>296</v>
      </c>
      <c r="F192" s="14">
        <v>0.03079861111111111</v>
      </c>
      <c r="G192" s="14">
        <v>0.03079861111111111</v>
      </c>
      <c r="H192" s="13" t="str">
        <f t="shared" si="11"/>
        <v>6.07/km</v>
      </c>
      <c r="I192" s="14">
        <f t="shared" si="12"/>
        <v>0.015011574074074073</v>
      </c>
      <c r="J192" s="14">
        <f t="shared" si="10"/>
        <v>0.01111111111111111</v>
      </c>
    </row>
    <row r="193" spans="1:10" ht="15" customHeight="1">
      <c r="A193" s="13">
        <v>189</v>
      </c>
      <c r="B193" s="19" t="s">
        <v>383</v>
      </c>
      <c r="C193" s="19" t="s">
        <v>257</v>
      </c>
      <c r="D193" s="13" t="s">
        <v>258</v>
      </c>
      <c r="E193" s="19" t="s">
        <v>117</v>
      </c>
      <c r="F193" s="14">
        <v>0.030925925925925926</v>
      </c>
      <c r="G193" s="14">
        <v>0.030925925925925926</v>
      </c>
      <c r="H193" s="13" t="str">
        <f t="shared" si="11"/>
        <v>6.09/km</v>
      </c>
      <c r="I193" s="14">
        <f t="shared" si="12"/>
        <v>0.01513888888888889</v>
      </c>
      <c r="J193" s="14">
        <f t="shared" si="10"/>
        <v>0.008321759259259261</v>
      </c>
    </row>
    <row r="194" spans="1:10" ht="15" customHeight="1">
      <c r="A194" s="13">
        <v>190</v>
      </c>
      <c r="B194" s="19" t="s">
        <v>384</v>
      </c>
      <c r="C194" s="19" t="s">
        <v>385</v>
      </c>
      <c r="D194" s="13" t="s">
        <v>292</v>
      </c>
      <c r="E194" s="19" t="s">
        <v>57</v>
      </c>
      <c r="F194" s="14">
        <v>0.031180555555555555</v>
      </c>
      <c r="G194" s="14">
        <v>0.031180555555555555</v>
      </c>
      <c r="H194" s="13" t="str">
        <f t="shared" si="11"/>
        <v>6.12/km</v>
      </c>
      <c r="I194" s="14">
        <f t="shared" si="12"/>
        <v>0.015393518518518518</v>
      </c>
      <c r="J194" s="14">
        <f t="shared" si="10"/>
        <v>0.0074537037037037054</v>
      </c>
    </row>
    <row r="195" spans="1:10" ht="15" customHeight="1">
      <c r="A195" s="21">
        <v>191</v>
      </c>
      <c r="B195" s="25" t="s">
        <v>386</v>
      </c>
      <c r="C195" s="25" t="s">
        <v>387</v>
      </c>
      <c r="D195" s="21" t="s">
        <v>292</v>
      </c>
      <c r="E195" s="25" t="s">
        <v>390</v>
      </c>
      <c r="F195" s="22">
        <v>0.03221064814814815</v>
      </c>
      <c r="G195" s="22">
        <v>0.03221064814814815</v>
      </c>
      <c r="H195" s="21" t="str">
        <f t="shared" si="11"/>
        <v>6.24/km</v>
      </c>
      <c r="I195" s="22">
        <f t="shared" si="12"/>
        <v>0.01642361111111111</v>
      </c>
      <c r="J195" s="22">
        <f t="shared" si="10"/>
        <v>0.008483796296296298</v>
      </c>
    </row>
    <row r="196" spans="1:10" ht="15" customHeight="1">
      <c r="A196" s="17">
        <v>192</v>
      </c>
      <c r="B196" s="20" t="s">
        <v>388</v>
      </c>
      <c r="C196" s="20" t="s">
        <v>389</v>
      </c>
      <c r="D196" s="17" t="s">
        <v>104</v>
      </c>
      <c r="E196" s="20" t="s">
        <v>68</v>
      </c>
      <c r="F196" s="16">
        <v>0.03320601851851852</v>
      </c>
      <c r="G196" s="16">
        <v>0.03320601851851852</v>
      </c>
      <c r="H196" s="17" t="str">
        <f t="shared" si="11"/>
        <v>6.36/km</v>
      </c>
      <c r="I196" s="16">
        <f t="shared" si="12"/>
        <v>0.01741898148148148</v>
      </c>
      <c r="J196" s="16">
        <f t="shared" si="10"/>
        <v>0.013923611111111109</v>
      </c>
    </row>
  </sheetData>
  <sheetProtection/>
  <autoFilter ref="A4:J19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Trofeo Podistico Città di Santa Marinella</v>
      </c>
      <c r="B1" s="35"/>
      <c r="C1" s="36"/>
    </row>
    <row r="2" spans="1:3" ht="24" customHeight="1">
      <c r="A2" s="28" t="str">
        <f>Individuale!A2</f>
        <v>4ª edizione</v>
      </c>
      <c r="B2" s="28"/>
      <c r="C2" s="28"/>
    </row>
    <row r="3" spans="1:3" ht="24" customHeight="1">
      <c r="A3" s="30" t="str">
        <f>Individuale!A3</f>
        <v>Santa Marinella (RM) Italia - Sabato 12/07/2014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1">
        <v>1</v>
      </c>
      <c r="B5" s="32" t="s">
        <v>390</v>
      </c>
      <c r="C5" s="33">
        <v>31</v>
      </c>
    </row>
    <row r="6" spans="1:3" ht="15" customHeight="1">
      <c r="A6" s="13">
        <v>2</v>
      </c>
      <c r="B6" s="19" t="s">
        <v>62</v>
      </c>
      <c r="C6" s="23">
        <v>20</v>
      </c>
    </row>
    <row r="7" spans="1:3" ht="15" customHeight="1">
      <c r="A7" s="13">
        <v>3</v>
      </c>
      <c r="B7" s="19" t="s">
        <v>16</v>
      </c>
      <c r="C7" s="23">
        <v>11</v>
      </c>
    </row>
    <row r="8" spans="1:3" ht="15" customHeight="1">
      <c r="A8" s="13">
        <v>4</v>
      </c>
      <c r="B8" s="19" t="s">
        <v>31</v>
      </c>
      <c r="C8" s="23">
        <v>9</v>
      </c>
    </row>
    <row r="9" spans="1:3" ht="15" customHeight="1">
      <c r="A9" s="13">
        <v>5</v>
      </c>
      <c r="B9" s="19" t="s">
        <v>26</v>
      </c>
      <c r="C9" s="23">
        <v>8</v>
      </c>
    </row>
    <row r="10" spans="1:3" ht="15" customHeight="1">
      <c r="A10" s="13">
        <v>6</v>
      </c>
      <c r="B10" s="19" t="s">
        <v>68</v>
      </c>
      <c r="C10" s="23">
        <v>7</v>
      </c>
    </row>
    <row r="11" spans="1:3" ht="15" customHeight="1">
      <c r="A11" s="13">
        <v>7</v>
      </c>
      <c r="B11" s="19" t="s">
        <v>261</v>
      </c>
      <c r="C11" s="23">
        <v>5</v>
      </c>
    </row>
    <row r="12" spans="1:3" ht="15" customHeight="1">
      <c r="A12" s="13">
        <v>8</v>
      </c>
      <c r="B12" s="19" t="s">
        <v>57</v>
      </c>
      <c r="C12" s="23">
        <v>5</v>
      </c>
    </row>
    <row r="13" spans="1:3" ht="15" customHeight="1">
      <c r="A13" s="13">
        <v>9</v>
      </c>
      <c r="B13" s="19" t="s">
        <v>154</v>
      </c>
      <c r="C13" s="23">
        <v>5</v>
      </c>
    </row>
    <row r="14" spans="1:3" ht="15" customHeight="1">
      <c r="A14" s="13">
        <v>10</v>
      </c>
      <c r="B14" s="19" t="s">
        <v>181</v>
      </c>
      <c r="C14" s="23">
        <v>4</v>
      </c>
    </row>
    <row r="15" spans="1:3" ht="15" customHeight="1">
      <c r="A15" s="13">
        <v>11</v>
      </c>
      <c r="B15" s="19" t="s">
        <v>296</v>
      </c>
      <c r="C15" s="23">
        <v>4</v>
      </c>
    </row>
    <row r="16" spans="1:3" ht="15" customHeight="1">
      <c r="A16" s="13">
        <v>12</v>
      </c>
      <c r="B16" s="19" t="s">
        <v>113</v>
      </c>
      <c r="C16" s="23">
        <v>3</v>
      </c>
    </row>
    <row r="17" spans="1:3" ht="15" customHeight="1">
      <c r="A17" s="13">
        <v>13</v>
      </c>
      <c r="B17" s="19" t="s">
        <v>74</v>
      </c>
      <c r="C17" s="23">
        <v>3</v>
      </c>
    </row>
    <row r="18" spans="1:3" ht="15" customHeight="1">
      <c r="A18" s="13">
        <v>14</v>
      </c>
      <c r="B18" s="19" t="s">
        <v>148</v>
      </c>
      <c r="C18" s="23">
        <v>3</v>
      </c>
    </row>
    <row r="19" spans="1:3" ht="15" customHeight="1">
      <c r="A19" s="13">
        <v>15</v>
      </c>
      <c r="B19" s="19" t="s">
        <v>328</v>
      </c>
      <c r="C19" s="23">
        <v>3</v>
      </c>
    </row>
    <row r="20" spans="1:3" ht="15" customHeight="1">
      <c r="A20" s="13">
        <v>16</v>
      </c>
      <c r="B20" s="19" t="s">
        <v>236</v>
      </c>
      <c r="C20" s="23">
        <v>3</v>
      </c>
    </row>
    <row r="21" spans="1:3" ht="15" customHeight="1">
      <c r="A21" s="13">
        <v>17</v>
      </c>
      <c r="B21" s="19" t="s">
        <v>117</v>
      </c>
      <c r="C21" s="23">
        <v>3</v>
      </c>
    </row>
    <row r="22" spans="1:3" ht="15" customHeight="1">
      <c r="A22" s="13">
        <v>18</v>
      </c>
      <c r="B22" s="19" t="s">
        <v>12</v>
      </c>
      <c r="C22" s="23">
        <v>3</v>
      </c>
    </row>
    <row r="23" spans="1:3" ht="15" customHeight="1">
      <c r="A23" s="13">
        <v>19</v>
      </c>
      <c r="B23" s="19" t="s">
        <v>250</v>
      </c>
      <c r="C23" s="23">
        <v>2</v>
      </c>
    </row>
    <row r="24" spans="1:3" ht="15" customHeight="1">
      <c r="A24" s="13">
        <v>20</v>
      </c>
      <c r="B24" s="19" t="s">
        <v>270</v>
      </c>
      <c r="C24" s="23">
        <v>2</v>
      </c>
    </row>
    <row r="25" spans="1:3" ht="15" customHeight="1">
      <c r="A25" s="13">
        <v>21</v>
      </c>
      <c r="B25" s="19" t="s">
        <v>135</v>
      </c>
      <c r="C25" s="23">
        <v>2</v>
      </c>
    </row>
    <row r="26" spans="1:3" ht="15" customHeight="1">
      <c r="A26" s="13">
        <v>22</v>
      </c>
      <c r="B26" s="19" t="s">
        <v>265</v>
      </c>
      <c r="C26" s="23">
        <v>2</v>
      </c>
    </row>
    <row r="27" spans="1:3" ht="15" customHeight="1">
      <c r="A27" s="13">
        <v>23</v>
      </c>
      <c r="B27" s="19" t="s">
        <v>110</v>
      </c>
      <c r="C27" s="23">
        <v>2</v>
      </c>
    </row>
    <row r="28" spans="1:3" ht="15" customHeight="1">
      <c r="A28" s="13">
        <v>24</v>
      </c>
      <c r="B28" s="19" t="s">
        <v>160</v>
      </c>
      <c r="C28" s="23">
        <v>2</v>
      </c>
    </row>
    <row r="29" spans="1:3" ht="15" customHeight="1">
      <c r="A29" s="13">
        <v>25</v>
      </c>
      <c r="B29" s="19" t="s">
        <v>245</v>
      </c>
      <c r="C29" s="23">
        <v>2</v>
      </c>
    </row>
    <row r="30" spans="1:3" ht="15" customHeight="1">
      <c r="A30" s="13">
        <v>26</v>
      </c>
      <c r="B30" s="19" t="s">
        <v>132</v>
      </c>
      <c r="C30" s="23">
        <v>2</v>
      </c>
    </row>
    <row r="31" spans="1:3" ht="15" customHeight="1">
      <c r="A31" s="13">
        <v>27</v>
      </c>
      <c r="B31" s="19" t="s">
        <v>107</v>
      </c>
      <c r="C31" s="23">
        <v>2</v>
      </c>
    </row>
    <row r="32" spans="1:3" ht="15" customHeight="1">
      <c r="A32" s="13">
        <v>28</v>
      </c>
      <c r="B32" s="19" t="s">
        <v>168</v>
      </c>
      <c r="C32" s="23">
        <v>2</v>
      </c>
    </row>
    <row r="33" spans="1:3" ht="15" customHeight="1">
      <c r="A33" s="13">
        <v>29</v>
      </c>
      <c r="B33" s="19" t="s">
        <v>101</v>
      </c>
      <c r="C33" s="23">
        <v>2</v>
      </c>
    </row>
    <row r="34" spans="1:3" ht="15" customHeight="1">
      <c r="A34" s="13">
        <v>30</v>
      </c>
      <c r="B34" s="19" t="s">
        <v>222</v>
      </c>
      <c r="C34" s="23">
        <v>2</v>
      </c>
    </row>
    <row r="35" spans="1:3" ht="15" customHeight="1">
      <c r="A35" s="13">
        <v>31</v>
      </c>
      <c r="B35" s="19" t="s">
        <v>195</v>
      </c>
      <c r="C35" s="23">
        <v>2</v>
      </c>
    </row>
    <row r="36" spans="1:3" ht="15" customHeight="1">
      <c r="A36" s="13">
        <v>32</v>
      </c>
      <c r="B36" s="19" t="s">
        <v>45</v>
      </c>
      <c r="C36" s="23">
        <v>2</v>
      </c>
    </row>
    <row r="37" spans="1:3" ht="15" customHeight="1">
      <c r="A37" s="13">
        <v>33</v>
      </c>
      <c r="B37" s="19" t="s">
        <v>175</v>
      </c>
      <c r="C37" s="23">
        <v>2</v>
      </c>
    </row>
    <row r="38" spans="1:3" ht="15" customHeight="1">
      <c r="A38" s="13">
        <v>34</v>
      </c>
      <c r="B38" s="19" t="s">
        <v>299</v>
      </c>
      <c r="C38" s="23">
        <v>1</v>
      </c>
    </row>
    <row r="39" spans="1:3" ht="15" customHeight="1">
      <c r="A39" s="13">
        <v>35</v>
      </c>
      <c r="B39" s="19" t="s">
        <v>358</v>
      </c>
      <c r="C39" s="23">
        <v>1</v>
      </c>
    </row>
    <row r="40" spans="1:3" ht="15" customHeight="1">
      <c r="A40" s="13">
        <v>36</v>
      </c>
      <c r="B40" s="19" t="s">
        <v>184</v>
      </c>
      <c r="C40" s="23">
        <v>1</v>
      </c>
    </row>
    <row r="41" spans="1:3" ht="15" customHeight="1">
      <c r="A41" s="13">
        <v>37</v>
      </c>
      <c r="B41" s="19" t="s">
        <v>372</v>
      </c>
      <c r="C41" s="23">
        <v>1</v>
      </c>
    </row>
    <row r="42" spans="1:3" ht="15" customHeight="1">
      <c r="A42" s="13">
        <v>38</v>
      </c>
      <c r="B42" s="19" t="s">
        <v>192</v>
      </c>
      <c r="C42" s="23">
        <v>1</v>
      </c>
    </row>
    <row r="43" spans="1:3" ht="15" customHeight="1">
      <c r="A43" s="13">
        <v>39</v>
      </c>
      <c r="B43" s="19" t="s">
        <v>186</v>
      </c>
      <c r="C43" s="23">
        <v>1</v>
      </c>
    </row>
    <row r="44" spans="1:3" ht="15" customHeight="1">
      <c r="A44" s="13">
        <v>40</v>
      </c>
      <c r="B44" s="19" t="s">
        <v>179</v>
      </c>
      <c r="C44" s="23">
        <v>1</v>
      </c>
    </row>
    <row r="45" spans="1:3" ht="15" customHeight="1">
      <c r="A45" s="13">
        <v>41</v>
      </c>
      <c r="B45" s="19" t="s">
        <v>79</v>
      </c>
      <c r="C45" s="23">
        <v>1</v>
      </c>
    </row>
    <row r="46" spans="1:3" ht="15" customHeight="1">
      <c r="A46" s="13">
        <v>42</v>
      </c>
      <c r="B46" s="19" t="s">
        <v>279</v>
      </c>
      <c r="C46" s="23">
        <v>1</v>
      </c>
    </row>
    <row r="47" spans="1:3" ht="15" customHeight="1">
      <c r="A47" s="13">
        <v>43</v>
      </c>
      <c r="B47" s="19" t="s">
        <v>282</v>
      </c>
      <c r="C47" s="23">
        <v>1</v>
      </c>
    </row>
    <row r="48" spans="1:3" ht="15" customHeight="1">
      <c r="A48" s="13">
        <v>44</v>
      </c>
      <c r="B48" s="19" t="s">
        <v>97</v>
      </c>
      <c r="C48" s="23">
        <v>1</v>
      </c>
    </row>
    <row r="49" spans="1:3" ht="15" customHeight="1">
      <c r="A49" s="13">
        <v>45</v>
      </c>
      <c r="B49" s="19" t="s">
        <v>23</v>
      </c>
      <c r="C49" s="23">
        <v>1</v>
      </c>
    </row>
    <row r="50" spans="1:3" ht="15" customHeight="1">
      <c r="A50" s="13">
        <v>46</v>
      </c>
      <c r="B50" s="19" t="s">
        <v>141</v>
      </c>
      <c r="C50" s="23">
        <v>1</v>
      </c>
    </row>
    <row r="51" spans="1:3" ht="15" customHeight="1">
      <c r="A51" s="13">
        <v>47</v>
      </c>
      <c r="B51" s="19" t="s">
        <v>314</v>
      </c>
      <c r="C51" s="23">
        <v>1</v>
      </c>
    </row>
    <row r="52" spans="1:3" ht="15" customHeight="1">
      <c r="A52" s="13">
        <v>48</v>
      </c>
      <c r="B52" s="19" t="s">
        <v>343</v>
      </c>
      <c r="C52" s="23">
        <v>1</v>
      </c>
    </row>
    <row r="53" spans="1:3" ht="15" customHeight="1">
      <c r="A53" s="13">
        <v>49</v>
      </c>
      <c r="B53" s="19" t="s">
        <v>92</v>
      </c>
      <c r="C53" s="23">
        <v>1</v>
      </c>
    </row>
    <row r="54" spans="1:3" ht="15" customHeight="1">
      <c r="A54" s="13">
        <v>50</v>
      </c>
      <c r="B54" s="19" t="s">
        <v>331</v>
      </c>
      <c r="C54" s="23">
        <v>1</v>
      </c>
    </row>
    <row r="55" spans="1:3" ht="15" customHeight="1">
      <c r="A55" s="13">
        <v>51</v>
      </c>
      <c r="B55" s="19" t="s">
        <v>122</v>
      </c>
      <c r="C55" s="23">
        <v>1</v>
      </c>
    </row>
    <row r="56" spans="1:3" ht="15" customHeight="1">
      <c r="A56" s="13">
        <v>52</v>
      </c>
      <c r="B56" s="19" t="s">
        <v>215</v>
      </c>
      <c r="C56" s="23">
        <v>1</v>
      </c>
    </row>
    <row r="57" spans="1:3" ht="15" customHeight="1">
      <c r="A57" s="13">
        <v>53</v>
      </c>
      <c r="B57" s="19" t="s">
        <v>394</v>
      </c>
      <c r="C57" s="23">
        <v>1</v>
      </c>
    </row>
    <row r="58" spans="1:3" ht="15" customHeight="1">
      <c r="A58" s="13">
        <v>54</v>
      </c>
      <c r="B58" s="19" t="s">
        <v>190</v>
      </c>
      <c r="C58" s="23">
        <v>1</v>
      </c>
    </row>
    <row r="59" spans="1:3" ht="15" customHeight="1">
      <c r="A59" s="13">
        <v>55</v>
      </c>
      <c r="B59" s="19" t="s">
        <v>227</v>
      </c>
      <c r="C59" s="23">
        <v>1</v>
      </c>
    </row>
    <row r="60" spans="1:3" ht="15" customHeight="1">
      <c r="A60" s="13">
        <v>56</v>
      </c>
      <c r="B60" s="19" t="s">
        <v>82</v>
      </c>
      <c r="C60" s="23">
        <v>1</v>
      </c>
    </row>
    <row r="61" spans="1:3" ht="15" customHeight="1">
      <c r="A61" s="13">
        <v>57</v>
      </c>
      <c r="B61" s="19" t="s">
        <v>350</v>
      </c>
      <c r="C61" s="23">
        <v>1</v>
      </c>
    </row>
    <row r="62" spans="1:3" ht="15" customHeight="1">
      <c r="A62" s="13">
        <v>58</v>
      </c>
      <c r="B62" s="19" t="s">
        <v>352</v>
      </c>
      <c r="C62" s="23">
        <v>1</v>
      </c>
    </row>
    <row r="63" spans="1:3" ht="15" customHeight="1">
      <c r="A63" s="13">
        <v>59</v>
      </c>
      <c r="B63" s="19" t="s">
        <v>277</v>
      </c>
      <c r="C63" s="23">
        <v>1</v>
      </c>
    </row>
    <row r="64" spans="1:3" ht="15" customHeight="1">
      <c r="A64" s="13">
        <v>60</v>
      </c>
      <c r="B64" s="19" t="s">
        <v>105</v>
      </c>
      <c r="C64" s="23">
        <v>1</v>
      </c>
    </row>
    <row r="65" spans="1:3" ht="15" customHeight="1">
      <c r="A65" s="13">
        <v>61</v>
      </c>
      <c r="B65" s="19" t="s">
        <v>208</v>
      </c>
      <c r="C65" s="23">
        <v>1</v>
      </c>
    </row>
    <row r="66" spans="1:3" ht="15" customHeight="1">
      <c r="A66" s="13">
        <v>62</v>
      </c>
      <c r="B66" s="19" t="s">
        <v>40</v>
      </c>
      <c r="C66" s="23">
        <v>1</v>
      </c>
    </row>
    <row r="67" spans="1:3" ht="15" customHeight="1">
      <c r="A67" s="13">
        <v>63</v>
      </c>
      <c r="B67" s="19" t="s">
        <v>34</v>
      </c>
      <c r="C67" s="23">
        <v>1</v>
      </c>
    </row>
    <row r="68" spans="1:3" ht="15" customHeight="1">
      <c r="A68" s="13">
        <v>64</v>
      </c>
      <c r="B68" s="19" t="s">
        <v>65</v>
      </c>
      <c r="C68" s="23">
        <v>1</v>
      </c>
    </row>
    <row r="69" spans="1:3" ht="15" customHeight="1">
      <c r="A69" s="17">
        <v>65</v>
      </c>
      <c r="B69" s="20" t="s">
        <v>225</v>
      </c>
      <c r="C69" s="24">
        <v>1</v>
      </c>
    </row>
    <row r="70" ht="12.75">
      <c r="C70" s="2">
        <f>SUM(C5:C69)</f>
        <v>192</v>
      </c>
    </row>
  </sheetData>
  <sheetProtection/>
  <autoFilter ref="A4:C5">
    <sortState ref="A5:C70">
      <sortCondition descending="1" sortBy="value" ref="C5:C7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2014-07-14T15:02:40Z</dcterms:modified>
  <cp:category/>
  <cp:version/>
  <cp:contentType/>
  <cp:contentStatus/>
</cp:coreProperties>
</file>