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<sst xmlns="http://schemas.openxmlformats.org/spreadsheetml/2006/main" count="2033" uniqueCount="762">
  <si>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</si>
  <si>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</si>
  <si>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</si>
  <si>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</si>
  <si>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</si>
  <si>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</si>
  <si>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</si>
  <si>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</si>
  <si>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</si>
  <si>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</si>
  <si>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</si>
  <si>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</si>
  <si>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</si>
  <si>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</si>
  <si>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</si>
  <si>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</si>
  <si>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</si>
  <si>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</si>
  <si>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</si>
  <si>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</si>
  <si>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</si>
  <si>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</si>
  <si>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</si>
  <si>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</si>
  <si>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</si>
  <si>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</si>
  <si>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</si>
  <si>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</si>
  <si>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</si>
  <si>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</si>
  <si>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</si>
  <si>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</si>
  <si>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</si>
  <si>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</si>
  <si>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</si>
  <si>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</si>
  <si>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</si>
  <si>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</si>
  <si>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</si>
  <si>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</si>
  <si>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</si>
  <si>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</si>
  <si>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SALVATORE</t>
  </si>
  <si>
    <t>MASSIMILIANO</t>
  </si>
  <si>
    <t>VINCENZO</t>
  </si>
  <si>
    <t>GIANFRANCO</t>
  </si>
  <si>
    <t>MARIO</t>
  </si>
  <si>
    <t>SANDRO</t>
  </si>
  <si>
    <t>RICCARDO</t>
  </si>
  <si>
    <t>PIETRO</t>
  </si>
  <si>
    <t>VALERIO</t>
  </si>
  <si>
    <t>ANGELO</t>
  </si>
  <si>
    <t>GIORGIO</t>
  </si>
  <si>
    <t>ENRICO</t>
  </si>
  <si>
    <t>VITTORIO</t>
  </si>
  <si>
    <t>LUCCHETTI</t>
  </si>
  <si>
    <t>LUANA</t>
  </si>
  <si>
    <t>DANIELA</t>
  </si>
  <si>
    <t>MORELLI</t>
  </si>
  <si>
    <t>ANTONELLO</t>
  </si>
  <si>
    <t>LUISA</t>
  </si>
  <si>
    <t>DIEGO</t>
  </si>
  <si>
    <t>G.S. BANCARI ROMANI</t>
  </si>
  <si>
    <t>GIANCARLO</t>
  </si>
  <si>
    <t>RUNNING CLUB FUTURA</t>
  </si>
  <si>
    <t>PARIS</t>
  </si>
  <si>
    <t>SERGIO</t>
  </si>
  <si>
    <t>ENZO</t>
  </si>
  <si>
    <t>CATENA</t>
  </si>
  <si>
    <t>PICCIONI</t>
  </si>
  <si>
    <t>VALTER</t>
  </si>
  <si>
    <t>LBM SPORT TEAM</t>
  </si>
  <si>
    <t>LAURI</t>
  </si>
  <si>
    <t>GIANNI</t>
  </si>
  <si>
    <t>ATLETICA CEPRANO</t>
  </si>
  <si>
    <t>ALFREDO</t>
  </si>
  <si>
    <t>CARMINE</t>
  </si>
  <si>
    <t>PATRIZIA</t>
  </si>
  <si>
    <t>ROSATI</t>
  </si>
  <si>
    <t>GABRIELE</t>
  </si>
  <si>
    <t>BRUNO</t>
  </si>
  <si>
    <t>COZZI</t>
  </si>
  <si>
    <t>DOMENICO</t>
  </si>
  <si>
    <t>BALDASSARRE</t>
  </si>
  <si>
    <t>SIMONETTA</t>
  </si>
  <si>
    <t>LAURA</t>
  </si>
  <si>
    <t>VALERIA</t>
  </si>
  <si>
    <t>ANTONELLA</t>
  </si>
  <si>
    <t>MARIANI</t>
  </si>
  <si>
    <t>UMBERTO</t>
  </si>
  <si>
    <t>LUCIA</t>
  </si>
  <si>
    <t>MARIA GRAZIA</t>
  </si>
  <si>
    <t>EUGENIO</t>
  </si>
  <si>
    <t>ALESSANDRINI</t>
  </si>
  <si>
    <t>LOREDANA</t>
  </si>
  <si>
    <t>ANGELELLI</t>
  </si>
  <si>
    <t>ALESSANDRA</t>
  </si>
  <si>
    <t>RAFFAELE</t>
  </si>
  <si>
    <t>ANTONIETTA</t>
  </si>
  <si>
    <t>MANCINI</t>
  </si>
  <si>
    <t>JOUAHER</t>
  </si>
  <si>
    <t>SAMIR</t>
  </si>
  <si>
    <t>M_A20</t>
  </si>
  <si>
    <t>NUOVA ATLETICA LARIANO</t>
  </si>
  <si>
    <t>FILALI</t>
  </si>
  <si>
    <t>TAYEB</t>
  </si>
  <si>
    <t>M_C30</t>
  </si>
  <si>
    <t>FITNESS  MONTELLO</t>
  </si>
  <si>
    <t>IVANIUK</t>
  </si>
  <si>
    <t>OLEH</t>
  </si>
  <si>
    <t>A.S.D. RUNNING EVOLUTION</t>
  </si>
  <si>
    <t>RACHHI</t>
  </si>
  <si>
    <t>EL MOSTAFA</t>
  </si>
  <si>
    <t>ANNA BABY RUNNER</t>
  </si>
  <si>
    <t>LEONE</t>
  </si>
  <si>
    <t>G.S. ESERCITO D.M. ROMA</t>
  </si>
  <si>
    <t>ERRADI</t>
  </si>
  <si>
    <t>RACHID</t>
  </si>
  <si>
    <t>M_D35</t>
  </si>
  <si>
    <t>COLLEFERRO ATLETICA</t>
  </si>
  <si>
    <t>PAPOCCIA</t>
  </si>
  <si>
    <t>POD. AMATORI MOROLO</t>
  </si>
  <si>
    <t>LISI</t>
  </si>
  <si>
    <t>M_E40</t>
  </si>
  <si>
    <t>ORONZINI</t>
  </si>
  <si>
    <t>FALCONE</t>
  </si>
  <si>
    <t>ATL. AMATORI VELLETRI</t>
  </si>
  <si>
    <t>MOCCIA</t>
  </si>
  <si>
    <t>M_G50</t>
  </si>
  <si>
    <t>BARALDI</t>
  </si>
  <si>
    <t>POLI</t>
  </si>
  <si>
    <t>LATINA RUNNERS</t>
  </si>
  <si>
    <t>ZAGORDI</t>
  </si>
  <si>
    <t>M_F45</t>
  </si>
  <si>
    <t>LEONCINI</t>
  </si>
  <si>
    <t>DIADEI</t>
  </si>
  <si>
    <t>TIZIANO</t>
  </si>
  <si>
    <t>GRILLO</t>
  </si>
  <si>
    <t>AICS CLUB ATL. CENTRALE ROMA</t>
  </si>
  <si>
    <t>JANAT</t>
  </si>
  <si>
    <t>HANANE</t>
  </si>
  <si>
    <t>W_A20</t>
  </si>
  <si>
    <t>FONDIARIA - SAI ATLETICA</t>
  </si>
  <si>
    <t>POLCE</t>
  </si>
  <si>
    <t>ASD PODISTI VALMONTONE</t>
  </si>
  <si>
    <t>CONTENTA</t>
  </si>
  <si>
    <t>ASD PODISTICA AVIS PRIVERNO</t>
  </si>
  <si>
    <t>DI LORETO</t>
  </si>
  <si>
    <t>ATL. B.GATE RIUNITE SERMONETA</t>
  </si>
  <si>
    <t>MASELLA</t>
  </si>
  <si>
    <t>ATLETICA MONTICELLANA</t>
  </si>
  <si>
    <t>MANTOVANI</t>
  </si>
  <si>
    <t>GIANLUCA</t>
  </si>
  <si>
    <t>COIA</t>
  </si>
  <si>
    <t>CAPANNOLO</t>
  </si>
  <si>
    <t>MIRABELLO</t>
  </si>
  <si>
    <t>GRUPPO MILLEPIEDI</t>
  </si>
  <si>
    <t>CIVITELLA</t>
  </si>
  <si>
    <t>GUGLIELMO</t>
  </si>
  <si>
    <t>SCISCIONE</t>
  </si>
  <si>
    <t>CORTINA</t>
  </si>
  <si>
    <t>DAVIDE</t>
  </si>
  <si>
    <t>POD. FISIOSPORT</t>
  </si>
  <si>
    <t>DE NAPOLI</t>
  </si>
  <si>
    <t>VALENTINO</t>
  </si>
  <si>
    <t>DENGUIR</t>
  </si>
  <si>
    <t>MOURAD</t>
  </si>
  <si>
    <t>PODISTICA APRILIA</t>
  </si>
  <si>
    <t>MALLARDO</t>
  </si>
  <si>
    <t>ATL. ANZIO</t>
  </si>
  <si>
    <t>GRAZIOSI</t>
  </si>
  <si>
    <t>CAIAZZO</t>
  </si>
  <si>
    <t>NUOVA PODISTICA LATINA</t>
  </si>
  <si>
    <t>QUINTO</t>
  </si>
  <si>
    <t>MONACO</t>
  </si>
  <si>
    <t>ATLETICA SETINA</t>
  </si>
  <si>
    <t>DE VINCENZO</t>
  </si>
  <si>
    <t>APROCIS RUNNERS TEAM</t>
  </si>
  <si>
    <t>ATLETICA ENI</t>
  </si>
  <si>
    <t>CASO</t>
  </si>
  <si>
    <t>GAETANO</t>
  </si>
  <si>
    <t>M_H55</t>
  </si>
  <si>
    <t>SIMMEL COLLEFERRO</t>
  </si>
  <si>
    <t>ROCCO</t>
  </si>
  <si>
    <t>OLIMPIC MARINA</t>
  </si>
  <si>
    <t>TESON</t>
  </si>
  <si>
    <t>OSCAR MAURO</t>
  </si>
  <si>
    <t>FIORINO</t>
  </si>
  <si>
    <t>FAIOLA</t>
  </si>
  <si>
    <t>CASTRUCCI</t>
  </si>
  <si>
    <t>COPPOLA</t>
  </si>
  <si>
    <t>PAPA</t>
  </si>
  <si>
    <t>PASQUALE</t>
  </si>
  <si>
    <t>PUCCI</t>
  </si>
  <si>
    <t>TEODORO</t>
  </si>
  <si>
    <t>ASI NOVA ATLETHICA NETTUNO</t>
  </si>
  <si>
    <t>DI LENOLA</t>
  </si>
  <si>
    <t>DI CASTRO</t>
  </si>
  <si>
    <t>SALVATI</t>
  </si>
  <si>
    <t>LANFRANCO</t>
  </si>
  <si>
    <t>G.S. CAT SPORT ROMA</t>
  </si>
  <si>
    <t>NAPOLI</t>
  </si>
  <si>
    <t>FILIPPO</t>
  </si>
  <si>
    <t>POD. POMEZIA</t>
  </si>
  <si>
    <t>FIORINI</t>
  </si>
  <si>
    <t>SIMONTE</t>
  </si>
  <si>
    <t>ZACUTTI</t>
  </si>
  <si>
    <t>ACSI CAMPIDOGLIO PALATINO</t>
  </si>
  <si>
    <t>RAPALI</t>
  </si>
  <si>
    <t>ABA'</t>
  </si>
  <si>
    <t>TULLIO</t>
  </si>
  <si>
    <t>MAZZOLI</t>
  </si>
  <si>
    <t>WOJCIESZEK</t>
  </si>
  <si>
    <t>EWA</t>
  </si>
  <si>
    <t>W_E40</t>
  </si>
  <si>
    <t>BIGNAMI</t>
  </si>
  <si>
    <t>MANICUCCI</t>
  </si>
  <si>
    <t>MARCELLO</t>
  </si>
  <si>
    <t>MONESCALCHI</t>
  </si>
  <si>
    <t>ROMPIETTI</t>
  </si>
  <si>
    <t>RUGGERI</t>
  </si>
  <si>
    <t>BELARDINI</t>
  </si>
  <si>
    <t>NESTA</t>
  </si>
  <si>
    <t>TIZIANA</t>
  </si>
  <si>
    <t>ABSI</t>
  </si>
  <si>
    <t>SADIDDIN</t>
  </si>
  <si>
    <t>LAZZERI</t>
  </si>
  <si>
    <t>SIGNORE</t>
  </si>
  <si>
    <t>ATL. CLUB NAUTICO GAETA</t>
  </si>
  <si>
    <t>TADDEI</t>
  </si>
  <si>
    <t>MICHELE</t>
  </si>
  <si>
    <t>ACCIARI</t>
  </si>
  <si>
    <t>A.S. ATL. ROCCA DI PAPA</t>
  </si>
  <si>
    <t>FARALLI</t>
  </si>
  <si>
    <t>BENEDETTO</t>
  </si>
  <si>
    <t>COLUCCIELLO</t>
  </si>
  <si>
    <t>CATANZANI</t>
  </si>
  <si>
    <t>GIULIO</t>
  </si>
  <si>
    <t>POD. ORO FANTASY</t>
  </si>
  <si>
    <t>CASTELLUCCIO</t>
  </si>
  <si>
    <t>PINO</t>
  </si>
  <si>
    <t>IACOBELLI</t>
  </si>
  <si>
    <t>A.S. ATL. CISTERNA</t>
  </si>
  <si>
    <t>RAPONI</t>
  </si>
  <si>
    <t>ATL. LARIANO RUNNING CLUB</t>
  </si>
  <si>
    <t>RENDICINI</t>
  </si>
  <si>
    <t>TEOBALDO</t>
  </si>
  <si>
    <t>ASD PODISTICA QUESTURA LATINA</t>
  </si>
  <si>
    <t>FLAMINI</t>
  </si>
  <si>
    <t>FLORIO</t>
  </si>
  <si>
    <t>GATTI</t>
  </si>
  <si>
    <t>FARINA</t>
  </si>
  <si>
    <t>IGNAZIO STEFANO</t>
  </si>
  <si>
    <t>ARRIGONI</t>
  </si>
  <si>
    <t>MANUEL</t>
  </si>
  <si>
    <t>BRILLI</t>
  </si>
  <si>
    <t>FABRIZIIO</t>
  </si>
  <si>
    <t>PAONE</t>
  </si>
  <si>
    <t>S.S. LAZIO ATL.</t>
  </si>
  <si>
    <t>BAROLLO</t>
  </si>
  <si>
    <t>FAUSTINI</t>
  </si>
  <si>
    <t>DE PRETIS</t>
  </si>
  <si>
    <t>MONTI</t>
  </si>
  <si>
    <t>GUIDO</t>
  </si>
  <si>
    <t>GIUSTINIANI</t>
  </si>
  <si>
    <t>BERNARDO</t>
  </si>
  <si>
    <t>POL. CECCHINA AL.PA. SEZ.ATL.</t>
  </si>
  <si>
    <t>SCANDELLARI</t>
  </si>
  <si>
    <t>CATERINO</t>
  </si>
  <si>
    <t>ZULLO</t>
  </si>
  <si>
    <t>ROSANNA</t>
  </si>
  <si>
    <t>A.S.  ROMA CUS ATLETICA</t>
  </si>
  <si>
    <t>GIANNINI</t>
  </si>
  <si>
    <t>EMANUELE</t>
  </si>
  <si>
    <t>MATTIA</t>
  </si>
  <si>
    <t>RONCI</t>
  </si>
  <si>
    <t>CODASTEFANO</t>
  </si>
  <si>
    <t>ABAGNALE</t>
  </si>
  <si>
    <t>Polisportiva Predator Cori</t>
  </si>
  <si>
    <t>TROBIANI</t>
  </si>
  <si>
    <t>GRAZIANO</t>
  </si>
  <si>
    <t>MASOCCO</t>
  </si>
  <si>
    <t>D'ATINO</t>
  </si>
  <si>
    <t>CIOCI</t>
  </si>
  <si>
    <t>MANSI</t>
  </si>
  <si>
    <t>MUSA</t>
  </si>
  <si>
    <t>ELPIDIO</t>
  </si>
  <si>
    <t>GIOVANNINI</t>
  </si>
  <si>
    <t>A.S.D. PODISTICA TERRACINA</t>
  </si>
  <si>
    <t>BOTTONI</t>
  </si>
  <si>
    <t>CASENTINI</t>
  </si>
  <si>
    <t>VELLUCCI</t>
  </si>
  <si>
    <t>GUADAGNINO</t>
  </si>
  <si>
    <t>FALASCHI</t>
  </si>
  <si>
    <t>ROBERTA</t>
  </si>
  <si>
    <t>FRANCIOSA</t>
  </si>
  <si>
    <t>ATL. TUSCULUM</t>
  </si>
  <si>
    <t>PRO</t>
  </si>
  <si>
    <t>CECCACCI</t>
  </si>
  <si>
    <t>FERAGNOLI</t>
  </si>
  <si>
    <t>VINCENZO MARCO</t>
  </si>
  <si>
    <t>PALAMARA</t>
  </si>
  <si>
    <t>ASD ROMATLETICA</t>
  </si>
  <si>
    <t>MODESTO</t>
  </si>
  <si>
    <t>SILVANO</t>
  </si>
  <si>
    <t>BERTOLOTTI</t>
  </si>
  <si>
    <t>A.S. ATHLETIC SEA RUNNERS</t>
  </si>
  <si>
    <t>PICCININI</t>
  </si>
  <si>
    <t>PIERANTOZZI</t>
  </si>
  <si>
    <t>TANDA</t>
  </si>
  <si>
    <t>AMICI PARCO CASTELLI ROMANI</t>
  </si>
  <si>
    <t>PICCOLO</t>
  </si>
  <si>
    <t>CASTELLANA</t>
  </si>
  <si>
    <t>GORGA</t>
  </si>
  <si>
    <t>GALIENI</t>
  </si>
  <si>
    <t>SILVESTRO</t>
  </si>
  <si>
    <t>VITA ATLETICA</t>
  </si>
  <si>
    <t>SANNIA</t>
  </si>
  <si>
    <t>NANDO</t>
  </si>
  <si>
    <t>PALLANTE</t>
  </si>
  <si>
    <t>FALLONI</t>
  </si>
  <si>
    <t>DI MAIO</t>
  </si>
  <si>
    <t>LUDOVISI</t>
  </si>
  <si>
    <t>CARDELLINI</t>
  </si>
  <si>
    <t>RUZZA</t>
  </si>
  <si>
    <t>IRENE</t>
  </si>
  <si>
    <t>W_C30</t>
  </si>
  <si>
    <t>ATLETICA ARCE</t>
  </si>
  <si>
    <t>IBBA</t>
  </si>
  <si>
    <t>AMORIELLO</t>
  </si>
  <si>
    <t>VOLPE</t>
  </si>
  <si>
    <t>GIORDANI</t>
  </si>
  <si>
    <t>PARASMO</t>
  </si>
  <si>
    <t>FRAZZINI</t>
  </si>
  <si>
    <t>TIRIMARCO</t>
  </si>
  <si>
    <t>PIERONI</t>
  </si>
  <si>
    <t>DI PRINCIPE</t>
  </si>
  <si>
    <t>W_D35</t>
  </si>
  <si>
    <t>CONSIGLIO</t>
  </si>
  <si>
    <t>SERAFINELLI</t>
  </si>
  <si>
    <t>CARONTI</t>
  </si>
  <si>
    <t>IVANO</t>
  </si>
  <si>
    <t>BELALBA</t>
  </si>
  <si>
    <t>DI PIRRO</t>
  </si>
  <si>
    <t>NUNZIO</t>
  </si>
  <si>
    <t>BORRO</t>
  </si>
  <si>
    <t>ANDREOTTI</t>
  </si>
  <si>
    <t>UISP LATINA</t>
  </si>
  <si>
    <t>GIANLUIGI</t>
  </si>
  <si>
    <t>DE LUCIA</t>
  </si>
  <si>
    <t>LIBERATLETICA</t>
  </si>
  <si>
    <t>VENTURA</t>
  </si>
  <si>
    <t>LATROFA</t>
  </si>
  <si>
    <t>BACCINI</t>
  </si>
  <si>
    <t>CERVINI</t>
  </si>
  <si>
    <t>EGIDIO</t>
  </si>
  <si>
    <t>CUCCHIARELLI</t>
  </si>
  <si>
    <t>ELISA</t>
  </si>
  <si>
    <t>CAICEDO BURGOS</t>
  </si>
  <si>
    <t>FRANKLIN</t>
  </si>
  <si>
    <t>SABUZI</t>
  </si>
  <si>
    <t>LIB. ROMA XV CIRC.NE</t>
  </si>
  <si>
    <t>ZITELLI</t>
  </si>
  <si>
    <t>MARCELLI</t>
  </si>
  <si>
    <t>CHIOMINTO</t>
  </si>
  <si>
    <t>A.S.D. FREE RUNNERS</t>
  </si>
  <si>
    <t>VARTOLO</t>
  </si>
  <si>
    <t>SCACCHETTI</t>
  </si>
  <si>
    <t>FERRETTI</t>
  </si>
  <si>
    <t>MOLINARI</t>
  </si>
  <si>
    <t>DE MARCO</t>
  </si>
  <si>
    <t>M_L65</t>
  </si>
  <si>
    <t>DE MARZI</t>
  </si>
  <si>
    <t>ADAMO</t>
  </si>
  <si>
    <t>FERAZZOLI</t>
  </si>
  <si>
    <t>ATLETICA LIBERTAS CASTELLI ROMANI</t>
  </si>
  <si>
    <t>CURATOLO</t>
  </si>
  <si>
    <t>GIOVANNI SCAVO 2000 ATL.</t>
  </si>
  <si>
    <t>MAMMUCCARI</t>
  </si>
  <si>
    <t>CECCHINI</t>
  </si>
  <si>
    <t>ABBAFATI</t>
  </si>
  <si>
    <t>SILVI</t>
  </si>
  <si>
    <t>POLIDORI</t>
  </si>
  <si>
    <t>MARZIANO</t>
  </si>
  <si>
    <t>MARCONI</t>
  </si>
  <si>
    <t>IL DELFINO SPOLETO</t>
  </si>
  <si>
    <t>DE ROSA</t>
  </si>
  <si>
    <t>TORRENTE</t>
  </si>
  <si>
    <t>BARBARULO</t>
  </si>
  <si>
    <t>CIALONE</t>
  </si>
  <si>
    <t>GAZZILLO</t>
  </si>
  <si>
    <t>ATLETICA LATINA</t>
  </si>
  <si>
    <t>PIZZITELLI</t>
  </si>
  <si>
    <t>USAI</t>
  </si>
  <si>
    <t>COMPAGNONE</t>
  </si>
  <si>
    <t>IVAN</t>
  </si>
  <si>
    <t>GAGLIARDUCCI</t>
  </si>
  <si>
    <t>M_I60</t>
  </si>
  <si>
    <t>PISANTI</t>
  </si>
  <si>
    <t>FERRANTE</t>
  </si>
  <si>
    <t>FREDIANI</t>
  </si>
  <si>
    <t>APPOLLONI</t>
  </si>
  <si>
    <t>NOVELLA</t>
  </si>
  <si>
    <t>TACCONI</t>
  </si>
  <si>
    <t>LEDI</t>
  </si>
  <si>
    <t>ADRIANO</t>
  </si>
  <si>
    <t>BONO</t>
  </si>
  <si>
    <t>TARDELLA</t>
  </si>
  <si>
    <t>MICHELI</t>
  </si>
  <si>
    <t>FELICETTI</t>
  </si>
  <si>
    <t>POL. BOVILLE PODISTICA</t>
  </si>
  <si>
    <t>CAVALAGLI</t>
  </si>
  <si>
    <t>PICA</t>
  </si>
  <si>
    <t>CARLO ALBERTO</t>
  </si>
  <si>
    <t>FIORIN</t>
  </si>
  <si>
    <t>STOPPO</t>
  </si>
  <si>
    <t>ELVIRETTI</t>
  </si>
  <si>
    <t>U.S. ROMA 83</t>
  </si>
  <si>
    <t>MASTRANGELI</t>
  </si>
  <si>
    <t>TESEO</t>
  </si>
  <si>
    <t>AGNELLO</t>
  </si>
  <si>
    <t>SANTUCCI</t>
  </si>
  <si>
    <t>DESIDERIO</t>
  </si>
  <si>
    <t>FABIOLA</t>
  </si>
  <si>
    <t>PERCUOCO</t>
  </si>
  <si>
    <t>MALTEMPO</t>
  </si>
  <si>
    <t>IDA</t>
  </si>
  <si>
    <t>NONNI</t>
  </si>
  <si>
    <t>VICARO</t>
  </si>
  <si>
    <t>SIMONA</t>
  </si>
  <si>
    <t>AVERSA</t>
  </si>
  <si>
    <t>NICOTRA</t>
  </si>
  <si>
    <t>IUORIO</t>
  </si>
  <si>
    <t>CACCHIONI</t>
  </si>
  <si>
    <t>MAGGI</t>
  </si>
  <si>
    <t>SALOMONE</t>
  </si>
  <si>
    <t>DEL PRETE</t>
  </si>
  <si>
    <t>BATTISTI</t>
  </si>
  <si>
    <t>DI IORIO</t>
  </si>
  <si>
    <t>MICHELE MATTEO</t>
  </si>
  <si>
    <t>MAGLIONE</t>
  </si>
  <si>
    <t>STAMEGNA</t>
  </si>
  <si>
    <t>SAVIO</t>
  </si>
  <si>
    <t>GATTO</t>
  </si>
  <si>
    <t>BERNARDINI</t>
  </si>
  <si>
    <t>LUCIANI</t>
  </si>
  <si>
    <t>VONA</t>
  </si>
  <si>
    <t>RAIMONDO</t>
  </si>
  <si>
    <t>RENSO</t>
  </si>
  <si>
    <t>VIGLIALORO</t>
  </si>
  <si>
    <t>MARA</t>
  </si>
  <si>
    <t>FERRONATO</t>
  </si>
  <si>
    <t>ATL. ASI SUD LAZIO</t>
  </si>
  <si>
    <t>COPPA</t>
  </si>
  <si>
    <t>SILVIO</t>
  </si>
  <si>
    <t>GIAMBRA</t>
  </si>
  <si>
    <t>GIANSANTI</t>
  </si>
  <si>
    <t>DI TROIA</t>
  </si>
  <si>
    <t>SANSONETTI</t>
  </si>
  <si>
    <t>RIZZI</t>
  </si>
  <si>
    <t>TARTASI</t>
  </si>
  <si>
    <t>ROSA</t>
  </si>
  <si>
    <t>ACSI PALATINO CAMPIDOGLIO</t>
  </si>
  <si>
    <t>CATRACCHIA</t>
  </si>
  <si>
    <t>LEONELLO</t>
  </si>
  <si>
    <t>COSTABILE</t>
  </si>
  <si>
    <t>DE CESARIS</t>
  </si>
  <si>
    <t>INFUSI</t>
  </si>
  <si>
    <t>BALESTRIERI</t>
  </si>
  <si>
    <t>BAGAGLINI</t>
  </si>
  <si>
    <t>D'ANDREA</t>
  </si>
  <si>
    <t>ALBIANI</t>
  </si>
  <si>
    <t>MAURIZI</t>
  </si>
  <si>
    <t>PASCALI</t>
  </si>
  <si>
    <t>SILLANO</t>
  </si>
  <si>
    <t>WALTER</t>
  </si>
  <si>
    <t>CENGIA</t>
  </si>
  <si>
    <t>BARSI</t>
  </si>
  <si>
    <t>RECCHIA</t>
  </si>
  <si>
    <t>ELISABETTA</t>
  </si>
  <si>
    <t>SISTO</t>
  </si>
  <si>
    <t>GIANPIERO</t>
  </si>
  <si>
    <t>CIFANI</t>
  </si>
  <si>
    <t>BARBARA</t>
  </si>
  <si>
    <t>W_F45</t>
  </si>
  <si>
    <t>PARISI</t>
  </si>
  <si>
    <t>LUCIO</t>
  </si>
  <si>
    <t>NATALIA</t>
  </si>
  <si>
    <t>VISCA</t>
  </si>
  <si>
    <t>LUDOVICO</t>
  </si>
  <si>
    <t>TESSITORE</t>
  </si>
  <si>
    <t>MAROZZA</t>
  </si>
  <si>
    <t>MODESTI</t>
  </si>
  <si>
    <t>GIUSTI</t>
  </si>
  <si>
    <t>PARISE</t>
  </si>
  <si>
    <t>BENTINI</t>
  </si>
  <si>
    <t>NANNI</t>
  </si>
  <si>
    <t>GREGORIO</t>
  </si>
  <si>
    <t>ATL. POMEZIA  MEDIOLANUM</t>
  </si>
  <si>
    <t>CENNAMO</t>
  </si>
  <si>
    <t>GENNARO</t>
  </si>
  <si>
    <t>M_M70</t>
  </si>
  <si>
    <t>A.S.D. NAPOLI NORD MARATHON</t>
  </si>
  <si>
    <t>RADICIOLI</t>
  </si>
  <si>
    <t>BOTTONE</t>
  </si>
  <si>
    <t>MAROSTICA</t>
  </si>
  <si>
    <t>ALBINO</t>
  </si>
  <si>
    <t>ATLETICA HERMADA</t>
  </si>
  <si>
    <t>BARBINI</t>
  </si>
  <si>
    <t>TRABALLONI</t>
  </si>
  <si>
    <t>RENZO</t>
  </si>
  <si>
    <t>FEDERICI</t>
  </si>
  <si>
    <t>NATALE</t>
  </si>
  <si>
    <t>GAMBINI</t>
  </si>
  <si>
    <t>FUSARO</t>
  </si>
  <si>
    <t>CLAUDIA</t>
  </si>
  <si>
    <t>DUCHI</t>
  </si>
  <si>
    <t>VAINA</t>
  </si>
  <si>
    <t>FOLETTO</t>
  </si>
  <si>
    <t>INTILLA</t>
  </si>
  <si>
    <t>CONTICELLO</t>
  </si>
  <si>
    <t>FEDERICO</t>
  </si>
  <si>
    <t>TATA</t>
  </si>
  <si>
    <t>CIAFREI</t>
  </si>
  <si>
    <t>MIRRA</t>
  </si>
  <si>
    <t>MARIA PIA</t>
  </si>
  <si>
    <t>MASSIMO ANDREA</t>
  </si>
  <si>
    <t>ONORATI</t>
  </si>
  <si>
    <t>BONFIGLI</t>
  </si>
  <si>
    <t>ANDOLFI</t>
  </si>
  <si>
    <t>ARMANDO</t>
  </si>
  <si>
    <t>CAMPAGNA</t>
  </si>
  <si>
    <t>SCARFO'</t>
  </si>
  <si>
    <t>AURELIO</t>
  </si>
  <si>
    <t>NON-PRESENTE</t>
  </si>
  <si>
    <t>DI SAURO</t>
  </si>
  <si>
    <t>DE SIMONE</t>
  </si>
  <si>
    <t>TORTORICI</t>
  </si>
  <si>
    <t>COSSALTER</t>
  </si>
  <si>
    <t>MARINO</t>
  </si>
  <si>
    <t>PAGLIUCA</t>
  </si>
  <si>
    <t>MARRAS</t>
  </si>
  <si>
    <t>MANUELA</t>
  </si>
  <si>
    <t>SGAMBATI</t>
  </si>
  <si>
    <t>ASD NETTUNIA AIRSOFT</t>
  </si>
  <si>
    <t>D'AMATO</t>
  </si>
  <si>
    <t>DAVID</t>
  </si>
  <si>
    <t>PALMULLI</t>
  </si>
  <si>
    <t>A.S. AMATORI CASTELFUSANO</t>
  </si>
  <si>
    <t>MONTICELLI</t>
  </si>
  <si>
    <t>FERRAIOLI</t>
  </si>
  <si>
    <t>FELCI</t>
  </si>
  <si>
    <t>DI MATTEO</t>
  </si>
  <si>
    <t>LIZZIO</t>
  </si>
  <si>
    <t>FABIANO</t>
  </si>
  <si>
    <t>Atletica Sabaudia</t>
  </si>
  <si>
    <t>SARUBBO</t>
  </si>
  <si>
    <t>OMAR</t>
  </si>
  <si>
    <t>NAIMO</t>
  </si>
  <si>
    <t>CAMBA</t>
  </si>
  <si>
    <t>TEMPESTINI</t>
  </si>
  <si>
    <t>RIGON</t>
  </si>
  <si>
    <t>AURELI</t>
  </si>
  <si>
    <t>MONIA</t>
  </si>
  <si>
    <t>FIORE</t>
  </si>
  <si>
    <t>DE MARCHIS</t>
  </si>
  <si>
    <t>GERMANO</t>
  </si>
  <si>
    <t>DI VITA</t>
  </si>
  <si>
    <t>A.S. MEDITERRANEA</t>
  </si>
  <si>
    <t>CAPRIOTTI</t>
  </si>
  <si>
    <t>BIGOLIN</t>
  </si>
  <si>
    <t>D'AIETTI</t>
  </si>
  <si>
    <t>PERCOCO</t>
  </si>
  <si>
    <t>VIDEA</t>
  </si>
  <si>
    <t>RITA</t>
  </si>
  <si>
    <t>MORICI</t>
  </si>
  <si>
    <t>FERRARI</t>
  </si>
  <si>
    <t>FRISETTI</t>
  </si>
  <si>
    <t>MEDAGLIA</t>
  </si>
  <si>
    <t>LONIGRO</t>
  </si>
  <si>
    <t>PICCHI</t>
  </si>
  <si>
    <t>IADICICCO</t>
  </si>
  <si>
    <t>CAMILLI</t>
  </si>
  <si>
    <t>CIMARELLI</t>
  </si>
  <si>
    <t>G.S. ARCOBALENO</t>
  </si>
  <si>
    <t>PONZIO</t>
  </si>
  <si>
    <t>PELATI</t>
  </si>
  <si>
    <t>MANGIAPELO</t>
  </si>
  <si>
    <t>DI NOIA</t>
  </si>
  <si>
    <t>MARTINO</t>
  </si>
  <si>
    <t>CAPUOZZO</t>
  </si>
  <si>
    <t>BARBATI</t>
  </si>
  <si>
    <t>TEAM RUNNERS BARONIA</t>
  </si>
  <si>
    <t>ROSSANO</t>
  </si>
  <si>
    <t>NICOLO'</t>
  </si>
  <si>
    <t>ABBADINI</t>
  </si>
  <si>
    <t>W_G50</t>
  </si>
  <si>
    <t>MONTEFERRI</t>
  </si>
  <si>
    <t>CONTI</t>
  </si>
  <si>
    <t>SIGHIERI</t>
  </si>
  <si>
    <t>SILVIA</t>
  </si>
  <si>
    <t>CINQUEGRANA</t>
  </si>
  <si>
    <t>PRETTO</t>
  </si>
  <si>
    <t>MATERANO</t>
  </si>
  <si>
    <t>DI CIACCIO</t>
  </si>
  <si>
    <t>UTZERI</t>
  </si>
  <si>
    <t>PASQUA</t>
  </si>
  <si>
    <t>MARIA</t>
  </si>
  <si>
    <t>A.S. ATL. VILLA DE SANCTIS</t>
  </si>
  <si>
    <t>VAN KAMPEN</t>
  </si>
  <si>
    <t>LARA</t>
  </si>
  <si>
    <t>CARDARELLI</t>
  </si>
  <si>
    <t>TEBALDO</t>
  </si>
  <si>
    <t>MARRONI</t>
  </si>
  <si>
    <t>PIRELLI</t>
  </si>
  <si>
    <t>ONORATO</t>
  </si>
  <si>
    <t>RAMBOZZI</t>
  </si>
  <si>
    <t>ILIO</t>
  </si>
  <si>
    <t>TIRRENO ATLETICA ALTO LAZIO</t>
  </si>
  <si>
    <t>ANTONELLI</t>
  </si>
  <si>
    <t>FINESTRA</t>
  </si>
  <si>
    <t>FERRACCI</t>
  </si>
  <si>
    <t>LUIGIA</t>
  </si>
  <si>
    <t>COCO</t>
  </si>
  <si>
    <t>VECCHI</t>
  </si>
  <si>
    <t>AMORI</t>
  </si>
  <si>
    <t>GALLETTI</t>
  </si>
  <si>
    <t>COLANGELI</t>
  </si>
  <si>
    <t>SARA</t>
  </si>
  <si>
    <t>FRETTA</t>
  </si>
  <si>
    <t>FIORELLA</t>
  </si>
  <si>
    <t>W_H55</t>
  </si>
  <si>
    <t>ANIELLO</t>
  </si>
  <si>
    <t>IORIO</t>
  </si>
  <si>
    <t>ATLETICA PEGASO</t>
  </si>
  <si>
    <t>LORENZONI</t>
  </si>
  <si>
    <t>CIARLA</t>
  </si>
  <si>
    <t>ALBERTA</t>
  </si>
  <si>
    <t>NARDINI</t>
  </si>
  <si>
    <t>LEONARDO</t>
  </si>
  <si>
    <t>CAULI</t>
  </si>
  <si>
    <t>FRANCO LUIGI</t>
  </si>
  <si>
    <t>FANELLI</t>
  </si>
  <si>
    <t>MARIA CHIARA</t>
  </si>
  <si>
    <t>BELLACHIOMA</t>
  </si>
  <si>
    <t>ASI ATLETICA LATINA 80</t>
  </si>
  <si>
    <t>CANALE</t>
  </si>
  <si>
    <t>EMILIO</t>
  </si>
  <si>
    <t>PETRILLI</t>
  </si>
  <si>
    <t>MARZANO</t>
  </si>
  <si>
    <t>TRANI</t>
  </si>
  <si>
    <t>MANCA</t>
  </si>
  <si>
    <t>ROMANO</t>
  </si>
  <si>
    <t>RONDELLI</t>
  </si>
  <si>
    <t>MILONE</t>
  </si>
  <si>
    <t>MARIA ANTONIETTA</t>
  </si>
  <si>
    <t>TARTAGLIA</t>
  </si>
  <si>
    <t>ALVARO</t>
  </si>
  <si>
    <t>FINOCCHI</t>
  </si>
  <si>
    <t>A.S. ROMA ROAD R.CLUB</t>
  </si>
  <si>
    <t>FANTO</t>
  </si>
  <si>
    <t>ROMEI</t>
  </si>
  <si>
    <t>RUNNERS CLUB ANAGNI</t>
  </si>
  <si>
    <t>BARCELLA</t>
  </si>
  <si>
    <t>CARBONETTI</t>
  </si>
  <si>
    <t>BARCHIESI</t>
  </si>
  <si>
    <t>IVO</t>
  </si>
  <si>
    <t>SPOLETINI</t>
  </si>
  <si>
    <t>LOSCIALPO</t>
  </si>
  <si>
    <t>PAWEL</t>
  </si>
  <si>
    <t>GUZDZIOL</t>
  </si>
  <si>
    <t>MANCIN</t>
  </si>
  <si>
    <t>VALIANTE</t>
  </si>
  <si>
    <t>PEOTTA</t>
  </si>
  <si>
    <t>PENNACCHI</t>
  </si>
  <si>
    <t>PEDICONI</t>
  </si>
  <si>
    <t>CARATELLI</t>
  </si>
  <si>
    <t>CARLA</t>
  </si>
  <si>
    <t>LATTANTE</t>
  </si>
  <si>
    <t>ATL. VILLA AURELIA SRL</t>
  </si>
  <si>
    <t>PETRASSI</t>
  </si>
  <si>
    <t>NOVELLI</t>
  </si>
  <si>
    <t>OBLIATO</t>
  </si>
  <si>
    <t>CARMELA</t>
  </si>
  <si>
    <t>SILVAGNI</t>
  </si>
  <si>
    <t>LUCARINI</t>
  </si>
  <si>
    <t>SONIA</t>
  </si>
  <si>
    <t>RECINE</t>
  </si>
  <si>
    <t>CIMMINO</t>
  </si>
  <si>
    <t>BIANCHI</t>
  </si>
  <si>
    <t>MARIA ROSARIA</t>
  </si>
  <si>
    <t>VITTI</t>
  </si>
  <si>
    <t>AUGUSTO</t>
  </si>
  <si>
    <t>ORNELLA</t>
  </si>
  <si>
    <t>RUFO</t>
  </si>
  <si>
    <t>ANGELINI</t>
  </si>
  <si>
    <t>CERA</t>
  </si>
  <si>
    <t>MICOCCI</t>
  </si>
  <si>
    <t>PASQUAL</t>
  </si>
  <si>
    <t>AGOMERI</t>
  </si>
  <si>
    <t>MARCHINI</t>
  </si>
  <si>
    <t>LUCILLA</t>
  </si>
  <si>
    <t>GIANSANTE</t>
  </si>
  <si>
    <t>FRANCESCHINI</t>
  </si>
  <si>
    <t>RENZI</t>
  </si>
  <si>
    <t>PELAGALLI</t>
  </si>
  <si>
    <t>TASCIOTTI</t>
  </si>
  <si>
    <t>PALLOTTA</t>
  </si>
  <si>
    <t>GOLFIERI</t>
  </si>
  <si>
    <t>COLURCIO</t>
  </si>
  <si>
    <t>VACCARELLA</t>
  </si>
  <si>
    <t>POL. LIB. LANUVIO</t>
  </si>
  <si>
    <t>DE LAURENTIS</t>
  </si>
  <si>
    <t>CIRILLI</t>
  </si>
  <si>
    <t>DI SIENA</t>
  </si>
  <si>
    <t>ASD OSTIA RUNNERS</t>
  </si>
  <si>
    <t>DANILO</t>
  </si>
  <si>
    <t>LEO</t>
  </si>
  <si>
    <t>PALOMBO</t>
  </si>
  <si>
    <t>CESARE</t>
  </si>
  <si>
    <t>RAFFAGNINI</t>
  </si>
  <si>
    <t>UBER</t>
  </si>
  <si>
    <t>POTENZA</t>
  </si>
  <si>
    <t>BOBO'</t>
  </si>
  <si>
    <t>CIMITAN</t>
  </si>
  <si>
    <t>ARNALDO</t>
  </si>
  <si>
    <t>AMATORI ATL. POMEZIA</t>
  </si>
  <si>
    <t>IMBROGNO</t>
  </si>
  <si>
    <t>ORIETTA</t>
  </si>
  <si>
    <t>DANTE</t>
  </si>
  <si>
    <t>MAUTI</t>
  </si>
  <si>
    <t>LUPI</t>
  </si>
  <si>
    <t>PAVIA</t>
  </si>
  <si>
    <t>ANGELA</t>
  </si>
  <si>
    <t>D'AMBROSIO</t>
  </si>
  <si>
    <t>ANNA</t>
  </si>
  <si>
    <t>CELLI</t>
  </si>
  <si>
    <t>SCARNATI</t>
  </si>
  <si>
    <t>ALBINA</t>
  </si>
  <si>
    <t>PROIETTI</t>
  </si>
  <si>
    <t>NAZZARENO</t>
  </si>
  <si>
    <t>G.S. K42 GAN ROMA</t>
  </si>
  <si>
    <t>LOLLI</t>
  </si>
  <si>
    <t>SARTORI</t>
  </si>
  <si>
    <t>MAGNANTI</t>
  </si>
  <si>
    <t>NATASCIA</t>
  </si>
  <si>
    <t>BRUNI</t>
  </si>
  <si>
    <t>CIFARELLI</t>
  </si>
  <si>
    <t>A.S. ATL. OSTIA</t>
  </si>
  <si>
    <t>CIANFRIGLIA</t>
  </si>
  <si>
    <t>CHIAPPIN</t>
  </si>
  <si>
    <t>GEREMIA</t>
  </si>
  <si>
    <t>FRANCESCHETTI</t>
  </si>
  <si>
    <t>D'ARDIA</t>
  </si>
  <si>
    <t>BARRELLA</t>
  </si>
  <si>
    <t>ZAPPI</t>
  </si>
  <si>
    <t>MARTUFI</t>
  </si>
  <si>
    <t>OLIMPIA</t>
  </si>
  <si>
    <t>MONTELLA</t>
  </si>
  <si>
    <t>A.S.D. ERCO SPORT</t>
  </si>
  <si>
    <t>Maratonina delle Terre Pontine 2ª edizione</t>
  </si>
  <si>
    <t>Borgo Montello (LT) Italia - Domenica 22/11/2009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</si>
</sst>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5" customWidth="1"/>
    <col min="7" max="9" width="10.140625" style="5" customWidth="1"/>
  </cols>
  <sheetData>
    <row r="1" spans="1:9" ht="24.75" customHeight="1" thickBot="1">
      <c r="A1" s="24" t="s">
        <v>760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761</v>
      </c>
      <c r="B2" s="27"/>
      <c r="C2" s="27"/>
      <c r="D2" s="27"/>
      <c r="E2" s="27"/>
      <c r="F2" s="27"/>
      <c r="G2" s="28"/>
      <c r="H2" s="6" t="s">
        <v>1</v>
      </c>
      <c r="I2" s="7">
        <v>12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44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35" t="s">
        <v>100</v>
      </c>
      <c r="C4" s="35" t="s">
        <v>101</v>
      </c>
      <c r="D4" s="36" t="s">
        <v>102</v>
      </c>
      <c r="E4" s="35" t="s">
        <v>103</v>
      </c>
      <c r="F4" s="46">
        <v>0.03009837962962963</v>
      </c>
      <c r="G4" s="17" t="str">
        <f aca="true" t="shared" si="0" ref="G4:G67">TEXT(INT((HOUR(F4)*3600+MINUTE(F4)*60+SECOND(F4))/$I$2/60),"0")&amp;"."&amp;TEXT(MOD((HOUR(F4)*3600+MINUTE(F4)*60+SECOND(F4))/$I$2,60),"00")&amp;"/km"</f>
        <v>3.37/km</v>
      </c>
      <c r="H4" s="18">
        <f aca="true" t="shared" si="1" ref="H4:H31">F4-$F$4</f>
        <v>0</v>
      </c>
      <c r="I4" s="18">
        <f aca="true" t="shared" si="2" ref="I4:I67">F4-INDEX($F$4:$F$756,MATCH(D4,$D$4:$D$756,0))</f>
        <v>0</v>
      </c>
    </row>
    <row r="5" spans="1:9" s="1" customFormat="1" ht="15" customHeight="1">
      <c r="A5" s="19">
        <v>2</v>
      </c>
      <c r="B5" s="37" t="s">
        <v>104</v>
      </c>
      <c r="C5" s="37" t="s">
        <v>105</v>
      </c>
      <c r="D5" s="38" t="s">
        <v>106</v>
      </c>
      <c r="E5" s="37" t="s">
        <v>107</v>
      </c>
      <c r="F5" s="47">
        <v>0.030384467592592595</v>
      </c>
      <c r="G5" s="20" t="str">
        <f t="shared" si="0"/>
        <v>3.39/km</v>
      </c>
      <c r="H5" s="21">
        <f t="shared" si="1"/>
        <v>0.0002860879629629637</v>
      </c>
      <c r="I5" s="21">
        <f t="shared" si="2"/>
        <v>0</v>
      </c>
    </row>
    <row r="6" spans="1:9" s="1" customFormat="1" ht="15" customHeight="1">
      <c r="A6" s="19">
        <v>3</v>
      </c>
      <c r="B6" s="37" t="s">
        <v>108</v>
      </c>
      <c r="C6" s="37" t="s">
        <v>109</v>
      </c>
      <c r="D6" s="38" t="s">
        <v>102</v>
      </c>
      <c r="E6" s="37" t="s">
        <v>110</v>
      </c>
      <c r="F6" s="47">
        <v>0.031130636574074073</v>
      </c>
      <c r="G6" s="20" t="str">
        <f t="shared" si="0"/>
        <v>3.44/km</v>
      </c>
      <c r="H6" s="21">
        <f t="shared" si="1"/>
        <v>0.0010322569444444415</v>
      </c>
      <c r="I6" s="21">
        <f t="shared" si="2"/>
        <v>0.0010322569444444415</v>
      </c>
    </row>
    <row r="7" spans="1:9" s="1" customFormat="1" ht="15" customHeight="1">
      <c r="A7" s="19">
        <v>4</v>
      </c>
      <c r="B7" s="37" t="s">
        <v>111</v>
      </c>
      <c r="C7" s="37" t="s">
        <v>112</v>
      </c>
      <c r="D7" s="38" t="s">
        <v>102</v>
      </c>
      <c r="E7" s="37" t="s">
        <v>113</v>
      </c>
      <c r="F7" s="47">
        <v>0.03127549768518518</v>
      </c>
      <c r="G7" s="20" t="str">
        <f t="shared" si="0"/>
        <v>3.45/km</v>
      </c>
      <c r="H7" s="21">
        <f t="shared" si="1"/>
        <v>0.0011771180555555476</v>
      </c>
      <c r="I7" s="21">
        <f t="shared" si="2"/>
        <v>0.0011771180555555476</v>
      </c>
    </row>
    <row r="8" spans="1:9" s="1" customFormat="1" ht="15" customHeight="1">
      <c r="A8" s="19">
        <v>5</v>
      </c>
      <c r="B8" s="37" t="s">
        <v>114</v>
      </c>
      <c r="C8" s="37" t="s">
        <v>49</v>
      </c>
      <c r="D8" s="38" t="s">
        <v>102</v>
      </c>
      <c r="E8" s="37" t="s">
        <v>115</v>
      </c>
      <c r="F8" s="47">
        <v>0.03195619212962963</v>
      </c>
      <c r="G8" s="20" t="str">
        <f t="shared" si="0"/>
        <v>3.50/km</v>
      </c>
      <c r="H8" s="21">
        <f t="shared" si="1"/>
        <v>0.0018578124999999966</v>
      </c>
      <c r="I8" s="21">
        <f t="shared" si="2"/>
        <v>0.0018578124999999966</v>
      </c>
    </row>
    <row r="9" spans="1:9" s="1" customFormat="1" ht="15" customHeight="1">
      <c r="A9" s="19">
        <v>6</v>
      </c>
      <c r="B9" s="37" t="s">
        <v>116</v>
      </c>
      <c r="C9" s="37" t="s">
        <v>117</v>
      </c>
      <c r="D9" s="38" t="s">
        <v>118</v>
      </c>
      <c r="E9" s="37" t="s">
        <v>119</v>
      </c>
      <c r="F9" s="47">
        <v>0.03212347222222222</v>
      </c>
      <c r="G9" s="20" t="str">
        <f t="shared" si="0"/>
        <v>3.51/km</v>
      </c>
      <c r="H9" s="21">
        <f t="shared" si="1"/>
        <v>0.0020250925925925888</v>
      </c>
      <c r="I9" s="21">
        <f t="shared" si="2"/>
        <v>0</v>
      </c>
    </row>
    <row r="10" spans="1:9" s="1" customFormat="1" ht="15" customHeight="1">
      <c r="A10" s="19">
        <v>7</v>
      </c>
      <c r="B10" s="37" t="s">
        <v>120</v>
      </c>
      <c r="C10" s="37" t="s">
        <v>61</v>
      </c>
      <c r="D10" s="38" t="s">
        <v>118</v>
      </c>
      <c r="E10" s="37" t="s">
        <v>121</v>
      </c>
      <c r="F10" s="47">
        <v>0.032202511574074076</v>
      </c>
      <c r="G10" s="20" t="str">
        <f t="shared" si="0"/>
        <v>3.52/km</v>
      </c>
      <c r="H10" s="21">
        <f t="shared" si="1"/>
        <v>0.002104131944444445</v>
      </c>
      <c r="I10" s="21">
        <f t="shared" si="2"/>
        <v>7.903935185185618E-05</v>
      </c>
    </row>
    <row r="11" spans="1:9" s="1" customFormat="1" ht="15" customHeight="1">
      <c r="A11" s="19">
        <v>8</v>
      </c>
      <c r="B11" s="37" t="s">
        <v>122</v>
      </c>
      <c r="C11" s="37" t="s">
        <v>30</v>
      </c>
      <c r="D11" s="38" t="s">
        <v>123</v>
      </c>
      <c r="E11" s="37" t="s">
        <v>119</v>
      </c>
      <c r="F11" s="47">
        <v>0.03287814814814815</v>
      </c>
      <c r="G11" s="20" t="str">
        <f t="shared" si="0"/>
        <v>3.57/km</v>
      </c>
      <c r="H11" s="21">
        <f t="shared" si="1"/>
        <v>0.0027797685185185182</v>
      </c>
      <c r="I11" s="21">
        <f t="shared" si="2"/>
        <v>0</v>
      </c>
    </row>
    <row r="12" spans="1:9" s="1" customFormat="1" ht="15" customHeight="1">
      <c r="A12" s="19">
        <v>9</v>
      </c>
      <c r="B12" s="37" t="s">
        <v>124</v>
      </c>
      <c r="C12" s="37" t="s">
        <v>29</v>
      </c>
      <c r="D12" s="38" t="s">
        <v>118</v>
      </c>
      <c r="E12" s="37" t="s">
        <v>62</v>
      </c>
      <c r="F12" s="47">
        <v>0.033060798611111115</v>
      </c>
      <c r="G12" s="20" t="str">
        <f t="shared" si="0"/>
        <v>3.58/km</v>
      </c>
      <c r="H12" s="21">
        <f t="shared" si="1"/>
        <v>0.0029624189814814843</v>
      </c>
      <c r="I12" s="21">
        <f t="shared" si="2"/>
        <v>0.0009373263888888955</v>
      </c>
    </row>
    <row r="13" spans="1:9" s="1" customFormat="1" ht="15" customHeight="1">
      <c r="A13" s="19">
        <v>10</v>
      </c>
      <c r="B13" s="37" t="s">
        <v>125</v>
      </c>
      <c r="C13" s="37" t="s">
        <v>63</v>
      </c>
      <c r="D13" s="38" t="s">
        <v>123</v>
      </c>
      <c r="E13" s="37" t="s">
        <v>126</v>
      </c>
      <c r="F13" s="47">
        <v>0.033113055555555555</v>
      </c>
      <c r="G13" s="20" t="str">
        <f t="shared" si="0"/>
        <v>3.58/km</v>
      </c>
      <c r="H13" s="21">
        <f t="shared" si="1"/>
        <v>0.003014675925925924</v>
      </c>
      <c r="I13" s="21">
        <f t="shared" si="2"/>
        <v>0.0002349074074074059</v>
      </c>
    </row>
    <row r="14" spans="1:9" s="1" customFormat="1" ht="15" customHeight="1">
      <c r="A14" s="19">
        <v>11</v>
      </c>
      <c r="B14" s="37" t="s">
        <v>127</v>
      </c>
      <c r="C14" s="37" t="s">
        <v>41</v>
      </c>
      <c r="D14" s="38" t="s">
        <v>128</v>
      </c>
      <c r="E14" s="37" t="s">
        <v>62</v>
      </c>
      <c r="F14" s="47">
        <v>0.033133854166666664</v>
      </c>
      <c r="G14" s="20" t="str">
        <f t="shared" si="0"/>
        <v>3.59/km</v>
      </c>
      <c r="H14" s="21">
        <f t="shared" si="1"/>
        <v>0.0030354745370370327</v>
      </c>
      <c r="I14" s="21">
        <f t="shared" si="2"/>
        <v>0</v>
      </c>
    </row>
    <row r="15" spans="1:9" s="1" customFormat="1" ht="15" customHeight="1">
      <c r="A15" s="19">
        <v>12</v>
      </c>
      <c r="B15" s="37" t="s">
        <v>129</v>
      </c>
      <c r="C15" s="37" t="s">
        <v>48</v>
      </c>
      <c r="D15" s="38" t="s">
        <v>118</v>
      </c>
      <c r="E15" s="37" t="s">
        <v>64</v>
      </c>
      <c r="F15" s="47">
        <v>0.03379141203703704</v>
      </c>
      <c r="G15" s="20" t="str">
        <f t="shared" si="0"/>
        <v>4.03/km</v>
      </c>
      <c r="H15" s="21">
        <f t="shared" si="1"/>
        <v>0.0036930324074074088</v>
      </c>
      <c r="I15" s="21">
        <f t="shared" si="2"/>
        <v>0.00166793981481482</v>
      </c>
    </row>
    <row r="16" spans="1:9" s="1" customFormat="1" ht="15" customHeight="1">
      <c r="A16" s="19">
        <v>13</v>
      </c>
      <c r="B16" s="37" t="s">
        <v>130</v>
      </c>
      <c r="C16" s="37" t="s">
        <v>17</v>
      </c>
      <c r="D16" s="38" t="s">
        <v>118</v>
      </c>
      <c r="E16" s="37" t="s">
        <v>131</v>
      </c>
      <c r="F16" s="47">
        <v>0.034417858796296295</v>
      </c>
      <c r="G16" s="20" t="str">
        <f t="shared" si="0"/>
        <v>4.08/km</v>
      </c>
      <c r="H16" s="21">
        <f t="shared" si="1"/>
        <v>0.004319479166666664</v>
      </c>
      <c r="I16" s="21">
        <f t="shared" si="2"/>
        <v>0.0022943865740740754</v>
      </c>
    </row>
    <row r="17" spans="1:9" s="1" customFormat="1" ht="15" customHeight="1">
      <c r="A17" s="19">
        <v>14</v>
      </c>
      <c r="B17" s="37" t="s">
        <v>132</v>
      </c>
      <c r="C17" s="37" t="s">
        <v>17</v>
      </c>
      <c r="D17" s="38" t="s">
        <v>133</v>
      </c>
      <c r="E17" s="37" t="s">
        <v>62</v>
      </c>
      <c r="F17" s="47">
        <v>0.03444534722222222</v>
      </c>
      <c r="G17" s="20" t="str">
        <f t="shared" si="0"/>
        <v>4.08/km</v>
      </c>
      <c r="H17" s="21">
        <f t="shared" si="1"/>
        <v>0.00434696759259259</v>
      </c>
      <c r="I17" s="21">
        <f t="shared" si="2"/>
        <v>0</v>
      </c>
    </row>
    <row r="18" spans="1:9" s="1" customFormat="1" ht="15" customHeight="1">
      <c r="A18" s="19">
        <v>15</v>
      </c>
      <c r="B18" s="37" t="s">
        <v>134</v>
      </c>
      <c r="C18" s="37" t="s">
        <v>39</v>
      </c>
      <c r="D18" s="38" t="s">
        <v>123</v>
      </c>
      <c r="E18" s="37" t="s">
        <v>62</v>
      </c>
      <c r="F18" s="47">
        <v>0.034467766203703704</v>
      </c>
      <c r="G18" s="20" t="str">
        <f t="shared" si="0"/>
        <v>4.08/km</v>
      </c>
      <c r="H18" s="21">
        <f t="shared" si="1"/>
        <v>0.004369386574074072</v>
      </c>
      <c r="I18" s="21">
        <f t="shared" si="2"/>
        <v>0.0015896180555555542</v>
      </c>
    </row>
    <row r="19" spans="1:9" s="1" customFormat="1" ht="15" customHeight="1">
      <c r="A19" s="19">
        <v>16</v>
      </c>
      <c r="B19" s="37" t="s">
        <v>135</v>
      </c>
      <c r="C19" s="37" t="s">
        <v>136</v>
      </c>
      <c r="D19" s="38" t="s">
        <v>118</v>
      </c>
      <c r="E19" s="37" t="s">
        <v>131</v>
      </c>
      <c r="F19" s="47">
        <v>0.03457555555555556</v>
      </c>
      <c r="G19" s="20" t="str">
        <f t="shared" si="0"/>
        <v>4.09/km</v>
      </c>
      <c r="H19" s="21">
        <f t="shared" si="1"/>
        <v>0.00447717592592593</v>
      </c>
      <c r="I19" s="21">
        <f t="shared" si="2"/>
        <v>0.002452083333333341</v>
      </c>
    </row>
    <row r="20" spans="1:9" s="1" customFormat="1" ht="15" customHeight="1">
      <c r="A20" s="19">
        <v>17</v>
      </c>
      <c r="B20" s="37" t="s">
        <v>137</v>
      </c>
      <c r="C20" s="37" t="s">
        <v>22</v>
      </c>
      <c r="D20" s="38" t="s">
        <v>118</v>
      </c>
      <c r="E20" s="37" t="s">
        <v>138</v>
      </c>
      <c r="F20" s="47">
        <v>0.034623842592592595</v>
      </c>
      <c r="G20" s="20" t="str">
        <f t="shared" si="0"/>
        <v>4.09/km</v>
      </c>
      <c r="H20" s="21">
        <f t="shared" si="1"/>
        <v>0.004525462962962964</v>
      </c>
      <c r="I20" s="21">
        <f t="shared" si="2"/>
        <v>0.002500370370370375</v>
      </c>
    </row>
    <row r="21" spans="1:9" s="1" customFormat="1" ht="15" customHeight="1">
      <c r="A21" s="19">
        <v>18</v>
      </c>
      <c r="B21" s="37" t="s">
        <v>139</v>
      </c>
      <c r="C21" s="37" t="s">
        <v>140</v>
      </c>
      <c r="D21" s="38" t="s">
        <v>141</v>
      </c>
      <c r="E21" s="37" t="s">
        <v>142</v>
      </c>
      <c r="F21" s="47">
        <v>0.03514394675925926</v>
      </c>
      <c r="G21" s="20" t="str">
        <f t="shared" si="0"/>
        <v>4.13/km</v>
      </c>
      <c r="H21" s="21">
        <f t="shared" si="1"/>
        <v>0.005045567129629631</v>
      </c>
      <c r="I21" s="21">
        <f t="shared" si="2"/>
        <v>0</v>
      </c>
    </row>
    <row r="22" spans="1:9" s="1" customFormat="1" ht="15" customHeight="1">
      <c r="A22" s="19">
        <v>19</v>
      </c>
      <c r="B22" s="37" t="s">
        <v>143</v>
      </c>
      <c r="C22" s="37" t="s">
        <v>65</v>
      </c>
      <c r="D22" s="38" t="s">
        <v>123</v>
      </c>
      <c r="E22" s="37" t="s">
        <v>144</v>
      </c>
      <c r="F22" s="47">
        <v>0.03515480324074074</v>
      </c>
      <c r="G22" s="20" t="str">
        <f t="shared" si="0"/>
        <v>4.13/km</v>
      </c>
      <c r="H22" s="21">
        <f t="shared" si="1"/>
        <v>0.005056423611111107</v>
      </c>
      <c r="I22" s="21">
        <f t="shared" si="2"/>
        <v>0.002276655092592589</v>
      </c>
    </row>
    <row r="23" spans="1:9" s="1" customFormat="1" ht="15" customHeight="1">
      <c r="A23" s="19">
        <v>20</v>
      </c>
      <c r="B23" s="37" t="s">
        <v>145</v>
      </c>
      <c r="C23" s="37" t="s">
        <v>66</v>
      </c>
      <c r="D23" s="38" t="s">
        <v>123</v>
      </c>
      <c r="E23" s="37" t="s">
        <v>146</v>
      </c>
      <c r="F23" s="47">
        <v>0.03543981481481481</v>
      </c>
      <c r="G23" s="20" t="str">
        <f t="shared" si="0"/>
        <v>4.15/km</v>
      </c>
      <c r="H23" s="21">
        <f t="shared" si="1"/>
        <v>0.005341435185185182</v>
      </c>
      <c r="I23" s="21">
        <f t="shared" si="2"/>
        <v>0.0025616666666666635</v>
      </c>
    </row>
    <row r="24" spans="1:9" s="1" customFormat="1" ht="15" customHeight="1">
      <c r="A24" s="19">
        <v>21</v>
      </c>
      <c r="B24" s="37" t="s">
        <v>147</v>
      </c>
      <c r="C24" s="37" t="s">
        <v>36</v>
      </c>
      <c r="D24" s="38" t="s">
        <v>123</v>
      </c>
      <c r="E24" s="37" t="s">
        <v>148</v>
      </c>
      <c r="F24" s="47">
        <v>0.035574537037037036</v>
      </c>
      <c r="G24" s="20" t="str">
        <f t="shared" si="0"/>
        <v>4.16/km</v>
      </c>
      <c r="H24" s="21">
        <f t="shared" si="1"/>
        <v>0.005476157407407405</v>
      </c>
      <c r="I24" s="21">
        <f t="shared" si="2"/>
        <v>0.002696388888888887</v>
      </c>
    </row>
    <row r="25" spans="1:9" s="1" customFormat="1" ht="15" customHeight="1">
      <c r="A25" s="19">
        <v>22</v>
      </c>
      <c r="B25" s="37" t="s">
        <v>149</v>
      </c>
      <c r="C25" s="37" t="s">
        <v>67</v>
      </c>
      <c r="D25" s="38" t="s">
        <v>102</v>
      </c>
      <c r="E25" s="37" t="s">
        <v>150</v>
      </c>
      <c r="F25" s="47">
        <v>0.035631331018518515</v>
      </c>
      <c r="G25" s="20" t="str">
        <f t="shared" si="0"/>
        <v>4.17/km</v>
      </c>
      <c r="H25" s="21">
        <f t="shared" si="1"/>
        <v>0.005532951388888884</v>
      </c>
      <c r="I25" s="21">
        <f t="shared" si="2"/>
        <v>0.005532951388888884</v>
      </c>
    </row>
    <row r="26" spans="1:9" s="1" customFormat="1" ht="15" customHeight="1">
      <c r="A26" s="19">
        <v>23</v>
      </c>
      <c r="B26" s="37" t="s">
        <v>151</v>
      </c>
      <c r="C26" s="37" t="s">
        <v>152</v>
      </c>
      <c r="D26" s="38" t="s">
        <v>123</v>
      </c>
      <c r="E26" s="37" t="s">
        <v>131</v>
      </c>
      <c r="F26" s="47">
        <v>0.035633854166666666</v>
      </c>
      <c r="G26" s="20" t="str">
        <f t="shared" si="0"/>
        <v>4.17/km</v>
      </c>
      <c r="H26" s="21">
        <f t="shared" si="1"/>
        <v>0.005535474537037035</v>
      </c>
      <c r="I26" s="21">
        <f t="shared" si="2"/>
        <v>0.0027557060185185167</v>
      </c>
    </row>
    <row r="27" spans="1:9" s="2" customFormat="1" ht="15" customHeight="1">
      <c r="A27" s="19">
        <v>24</v>
      </c>
      <c r="B27" s="37" t="s">
        <v>153</v>
      </c>
      <c r="C27" s="37" t="s">
        <v>13</v>
      </c>
      <c r="D27" s="38" t="s">
        <v>133</v>
      </c>
      <c r="E27" s="37" t="s">
        <v>146</v>
      </c>
      <c r="F27" s="47">
        <v>0.035853587962962966</v>
      </c>
      <c r="G27" s="20" t="str">
        <f t="shared" si="0"/>
        <v>4.18/km</v>
      </c>
      <c r="H27" s="21">
        <f t="shared" si="1"/>
        <v>0.005755208333333334</v>
      </c>
      <c r="I27" s="21">
        <f t="shared" si="2"/>
        <v>0.0014082407407407446</v>
      </c>
    </row>
    <row r="28" spans="1:9" s="1" customFormat="1" ht="15" customHeight="1">
      <c r="A28" s="19">
        <v>25</v>
      </c>
      <c r="B28" s="37" t="s">
        <v>154</v>
      </c>
      <c r="C28" s="37" t="s">
        <v>50</v>
      </c>
      <c r="D28" s="38" t="s">
        <v>102</v>
      </c>
      <c r="E28" s="37" t="s">
        <v>62</v>
      </c>
      <c r="F28" s="47">
        <v>0.03591091435185185</v>
      </c>
      <c r="G28" s="20" t="str">
        <f t="shared" si="0"/>
        <v>4.19/km</v>
      </c>
      <c r="H28" s="21">
        <f t="shared" si="1"/>
        <v>0.005812534722222217</v>
      </c>
      <c r="I28" s="21">
        <f t="shared" si="2"/>
        <v>0.005812534722222217</v>
      </c>
    </row>
    <row r="29" spans="1:9" s="1" customFormat="1" ht="15" customHeight="1">
      <c r="A29" s="19">
        <v>26</v>
      </c>
      <c r="B29" s="37" t="s">
        <v>155</v>
      </c>
      <c r="C29" s="37" t="s">
        <v>35</v>
      </c>
      <c r="D29" s="38" t="s">
        <v>106</v>
      </c>
      <c r="E29" s="37" t="s">
        <v>156</v>
      </c>
      <c r="F29" s="47">
        <v>0.036278935185185185</v>
      </c>
      <c r="G29" s="20" t="str">
        <f t="shared" si="0"/>
        <v>4.21/km</v>
      </c>
      <c r="H29" s="21">
        <f t="shared" si="1"/>
        <v>0.006180555555555554</v>
      </c>
      <c r="I29" s="21">
        <f t="shared" si="2"/>
        <v>0.00589446759259259</v>
      </c>
    </row>
    <row r="30" spans="1:9" s="1" customFormat="1" ht="15" customHeight="1">
      <c r="A30" s="19">
        <v>27</v>
      </c>
      <c r="B30" s="37" t="s">
        <v>157</v>
      </c>
      <c r="C30" s="37" t="s">
        <v>158</v>
      </c>
      <c r="D30" s="38" t="s">
        <v>133</v>
      </c>
      <c r="E30" s="37" t="s">
        <v>138</v>
      </c>
      <c r="F30" s="47">
        <v>0.03639232638888889</v>
      </c>
      <c r="G30" s="20" t="str">
        <f t="shared" si="0"/>
        <v>4.22/km</v>
      </c>
      <c r="H30" s="21">
        <f t="shared" si="1"/>
        <v>0.006293946759259258</v>
      </c>
      <c r="I30" s="21">
        <f t="shared" si="2"/>
        <v>0.001946979166666668</v>
      </c>
    </row>
    <row r="31" spans="1:9" s="1" customFormat="1" ht="15" customHeight="1">
      <c r="A31" s="19">
        <v>28</v>
      </c>
      <c r="B31" s="37" t="s">
        <v>159</v>
      </c>
      <c r="C31" s="37" t="s">
        <v>25</v>
      </c>
      <c r="D31" s="38" t="s">
        <v>133</v>
      </c>
      <c r="E31" s="37" t="s">
        <v>146</v>
      </c>
      <c r="F31" s="47">
        <v>0.03641619212962963</v>
      </c>
      <c r="G31" s="20" t="str">
        <f t="shared" si="0"/>
        <v>4.22/km</v>
      </c>
      <c r="H31" s="21">
        <f t="shared" si="1"/>
        <v>0.006317812500000002</v>
      </c>
      <c r="I31" s="21">
        <f t="shared" si="2"/>
        <v>0.0019708449074074125</v>
      </c>
    </row>
    <row r="32" spans="1:9" s="1" customFormat="1" ht="15" customHeight="1">
      <c r="A32" s="19">
        <v>29</v>
      </c>
      <c r="B32" s="37" t="s">
        <v>160</v>
      </c>
      <c r="C32" s="37" t="s">
        <v>161</v>
      </c>
      <c r="D32" s="38" t="s">
        <v>123</v>
      </c>
      <c r="E32" s="37" t="s">
        <v>162</v>
      </c>
      <c r="F32" s="47">
        <v>0.036485995370370373</v>
      </c>
      <c r="G32" s="20" t="str">
        <f t="shared" si="0"/>
        <v>4.23/km</v>
      </c>
      <c r="H32" s="21">
        <f aca="true" t="shared" si="3" ref="H32:H95">F32-$F$4</f>
        <v>0.006387615740740742</v>
      </c>
      <c r="I32" s="21">
        <f t="shared" si="2"/>
        <v>0.003607847222222224</v>
      </c>
    </row>
    <row r="33" spans="1:9" s="1" customFormat="1" ht="15" customHeight="1">
      <c r="A33" s="19">
        <v>30</v>
      </c>
      <c r="B33" s="37" t="s">
        <v>163</v>
      </c>
      <c r="C33" s="37" t="s">
        <v>164</v>
      </c>
      <c r="D33" s="38" t="s">
        <v>128</v>
      </c>
      <c r="E33" s="37" t="s">
        <v>62</v>
      </c>
      <c r="F33" s="47">
        <v>0.036501192129629635</v>
      </c>
      <c r="G33" s="20" t="str">
        <f t="shared" si="0"/>
        <v>4.23/km</v>
      </c>
      <c r="H33" s="21">
        <f t="shared" si="3"/>
        <v>0.006402812500000004</v>
      </c>
      <c r="I33" s="21">
        <f t="shared" si="2"/>
        <v>0.0033673379629629713</v>
      </c>
    </row>
    <row r="34" spans="1:9" s="1" customFormat="1" ht="15" customHeight="1">
      <c r="A34" s="19">
        <v>31</v>
      </c>
      <c r="B34" s="37" t="s">
        <v>165</v>
      </c>
      <c r="C34" s="37" t="s">
        <v>166</v>
      </c>
      <c r="D34" s="38" t="s">
        <v>123</v>
      </c>
      <c r="E34" s="37" t="s">
        <v>167</v>
      </c>
      <c r="F34" s="47">
        <v>0.03701659722222222</v>
      </c>
      <c r="G34" s="20" t="str">
        <f t="shared" si="0"/>
        <v>4.27/km</v>
      </c>
      <c r="H34" s="21">
        <f t="shared" si="3"/>
        <v>0.006918217592592587</v>
      </c>
      <c r="I34" s="21">
        <f t="shared" si="2"/>
        <v>0.004138449074074069</v>
      </c>
    </row>
    <row r="35" spans="1:9" s="1" customFormat="1" ht="15" customHeight="1">
      <c r="A35" s="19">
        <v>32</v>
      </c>
      <c r="B35" s="37" t="s">
        <v>168</v>
      </c>
      <c r="C35" s="37" t="s">
        <v>32</v>
      </c>
      <c r="D35" s="38" t="s">
        <v>128</v>
      </c>
      <c r="E35" s="37" t="s">
        <v>169</v>
      </c>
      <c r="F35" s="47">
        <v>0.037065069444444446</v>
      </c>
      <c r="G35" s="20" t="str">
        <f t="shared" si="0"/>
        <v>4.27/km</v>
      </c>
      <c r="H35" s="21">
        <f t="shared" si="3"/>
        <v>0.0069666898148148144</v>
      </c>
      <c r="I35" s="21">
        <f t="shared" si="2"/>
        <v>0.003931215277777782</v>
      </c>
    </row>
    <row r="36" spans="1:9" s="1" customFormat="1" ht="15" customHeight="1">
      <c r="A36" s="19">
        <v>33</v>
      </c>
      <c r="B36" s="37" t="s">
        <v>170</v>
      </c>
      <c r="C36" s="37" t="s">
        <v>41</v>
      </c>
      <c r="D36" s="38" t="s">
        <v>118</v>
      </c>
      <c r="E36" s="37" t="s">
        <v>167</v>
      </c>
      <c r="F36" s="47">
        <v>0.037155486111111115</v>
      </c>
      <c r="G36" s="20" t="str">
        <f t="shared" si="0"/>
        <v>4.28/km</v>
      </c>
      <c r="H36" s="21">
        <f t="shared" si="3"/>
        <v>0.007057106481481484</v>
      </c>
      <c r="I36" s="21">
        <f t="shared" si="2"/>
        <v>0.005032013888888895</v>
      </c>
    </row>
    <row r="37" spans="1:9" s="1" customFormat="1" ht="15" customHeight="1">
      <c r="A37" s="19">
        <v>34</v>
      </c>
      <c r="B37" s="37" t="s">
        <v>171</v>
      </c>
      <c r="C37" s="37" t="s">
        <v>17</v>
      </c>
      <c r="D37" s="38" t="s">
        <v>123</v>
      </c>
      <c r="E37" s="37" t="s">
        <v>172</v>
      </c>
      <c r="F37" s="47">
        <v>0.03716886574074074</v>
      </c>
      <c r="G37" s="20" t="str">
        <f t="shared" si="0"/>
        <v>4.28/km</v>
      </c>
      <c r="H37" s="21">
        <f t="shared" si="3"/>
        <v>0.007070486111111111</v>
      </c>
      <c r="I37" s="21">
        <f t="shared" si="2"/>
        <v>0.0042907175925925925</v>
      </c>
    </row>
    <row r="38" spans="1:9" s="1" customFormat="1" ht="15" customHeight="1">
      <c r="A38" s="19">
        <v>35</v>
      </c>
      <c r="B38" s="37" t="s">
        <v>68</v>
      </c>
      <c r="C38" s="37" t="s">
        <v>173</v>
      </c>
      <c r="D38" s="38" t="s">
        <v>128</v>
      </c>
      <c r="E38" s="37" t="s">
        <v>167</v>
      </c>
      <c r="F38" s="47">
        <v>0.037210462962962966</v>
      </c>
      <c r="G38" s="20" t="str">
        <f t="shared" si="0"/>
        <v>4.28/km</v>
      </c>
      <c r="H38" s="21">
        <f t="shared" si="3"/>
        <v>0.007112083333333335</v>
      </c>
      <c r="I38" s="21">
        <f t="shared" si="2"/>
        <v>0.004076608796296302</v>
      </c>
    </row>
    <row r="39" spans="1:9" s="1" customFormat="1" ht="15" customHeight="1">
      <c r="A39" s="19">
        <v>36</v>
      </c>
      <c r="B39" s="37" t="s">
        <v>174</v>
      </c>
      <c r="C39" s="37" t="s">
        <v>14</v>
      </c>
      <c r="D39" s="38" t="s">
        <v>128</v>
      </c>
      <c r="E39" s="37" t="s">
        <v>175</v>
      </c>
      <c r="F39" s="47">
        <v>0.03723650462962963</v>
      </c>
      <c r="G39" s="20" t="str">
        <f t="shared" si="0"/>
        <v>4.28/km</v>
      </c>
      <c r="H39" s="21">
        <f t="shared" si="3"/>
        <v>0.007138124999999999</v>
      </c>
      <c r="I39" s="21">
        <f t="shared" si="2"/>
        <v>0.004102650462962966</v>
      </c>
    </row>
    <row r="40" spans="1:9" s="1" customFormat="1" ht="15" customHeight="1">
      <c r="A40" s="19">
        <v>37</v>
      </c>
      <c r="B40" s="37" t="s">
        <v>176</v>
      </c>
      <c r="C40" s="37" t="s">
        <v>63</v>
      </c>
      <c r="D40" s="38" t="s">
        <v>106</v>
      </c>
      <c r="E40" s="37" t="s">
        <v>177</v>
      </c>
      <c r="F40" s="47">
        <v>0.037271041666666664</v>
      </c>
      <c r="G40" s="20" t="str">
        <f t="shared" si="0"/>
        <v>4.28/km</v>
      </c>
      <c r="H40" s="21">
        <f t="shared" si="3"/>
        <v>0.007172662037037033</v>
      </c>
      <c r="I40" s="21">
        <f t="shared" si="2"/>
        <v>0.006886574074074069</v>
      </c>
    </row>
    <row r="41" spans="1:9" s="1" customFormat="1" ht="15" customHeight="1">
      <c r="A41" s="19">
        <v>38</v>
      </c>
      <c r="B41" s="37" t="s">
        <v>69</v>
      </c>
      <c r="C41" s="37" t="s">
        <v>29</v>
      </c>
      <c r="D41" s="38" t="s">
        <v>133</v>
      </c>
      <c r="E41" s="37" t="s">
        <v>178</v>
      </c>
      <c r="F41" s="47">
        <v>0.03733325231481482</v>
      </c>
      <c r="G41" s="20" t="str">
        <f t="shared" si="0"/>
        <v>4.29/km</v>
      </c>
      <c r="H41" s="21">
        <f t="shared" si="3"/>
        <v>0.007234872685185186</v>
      </c>
      <c r="I41" s="21">
        <f t="shared" si="2"/>
        <v>0.0028879050925925964</v>
      </c>
    </row>
    <row r="42" spans="1:9" s="1" customFormat="1" ht="15" customHeight="1">
      <c r="A42" s="19">
        <v>39</v>
      </c>
      <c r="B42" s="37" t="s">
        <v>179</v>
      </c>
      <c r="C42" s="37" t="s">
        <v>180</v>
      </c>
      <c r="D42" s="38" t="s">
        <v>181</v>
      </c>
      <c r="E42" s="37" t="s">
        <v>182</v>
      </c>
      <c r="F42" s="47">
        <v>0.03742766203703704</v>
      </c>
      <c r="G42" s="20" t="str">
        <f t="shared" si="0"/>
        <v>4.30/km</v>
      </c>
      <c r="H42" s="21">
        <f t="shared" si="3"/>
        <v>0.007329282407407409</v>
      </c>
      <c r="I42" s="21">
        <f t="shared" si="2"/>
        <v>0</v>
      </c>
    </row>
    <row r="43" spans="1:9" s="1" customFormat="1" ht="15" customHeight="1">
      <c r="A43" s="19">
        <v>40</v>
      </c>
      <c r="B43" s="37" t="s">
        <v>183</v>
      </c>
      <c r="C43" s="37" t="s">
        <v>152</v>
      </c>
      <c r="D43" s="38" t="s">
        <v>106</v>
      </c>
      <c r="E43" s="37" t="s">
        <v>184</v>
      </c>
      <c r="F43" s="47">
        <v>0.03747956018518519</v>
      </c>
      <c r="G43" s="20" t="str">
        <f t="shared" si="0"/>
        <v>4.30/km</v>
      </c>
      <c r="H43" s="21">
        <f t="shared" si="3"/>
        <v>0.0073811805555555575</v>
      </c>
      <c r="I43" s="21">
        <f t="shared" si="2"/>
        <v>0.007095092592592594</v>
      </c>
    </row>
    <row r="44" spans="1:9" s="1" customFormat="1" ht="15" customHeight="1">
      <c r="A44" s="19">
        <v>41</v>
      </c>
      <c r="B44" s="37" t="s">
        <v>185</v>
      </c>
      <c r="C44" s="37" t="s">
        <v>186</v>
      </c>
      <c r="D44" s="38" t="s">
        <v>123</v>
      </c>
      <c r="E44" s="37" t="s">
        <v>131</v>
      </c>
      <c r="F44" s="47">
        <v>0.037503969907407404</v>
      </c>
      <c r="G44" s="20" t="str">
        <f t="shared" si="0"/>
        <v>4.30/km</v>
      </c>
      <c r="H44" s="21">
        <f t="shared" si="3"/>
        <v>0.007405590277777773</v>
      </c>
      <c r="I44" s="21">
        <f t="shared" si="2"/>
        <v>0.004625821759259255</v>
      </c>
    </row>
    <row r="45" spans="1:9" s="1" customFormat="1" ht="15" customHeight="1">
      <c r="A45" s="19">
        <v>42</v>
      </c>
      <c r="B45" s="37" t="s">
        <v>18</v>
      </c>
      <c r="C45" s="37" t="s">
        <v>187</v>
      </c>
      <c r="D45" s="38" t="s">
        <v>106</v>
      </c>
      <c r="E45" s="37" t="s">
        <v>62</v>
      </c>
      <c r="F45" s="47">
        <v>0.0375318287037037</v>
      </c>
      <c r="G45" s="20" t="str">
        <f t="shared" si="0"/>
        <v>4.30/km</v>
      </c>
      <c r="H45" s="21">
        <f t="shared" si="3"/>
        <v>0.0074334490740740715</v>
      </c>
      <c r="I45" s="21">
        <f t="shared" si="2"/>
        <v>0.007147361111111108</v>
      </c>
    </row>
    <row r="46" spans="1:9" s="1" customFormat="1" ht="15" customHeight="1">
      <c r="A46" s="19">
        <v>43</v>
      </c>
      <c r="B46" s="37" t="s">
        <v>188</v>
      </c>
      <c r="C46" s="37" t="s">
        <v>14</v>
      </c>
      <c r="D46" s="38" t="s">
        <v>118</v>
      </c>
      <c r="E46" s="37" t="s">
        <v>150</v>
      </c>
      <c r="F46" s="47">
        <v>0.03755949074074074</v>
      </c>
      <c r="G46" s="20" t="str">
        <f t="shared" si="0"/>
        <v>4.30/km</v>
      </c>
      <c r="H46" s="21">
        <f t="shared" si="3"/>
        <v>0.007461111111111109</v>
      </c>
      <c r="I46" s="21">
        <f t="shared" si="2"/>
        <v>0.005436018518518521</v>
      </c>
    </row>
    <row r="47" spans="1:9" s="1" customFormat="1" ht="15" customHeight="1">
      <c r="A47" s="19">
        <v>44</v>
      </c>
      <c r="B47" s="37" t="s">
        <v>189</v>
      </c>
      <c r="C47" s="37" t="s">
        <v>28</v>
      </c>
      <c r="D47" s="38" t="s">
        <v>133</v>
      </c>
      <c r="E47" s="37" t="s">
        <v>172</v>
      </c>
      <c r="F47" s="47">
        <v>0.03760362268518518</v>
      </c>
      <c r="G47" s="20" t="str">
        <f t="shared" si="0"/>
        <v>4.31/km</v>
      </c>
      <c r="H47" s="21">
        <f t="shared" si="3"/>
        <v>0.0075052430555555515</v>
      </c>
      <c r="I47" s="21">
        <f t="shared" si="2"/>
        <v>0.0031582754629629617</v>
      </c>
    </row>
    <row r="48" spans="1:9" s="1" customFormat="1" ht="15" customHeight="1">
      <c r="A48" s="19">
        <v>45</v>
      </c>
      <c r="B48" s="37" t="s">
        <v>190</v>
      </c>
      <c r="C48" s="37" t="s">
        <v>39</v>
      </c>
      <c r="D48" s="38" t="s">
        <v>128</v>
      </c>
      <c r="E48" s="37" t="s">
        <v>131</v>
      </c>
      <c r="F48" s="47">
        <v>0.03763020833333333</v>
      </c>
      <c r="G48" s="20" t="str">
        <f t="shared" si="0"/>
        <v>4.31/km</v>
      </c>
      <c r="H48" s="21">
        <f t="shared" si="3"/>
        <v>0.0075318287037037</v>
      </c>
      <c r="I48" s="21">
        <f t="shared" si="2"/>
        <v>0.004496354166666668</v>
      </c>
    </row>
    <row r="49" spans="1:9" s="1" customFormat="1" ht="15" customHeight="1">
      <c r="A49" s="19">
        <v>46</v>
      </c>
      <c r="B49" s="37" t="s">
        <v>191</v>
      </c>
      <c r="C49" s="37" t="s">
        <v>192</v>
      </c>
      <c r="D49" s="38" t="s">
        <v>123</v>
      </c>
      <c r="E49" s="37" t="s">
        <v>167</v>
      </c>
      <c r="F49" s="47">
        <v>0.03763291666666667</v>
      </c>
      <c r="G49" s="20" t="str">
        <f t="shared" si="0"/>
        <v>4.31/km</v>
      </c>
      <c r="H49" s="21">
        <f t="shared" si="3"/>
        <v>0.0075345370370370375</v>
      </c>
      <c r="I49" s="21">
        <f t="shared" si="2"/>
        <v>0.004754768518518519</v>
      </c>
    </row>
    <row r="50" spans="1:9" s="1" customFormat="1" ht="15" customHeight="1">
      <c r="A50" s="19">
        <v>47</v>
      </c>
      <c r="B50" s="37" t="s">
        <v>193</v>
      </c>
      <c r="C50" s="37" t="s">
        <v>194</v>
      </c>
      <c r="D50" s="38" t="s">
        <v>118</v>
      </c>
      <c r="E50" s="37" t="s">
        <v>195</v>
      </c>
      <c r="F50" s="47">
        <v>0.03768898148148148</v>
      </c>
      <c r="G50" s="20" t="str">
        <f t="shared" si="0"/>
        <v>4.31/km</v>
      </c>
      <c r="H50" s="21">
        <f t="shared" si="3"/>
        <v>0.007590601851851852</v>
      </c>
      <c r="I50" s="21">
        <f t="shared" si="2"/>
        <v>0.005565509259259263</v>
      </c>
    </row>
    <row r="51" spans="1:9" s="1" customFormat="1" ht="15" customHeight="1">
      <c r="A51" s="19">
        <v>48</v>
      </c>
      <c r="B51" s="37" t="s">
        <v>196</v>
      </c>
      <c r="C51" s="37" t="s">
        <v>33</v>
      </c>
      <c r="D51" s="38" t="s">
        <v>123</v>
      </c>
      <c r="E51" s="37" t="s">
        <v>131</v>
      </c>
      <c r="F51" s="47">
        <v>0.03784288194444444</v>
      </c>
      <c r="G51" s="20" t="str">
        <f t="shared" si="0"/>
        <v>4.33/km</v>
      </c>
      <c r="H51" s="21">
        <f t="shared" si="3"/>
        <v>0.00774450231481481</v>
      </c>
      <c r="I51" s="21">
        <f t="shared" si="2"/>
        <v>0.004964733796296292</v>
      </c>
    </row>
    <row r="52" spans="1:9" s="1" customFormat="1" ht="15" customHeight="1">
      <c r="A52" s="19">
        <v>49</v>
      </c>
      <c r="B52" s="37" t="s">
        <v>197</v>
      </c>
      <c r="C52" s="37" t="s">
        <v>20</v>
      </c>
      <c r="D52" s="38" t="s">
        <v>106</v>
      </c>
      <c r="E52" s="37" t="s">
        <v>146</v>
      </c>
      <c r="F52" s="47">
        <v>0.03786078703703704</v>
      </c>
      <c r="G52" s="20" t="str">
        <f t="shared" si="0"/>
        <v>4.33/km</v>
      </c>
      <c r="H52" s="21">
        <f t="shared" si="3"/>
        <v>0.007762407407407409</v>
      </c>
      <c r="I52" s="21">
        <f t="shared" si="2"/>
        <v>0.007476319444444445</v>
      </c>
    </row>
    <row r="53" spans="1:9" s="3" customFormat="1" ht="15" customHeight="1">
      <c r="A53" s="19">
        <v>50</v>
      </c>
      <c r="B53" s="37" t="s">
        <v>198</v>
      </c>
      <c r="C53" s="37" t="s">
        <v>199</v>
      </c>
      <c r="D53" s="38" t="s">
        <v>128</v>
      </c>
      <c r="E53" s="37" t="s">
        <v>200</v>
      </c>
      <c r="F53" s="47">
        <v>0.03788194444444444</v>
      </c>
      <c r="G53" s="20" t="str">
        <f t="shared" si="0"/>
        <v>4.33/km</v>
      </c>
      <c r="H53" s="21">
        <f t="shared" si="3"/>
        <v>0.007783564814814809</v>
      </c>
      <c r="I53" s="21">
        <f t="shared" si="2"/>
        <v>0.004748090277777776</v>
      </c>
    </row>
    <row r="54" spans="1:9" s="1" customFormat="1" ht="15" customHeight="1">
      <c r="A54" s="19">
        <v>51</v>
      </c>
      <c r="B54" s="37" t="s">
        <v>201</v>
      </c>
      <c r="C54" s="37" t="s">
        <v>202</v>
      </c>
      <c r="D54" s="38" t="s">
        <v>128</v>
      </c>
      <c r="E54" s="37" t="s">
        <v>203</v>
      </c>
      <c r="F54" s="47">
        <v>0.03789641203703704</v>
      </c>
      <c r="G54" s="20" t="str">
        <f t="shared" si="0"/>
        <v>4.33/km</v>
      </c>
      <c r="H54" s="21">
        <f t="shared" si="3"/>
        <v>0.007798032407407406</v>
      </c>
      <c r="I54" s="21">
        <f t="shared" si="2"/>
        <v>0.004762557870370374</v>
      </c>
    </row>
    <row r="55" spans="1:9" s="1" customFormat="1" ht="15" customHeight="1">
      <c r="A55" s="19">
        <v>52</v>
      </c>
      <c r="B55" s="37" t="s">
        <v>204</v>
      </c>
      <c r="C55" s="37" t="s">
        <v>34</v>
      </c>
      <c r="D55" s="38" t="s">
        <v>133</v>
      </c>
      <c r="E55" s="37" t="s">
        <v>126</v>
      </c>
      <c r="F55" s="47">
        <v>0.03797743055555556</v>
      </c>
      <c r="G55" s="20" t="str">
        <f t="shared" si="0"/>
        <v>4.33/km</v>
      </c>
      <c r="H55" s="21">
        <f t="shared" si="3"/>
        <v>0.007879050925925928</v>
      </c>
      <c r="I55" s="21">
        <f t="shared" si="2"/>
        <v>0.0035320833333333385</v>
      </c>
    </row>
    <row r="56" spans="1:9" s="1" customFormat="1" ht="15" customHeight="1">
      <c r="A56" s="19">
        <v>53</v>
      </c>
      <c r="B56" s="37" t="s">
        <v>205</v>
      </c>
      <c r="C56" s="37" t="s">
        <v>33</v>
      </c>
      <c r="D56" s="38" t="s">
        <v>123</v>
      </c>
      <c r="E56" s="37" t="s">
        <v>126</v>
      </c>
      <c r="F56" s="47">
        <v>0.038028240740740744</v>
      </c>
      <c r="G56" s="20" t="str">
        <f t="shared" si="0"/>
        <v>4.34/km</v>
      </c>
      <c r="H56" s="21">
        <f t="shared" si="3"/>
        <v>0.007929861111111113</v>
      </c>
      <c r="I56" s="21">
        <f t="shared" si="2"/>
        <v>0.005150092592592595</v>
      </c>
    </row>
    <row r="57" spans="1:9" s="1" customFormat="1" ht="15" customHeight="1">
      <c r="A57" s="19">
        <v>54</v>
      </c>
      <c r="B57" s="37" t="s">
        <v>206</v>
      </c>
      <c r="C57" s="37" t="s">
        <v>27</v>
      </c>
      <c r="D57" s="38" t="s">
        <v>133</v>
      </c>
      <c r="E57" s="37" t="s">
        <v>207</v>
      </c>
      <c r="F57" s="47">
        <v>0.03813512731481481</v>
      </c>
      <c r="G57" s="20" t="str">
        <f t="shared" si="0"/>
        <v>4.35/km</v>
      </c>
      <c r="H57" s="21">
        <f t="shared" si="3"/>
        <v>0.00803674768518518</v>
      </c>
      <c r="I57" s="21">
        <f t="shared" si="2"/>
        <v>0.00368978009259259</v>
      </c>
    </row>
    <row r="58" spans="1:9" s="1" customFormat="1" ht="15" customHeight="1">
      <c r="A58" s="19">
        <v>55</v>
      </c>
      <c r="B58" s="37" t="s">
        <v>208</v>
      </c>
      <c r="C58" s="37" t="s">
        <v>28</v>
      </c>
      <c r="D58" s="38" t="s">
        <v>133</v>
      </c>
      <c r="E58" s="37" t="s">
        <v>126</v>
      </c>
      <c r="F58" s="47">
        <v>0.038146157407407406</v>
      </c>
      <c r="G58" s="20" t="str">
        <f t="shared" si="0"/>
        <v>4.35/km</v>
      </c>
      <c r="H58" s="21">
        <f t="shared" si="3"/>
        <v>0.008047777777777775</v>
      </c>
      <c r="I58" s="21">
        <f t="shared" si="2"/>
        <v>0.0037008101851851855</v>
      </c>
    </row>
    <row r="59" spans="1:9" s="1" customFormat="1" ht="15" customHeight="1">
      <c r="A59" s="19">
        <v>56</v>
      </c>
      <c r="B59" s="37" t="s">
        <v>209</v>
      </c>
      <c r="C59" s="37" t="s">
        <v>210</v>
      </c>
      <c r="D59" s="38" t="s">
        <v>123</v>
      </c>
      <c r="E59" s="37" t="s">
        <v>131</v>
      </c>
      <c r="F59" s="47">
        <v>0.03816894675925926</v>
      </c>
      <c r="G59" s="20" t="str">
        <f t="shared" si="0"/>
        <v>4.35/km</v>
      </c>
      <c r="H59" s="21">
        <f t="shared" si="3"/>
        <v>0.00807056712962963</v>
      </c>
      <c r="I59" s="21">
        <f t="shared" si="2"/>
        <v>0.0052907986111111124</v>
      </c>
    </row>
    <row r="60" spans="1:9" s="1" customFormat="1" ht="15" customHeight="1">
      <c r="A60" s="19">
        <v>57</v>
      </c>
      <c r="B60" s="37" t="s">
        <v>211</v>
      </c>
      <c r="C60" s="37" t="s">
        <v>51</v>
      </c>
      <c r="D60" s="38" t="s">
        <v>118</v>
      </c>
      <c r="E60" s="37" t="s">
        <v>62</v>
      </c>
      <c r="F60" s="47">
        <v>0.03818232638888889</v>
      </c>
      <c r="G60" s="20" t="str">
        <f t="shared" si="0"/>
        <v>4.35/km</v>
      </c>
      <c r="H60" s="21">
        <f t="shared" si="3"/>
        <v>0.008083946759259258</v>
      </c>
      <c r="I60" s="21">
        <f t="shared" si="2"/>
        <v>0.006058854166666669</v>
      </c>
    </row>
    <row r="61" spans="1:9" s="1" customFormat="1" ht="15" customHeight="1">
      <c r="A61" s="19">
        <v>58</v>
      </c>
      <c r="B61" s="37" t="s">
        <v>212</v>
      </c>
      <c r="C61" s="37" t="s">
        <v>213</v>
      </c>
      <c r="D61" s="38" t="s">
        <v>214</v>
      </c>
      <c r="E61" s="37" t="s">
        <v>64</v>
      </c>
      <c r="F61" s="47">
        <v>0.03819082175925926</v>
      </c>
      <c r="G61" s="20" t="str">
        <f t="shared" si="0"/>
        <v>4.35/km</v>
      </c>
      <c r="H61" s="21">
        <f t="shared" si="3"/>
        <v>0.008092442129629628</v>
      </c>
      <c r="I61" s="21">
        <f t="shared" si="2"/>
        <v>0</v>
      </c>
    </row>
    <row r="62" spans="1:9" s="1" customFormat="1" ht="15" customHeight="1">
      <c r="A62" s="19">
        <v>59</v>
      </c>
      <c r="B62" s="37" t="s">
        <v>215</v>
      </c>
      <c r="C62" s="37" t="s">
        <v>70</v>
      </c>
      <c r="D62" s="38" t="s">
        <v>123</v>
      </c>
      <c r="E62" s="37" t="s">
        <v>62</v>
      </c>
      <c r="F62" s="47">
        <v>0.03840856481481481</v>
      </c>
      <c r="G62" s="20" t="str">
        <f t="shared" si="0"/>
        <v>4.37/km</v>
      </c>
      <c r="H62" s="21">
        <f t="shared" si="3"/>
        <v>0.008310185185185181</v>
      </c>
      <c r="I62" s="21">
        <f t="shared" si="2"/>
        <v>0.005530416666666663</v>
      </c>
    </row>
    <row r="63" spans="1:9" s="1" customFormat="1" ht="15" customHeight="1">
      <c r="A63" s="19">
        <v>60</v>
      </c>
      <c r="B63" s="37" t="s">
        <v>216</v>
      </c>
      <c r="C63" s="37" t="s">
        <v>48</v>
      </c>
      <c r="D63" s="38" t="s">
        <v>118</v>
      </c>
      <c r="E63" s="37" t="s">
        <v>172</v>
      </c>
      <c r="F63" s="47">
        <v>0.038416516203703704</v>
      </c>
      <c r="G63" s="20" t="str">
        <f t="shared" si="0"/>
        <v>4.37/km</v>
      </c>
      <c r="H63" s="21">
        <f t="shared" si="3"/>
        <v>0.008318136574074073</v>
      </c>
      <c r="I63" s="21">
        <f t="shared" si="2"/>
        <v>0.0062930439814814845</v>
      </c>
    </row>
    <row r="64" spans="1:9" s="1" customFormat="1" ht="15" customHeight="1">
      <c r="A64" s="19">
        <v>61</v>
      </c>
      <c r="B64" s="37" t="s">
        <v>55</v>
      </c>
      <c r="C64" s="37" t="s">
        <v>217</v>
      </c>
      <c r="D64" s="38" t="s">
        <v>133</v>
      </c>
      <c r="E64" s="37" t="s">
        <v>131</v>
      </c>
      <c r="F64" s="47">
        <v>0.038471134259259264</v>
      </c>
      <c r="G64" s="20" t="str">
        <f t="shared" si="0"/>
        <v>4.37/km</v>
      </c>
      <c r="H64" s="21">
        <f t="shared" si="3"/>
        <v>0.008372754629629633</v>
      </c>
      <c r="I64" s="21">
        <f t="shared" si="2"/>
        <v>0.004025787037037043</v>
      </c>
    </row>
    <row r="65" spans="1:9" s="1" customFormat="1" ht="15" customHeight="1">
      <c r="A65" s="19">
        <v>62</v>
      </c>
      <c r="B65" s="37" t="s">
        <v>218</v>
      </c>
      <c r="C65" s="37" t="s">
        <v>35</v>
      </c>
      <c r="D65" s="38" t="s">
        <v>102</v>
      </c>
      <c r="E65" s="37" t="s">
        <v>172</v>
      </c>
      <c r="F65" s="47">
        <v>0.03853787037037037</v>
      </c>
      <c r="G65" s="20" t="str">
        <f t="shared" si="0"/>
        <v>4.38/km</v>
      </c>
      <c r="H65" s="21">
        <f t="shared" si="3"/>
        <v>0.008439490740740737</v>
      </c>
      <c r="I65" s="21">
        <f t="shared" si="2"/>
        <v>0.008439490740740737</v>
      </c>
    </row>
    <row r="66" spans="1:9" s="1" customFormat="1" ht="15" customHeight="1">
      <c r="A66" s="19">
        <v>63</v>
      </c>
      <c r="B66" s="37" t="s">
        <v>219</v>
      </c>
      <c r="C66" s="37" t="s">
        <v>36</v>
      </c>
      <c r="D66" s="38" t="s">
        <v>133</v>
      </c>
      <c r="E66" s="37" t="s">
        <v>71</v>
      </c>
      <c r="F66" s="47">
        <v>0.03856733796296296</v>
      </c>
      <c r="G66" s="20" t="str">
        <f t="shared" si="0"/>
        <v>4.38/km</v>
      </c>
      <c r="H66" s="21">
        <f t="shared" si="3"/>
        <v>0.008468958333333328</v>
      </c>
      <c r="I66" s="21">
        <f t="shared" si="2"/>
        <v>0.004121990740740739</v>
      </c>
    </row>
    <row r="67" spans="1:9" s="1" customFormat="1" ht="15" customHeight="1">
      <c r="A67" s="19">
        <v>64</v>
      </c>
      <c r="B67" s="37" t="s">
        <v>220</v>
      </c>
      <c r="C67" s="37" t="s">
        <v>30</v>
      </c>
      <c r="D67" s="38" t="s">
        <v>133</v>
      </c>
      <c r="E67" s="37" t="s">
        <v>169</v>
      </c>
      <c r="F67" s="47">
        <v>0.03858903935185185</v>
      </c>
      <c r="G67" s="20" t="str">
        <f t="shared" si="0"/>
        <v>4.38/km</v>
      </c>
      <c r="H67" s="21">
        <f t="shared" si="3"/>
        <v>0.00849065972222222</v>
      </c>
      <c r="I67" s="21">
        <f t="shared" si="2"/>
        <v>0.004143692129629631</v>
      </c>
    </row>
    <row r="68" spans="1:9" s="1" customFormat="1" ht="15" customHeight="1">
      <c r="A68" s="19">
        <v>65</v>
      </c>
      <c r="B68" s="37" t="s">
        <v>221</v>
      </c>
      <c r="C68" s="37" t="s">
        <v>152</v>
      </c>
      <c r="D68" s="38" t="s">
        <v>118</v>
      </c>
      <c r="E68" s="37" t="s">
        <v>126</v>
      </c>
      <c r="F68" s="47">
        <v>0.038627928240740746</v>
      </c>
      <c r="G68" s="20" t="str">
        <f aca="true" t="shared" si="4" ref="G68:G131">TEXT(INT((HOUR(F68)*3600+MINUTE(F68)*60+SECOND(F68))/$I$2/60),"0")&amp;"."&amp;TEXT(MOD((HOUR(F68)*3600+MINUTE(F68)*60+SECOND(F68))/$I$2,60),"00")&amp;"/km"</f>
        <v>4.38/km</v>
      </c>
      <c r="H68" s="21">
        <f t="shared" si="3"/>
        <v>0.008529548611111114</v>
      </c>
      <c r="I68" s="21">
        <f aca="true" t="shared" si="5" ref="I68:I131">F68-INDEX($F$4:$F$756,MATCH(D68,$D$4:$D$756,0))</f>
        <v>0.006504456018518526</v>
      </c>
    </row>
    <row r="69" spans="1:9" s="1" customFormat="1" ht="15" customHeight="1">
      <c r="A69" s="19">
        <v>66</v>
      </c>
      <c r="B69" s="37" t="s">
        <v>222</v>
      </c>
      <c r="C69" s="37" t="s">
        <v>223</v>
      </c>
      <c r="D69" s="38" t="s">
        <v>214</v>
      </c>
      <c r="E69" s="37" t="s">
        <v>169</v>
      </c>
      <c r="F69" s="47">
        <v>0.03863895833333333</v>
      </c>
      <c r="G69" s="20" t="str">
        <f t="shared" si="4"/>
        <v>4.38/km</v>
      </c>
      <c r="H69" s="21">
        <f t="shared" si="3"/>
        <v>0.008540578703703696</v>
      </c>
      <c r="I69" s="21">
        <f t="shared" si="5"/>
        <v>0.0004481365740740678</v>
      </c>
    </row>
    <row r="70" spans="1:9" s="1" customFormat="1" ht="15" customHeight="1">
      <c r="A70" s="19">
        <v>67</v>
      </c>
      <c r="B70" s="37" t="s">
        <v>224</v>
      </c>
      <c r="C70" s="37" t="s">
        <v>225</v>
      </c>
      <c r="D70" s="38" t="s">
        <v>123</v>
      </c>
      <c r="E70" s="37" t="s">
        <v>167</v>
      </c>
      <c r="F70" s="47">
        <v>0.03864130787037037</v>
      </c>
      <c r="G70" s="20" t="str">
        <f t="shared" si="4"/>
        <v>4.38/km</v>
      </c>
      <c r="H70" s="21">
        <f t="shared" si="3"/>
        <v>0.008542928240740742</v>
      </c>
      <c r="I70" s="21">
        <f t="shared" si="5"/>
        <v>0.005763159722222223</v>
      </c>
    </row>
    <row r="71" spans="1:9" s="1" customFormat="1" ht="15" customHeight="1">
      <c r="A71" s="19">
        <v>68</v>
      </c>
      <c r="B71" s="37" t="s">
        <v>226</v>
      </c>
      <c r="C71" s="37" t="s">
        <v>30</v>
      </c>
      <c r="D71" s="38" t="s">
        <v>133</v>
      </c>
      <c r="E71" s="37" t="s">
        <v>131</v>
      </c>
      <c r="F71" s="47">
        <v>0.03865017361111111</v>
      </c>
      <c r="G71" s="20" t="str">
        <f t="shared" si="4"/>
        <v>4.38/km</v>
      </c>
      <c r="H71" s="21">
        <f t="shared" si="3"/>
        <v>0.008551793981481478</v>
      </c>
      <c r="I71" s="21">
        <f t="shared" si="5"/>
        <v>0.004204826388888888</v>
      </c>
    </row>
    <row r="72" spans="1:9" s="1" customFormat="1" ht="15" customHeight="1">
      <c r="A72" s="19">
        <v>69</v>
      </c>
      <c r="B72" s="37" t="s">
        <v>227</v>
      </c>
      <c r="C72" s="37" t="s">
        <v>66</v>
      </c>
      <c r="D72" s="38" t="s">
        <v>123</v>
      </c>
      <c r="E72" s="37" t="s">
        <v>228</v>
      </c>
      <c r="F72" s="47">
        <v>0.03866265046296296</v>
      </c>
      <c r="G72" s="20" t="str">
        <f t="shared" si="4"/>
        <v>4.38/km</v>
      </c>
      <c r="H72" s="21">
        <f t="shared" si="3"/>
        <v>0.008564270833333328</v>
      </c>
      <c r="I72" s="21">
        <f t="shared" si="5"/>
        <v>0.00578450231481481</v>
      </c>
    </row>
    <row r="73" spans="1:9" s="1" customFormat="1" ht="15" customHeight="1">
      <c r="A73" s="19">
        <v>70</v>
      </c>
      <c r="B73" s="37" t="s">
        <v>229</v>
      </c>
      <c r="C73" s="37" t="s">
        <v>230</v>
      </c>
      <c r="D73" s="38" t="s">
        <v>102</v>
      </c>
      <c r="E73" s="37" t="s">
        <v>126</v>
      </c>
      <c r="F73" s="47">
        <v>0.03873733796296296</v>
      </c>
      <c r="G73" s="20" t="str">
        <f t="shared" si="4"/>
        <v>4.39/km</v>
      </c>
      <c r="H73" s="21">
        <f t="shared" si="3"/>
        <v>0.008638958333333332</v>
      </c>
      <c r="I73" s="21">
        <f t="shared" si="5"/>
        <v>0.008638958333333332</v>
      </c>
    </row>
    <row r="74" spans="1:9" s="1" customFormat="1" ht="15" customHeight="1">
      <c r="A74" s="19">
        <v>71</v>
      </c>
      <c r="B74" s="37" t="s">
        <v>231</v>
      </c>
      <c r="C74" s="37" t="s">
        <v>39</v>
      </c>
      <c r="D74" s="38" t="s">
        <v>181</v>
      </c>
      <c r="E74" s="37" t="s">
        <v>232</v>
      </c>
      <c r="F74" s="47">
        <v>0.03880931712962963</v>
      </c>
      <c r="G74" s="20" t="str">
        <f t="shared" si="4"/>
        <v>4.39/km</v>
      </c>
      <c r="H74" s="21">
        <f t="shared" si="3"/>
        <v>0.008710937499999998</v>
      </c>
      <c r="I74" s="21">
        <f t="shared" si="5"/>
        <v>0.0013816550925925888</v>
      </c>
    </row>
    <row r="75" spans="1:9" s="1" customFormat="1" ht="15" customHeight="1">
      <c r="A75" s="19">
        <v>72</v>
      </c>
      <c r="B75" s="37" t="s">
        <v>233</v>
      </c>
      <c r="C75" s="37" t="s">
        <v>234</v>
      </c>
      <c r="D75" s="38" t="s">
        <v>123</v>
      </c>
      <c r="E75" s="37" t="s">
        <v>131</v>
      </c>
      <c r="F75" s="47">
        <v>0.03891474537037037</v>
      </c>
      <c r="G75" s="20" t="str">
        <f t="shared" si="4"/>
        <v>4.40/km</v>
      </c>
      <c r="H75" s="21">
        <f t="shared" si="3"/>
        <v>0.008816365740740736</v>
      </c>
      <c r="I75" s="21">
        <f t="shared" si="5"/>
        <v>0.0060365972222222175</v>
      </c>
    </row>
    <row r="76" spans="1:9" s="1" customFormat="1" ht="15" customHeight="1">
      <c r="A76" s="19">
        <v>73</v>
      </c>
      <c r="B76" s="37" t="s">
        <v>235</v>
      </c>
      <c r="C76" s="37" t="s">
        <v>51</v>
      </c>
      <c r="D76" s="38" t="s">
        <v>128</v>
      </c>
      <c r="E76" s="37" t="s">
        <v>126</v>
      </c>
      <c r="F76" s="47">
        <v>0.038943680555555554</v>
      </c>
      <c r="G76" s="20" t="str">
        <f t="shared" si="4"/>
        <v>4.40/km</v>
      </c>
      <c r="H76" s="21">
        <f t="shared" si="3"/>
        <v>0.008845300925925923</v>
      </c>
      <c r="I76" s="21">
        <f t="shared" si="5"/>
        <v>0.00580982638888889</v>
      </c>
    </row>
    <row r="77" spans="1:9" s="1" customFormat="1" ht="15" customHeight="1">
      <c r="A77" s="19">
        <v>74</v>
      </c>
      <c r="B77" s="37" t="s">
        <v>236</v>
      </c>
      <c r="C77" s="37" t="s">
        <v>237</v>
      </c>
      <c r="D77" s="38" t="s">
        <v>181</v>
      </c>
      <c r="E77" s="37" t="s">
        <v>167</v>
      </c>
      <c r="F77" s="47">
        <v>0.03896538194444444</v>
      </c>
      <c r="G77" s="20" t="str">
        <f t="shared" si="4"/>
        <v>4.41/km</v>
      </c>
      <c r="H77" s="21">
        <f t="shared" si="3"/>
        <v>0.008867002314814808</v>
      </c>
      <c r="I77" s="21">
        <f t="shared" si="5"/>
        <v>0.0015377199074073991</v>
      </c>
    </row>
    <row r="78" spans="1:9" s="1" customFormat="1" ht="15" customHeight="1">
      <c r="A78" s="19">
        <v>75</v>
      </c>
      <c r="B78" s="37" t="s">
        <v>72</v>
      </c>
      <c r="C78" s="37" t="s">
        <v>54</v>
      </c>
      <c r="D78" s="38" t="s">
        <v>123</v>
      </c>
      <c r="E78" s="37" t="s">
        <v>238</v>
      </c>
      <c r="F78" s="47">
        <v>0.03900896990740741</v>
      </c>
      <c r="G78" s="20" t="str">
        <f t="shared" si="4"/>
        <v>4.41/km</v>
      </c>
      <c r="H78" s="21">
        <f t="shared" si="3"/>
        <v>0.00891059027777778</v>
      </c>
      <c r="I78" s="21">
        <f t="shared" si="5"/>
        <v>0.006130821759259261</v>
      </c>
    </row>
    <row r="79" spans="1:9" s="1" customFormat="1" ht="15" customHeight="1">
      <c r="A79" s="19">
        <v>76</v>
      </c>
      <c r="B79" s="37" t="s">
        <v>239</v>
      </c>
      <c r="C79" s="37" t="s">
        <v>240</v>
      </c>
      <c r="D79" s="38" t="s">
        <v>118</v>
      </c>
      <c r="E79" s="37" t="s">
        <v>200</v>
      </c>
      <c r="F79" s="47">
        <v>0.03901765046296297</v>
      </c>
      <c r="G79" s="20" t="str">
        <f t="shared" si="4"/>
        <v>4.41/km</v>
      </c>
      <c r="H79" s="21">
        <f t="shared" si="3"/>
        <v>0.008919270833333336</v>
      </c>
      <c r="I79" s="21">
        <f t="shared" si="5"/>
        <v>0.006894178240740748</v>
      </c>
    </row>
    <row r="80" spans="1:9" s="3" customFormat="1" ht="15" customHeight="1">
      <c r="A80" s="19">
        <v>77</v>
      </c>
      <c r="B80" s="37" t="s">
        <v>241</v>
      </c>
      <c r="C80" s="37" t="s">
        <v>13</v>
      </c>
      <c r="D80" s="38" t="s">
        <v>106</v>
      </c>
      <c r="E80" s="37" t="s">
        <v>242</v>
      </c>
      <c r="F80" s="47">
        <v>0.03902379629629629</v>
      </c>
      <c r="G80" s="20" t="str">
        <f t="shared" si="4"/>
        <v>4.41/km</v>
      </c>
      <c r="H80" s="21">
        <f t="shared" si="3"/>
        <v>0.008925416666666661</v>
      </c>
      <c r="I80" s="21">
        <f t="shared" si="5"/>
        <v>0.008639328703703698</v>
      </c>
    </row>
    <row r="81" spans="1:9" s="1" customFormat="1" ht="15" customHeight="1">
      <c r="A81" s="19">
        <v>78</v>
      </c>
      <c r="B81" s="37" t="s">
        <v>243</v>
      </c>
      <c r="C81" s="37" t="s">
        <v>38</v>
      </c>
      <c r="D81" s="38" t="s">
        <v>106</v>
      </c>
      <c r="E81" s="37" t="s">
        <v>244</v>
      </c>
      <c r="F81" s="47">
        <v>0.03905273148148148</v>
      </c>
      <c r="G81" s="20" t="str">
        <f t="shared" si="4"/>
        <v>4.41/km</v>
      </c>
      <c r="H81" s="21">
        <f t="shared" si="3"/>
        <v>0.008954351851851849</v>
      </c>
      <c r="I81" s="21">
        <f t="shared" si="5"/>
        <v>0.008668263888888885</v>
      </c>
    </row>
    <row r="82" spans="1:9" s="1" customFormat="1" ht="15" customHeight="1">
      <c r="A82" s="19">
        <v>79</v>
      </c>
      <c r="B82" s="37" t="s">
        <v>245</v>
      </c>
      <c r="C82" s="37" t="s">
        <v>246</v>
      </c>
      <c r="D82" s="38" t="s">
        <v>123</v>
      </c>
      <c r="E82" s="37" t="s">
        <v>247</v>
      </c>
      <c r="F82" s="47">
        <v>0.03909251157407407</v>
      </c>
      <c r="G82" s="20" t="str">
        <f t="shared" si="4"/>
        <v>4.42/km</v>
      </c>
      <c r="H82" s="21">
        <f t="shared" si="3"/>
        <v>0.008994131944444438</v>
      </c>
      <c r="I82" s="21">
        <f t="shared" si="5"/>
        <v>0.00621436342592592</v>
      </c>
    </row>
    <row r="83" spans="1:9" s="1" customFormat="1" ht="15" customHeight="1">
      <c r="A83" s="19">
        <v>80</v>
      </c>
      <c r="B83" s="37" t="s">
        <v>248</v>
      </c>
      <c r="C83" s="37" t="s">
        <v>249</v>
      </c>
      <c r="D83" s="38" t="s">
        <v>123</v>
      </c>
      <c r="E83" s="37" t="s">
        <v>167</v>
      </c>
      <c r="F83" s="47">
        <v>0.039149664351851854</v>
      </c>
      <c r="G83" s="20" t="str">
        <f t="shared" si="4"/>
        <v>4.42/km</v>
      </c>
      <c r="H83" s="21">
        <f t="shared" si="3"/>
        <v>0.009051284722222223</v>
      </c>
      <c r="I83" s="21">
        <f t="shared" si="5"/>
        <v>0.0062715162037037045</v>
      </c>
    </row>
    <row r="84" spans="1:9" ht="15" customHeight="1">
      <c r="A84" s="19">
        <v>81</v>
      </c>
      <c r="B84" s="37" t="s">
        <v>250</v>
      </c>
      <c r="C84" s="37" t="s">
        <v>41</v>
      </c>
      <c r="D84" s="38" t="s">
        <v>123</v>
      </c>
      <c r="E84" s="37" t="s">
        <v>138</v>
      </c>
      <c r="F84" s="47">
        <v>0.03918130787037037</v>
      </c>
      <c r="G84" s="20" t="str">
        <f t="shared" si="4"/>
        <v>4.42/km</v>
      </c>
      <c r="H84" s="21">
        <f t="shared" si="3"/>
        <v>0.00908292824074074</v>
      </c>
      <c r="I84" s="21">
        <f t="shared" si="5"/>
        <v>0.006303159722222222</v>
      </c>
    </row>
    <row r="85" spans="1:9" ht="15" customHeight="1">
      <c r="A85" s="19">
        <v>82</v>
      </c>
      <c r="B85" s="37" t="s">
        <v>251</v>
      </c>
      <c r="C85" s="37" t="s">
        <v>252</v>
      </c>
      <c r="D85" s="38" t="s">
        <v>133</v>
      </c>
      <c r="E85" s="37" t="s">
        <v>62</v>
      </c>
      <c r="F85" s="47">
        <v>0.039269016203703704</v>
      </c>
      <c r="G85" s="20" t="str">
        <f t="shared" si="4"/>
        <v>4.43/km</v>
      </c>
      <c r="H85" s="21">
        <f t="shared" si="3"/>
        <v>0.009170636574074072</v>
      </c>
      <c r="I85" s="21">
        <f t="shared" si="5"/>
        <v>0.004823668981481483</v>
      </c>
    </row>
    <row r="86" spans="1:9" ht="15" customHeight="1">
      <c r="A86" s="19">
        <v>83</v>
      </c>
      <c r="B86" s="37" t="s">
        <v>253</v>
      </c>
      <c r="C86" s="37" t="s">
        <v>254</v>
      </c>
      <c r="D86" s="38" t="s">
        <v>106</v>
      </c>
      <c r="E86" s="37" t="s">
        <v>62</v>
      </c>
      <c r="F86" s="47">
        <v>0.03927173611111111</v>
      </c>
      <c r="G86" s="20" t="str">
        <f t="shared" si="4"/>
        <v>4.43/km</v>
      </c>
      <c r="H86" s="21">
        <f t="shared" si="3"/>
        <v>0.009173356481481477</v>
      </c>
      <c r="I86" s="21">
        <f t="shared" si="5"/>
        <v>0.008887268518518513</v>
      </c>
    </row>
    <row r="87" spans="1:9" ht="15" customHeight="1">
      <c r="A87" s="19">
        <v>84</v>
      </c>
      <c r="B87" s="37" t="s">
        <v>255</v>
      </c>
      <c r="C87" s="37" t="s">
        <v>256</v>
      </c>
      <c r="D87" s="38" t="s">
        <v>106</v>
      </c>
      <c r="E87" s="37" t="s">
        <v>62</v>
      </c>
      <c r="F87" s="47">
        <v>0.03927534722222222</v>
      </c>
      <c r="G87" s="20" t="str">
        <f t="shared" si="4"/>
        <v>4.43/km</v>
      </c>
      <c r="H87" s="21">
        <f t="shared" si="3"/>
        <v>0.00917696759259259</v>
      </c>
      <c r="I87" s="21">
        <f t="shared" si="5"/>
        <v>0.008890879629629627</v>
      </c>
    </row>
    <row r="88" spans="1:9" ht="15" customHeight="1">
      <c r="A88" s="19">
        <v>85</v>
      </c>
      <c r="B88" s="37" t="s">
        <v>257</v>
      </c>
      <c r="C88" s="37" t="s">
        <v>73</v>
      </c>
      <c r="D88" s="38" t="s">
        <v>181</v>
      </c>
      <c r="E88" s="37" t="s">
        <v>258</v>
      </c>
      <c r="F88" s="47">
        <v>0.039297048611111114</v>
      </c>
      <c r="G88" s="20" t="str">
        <f t="shared" si="4"/>
        <v>4.43/km</v>
      </c>
      <c r="H88" s="21">
        <f t="shared" si="3"/>
        <v>0.009198668981481483</v>
      </c>
      <c r="I88" s="21">
        <f t="shared" si="5"/>
        <v>0.0018693865740740737</v>
      </c>
    </row>
    <row r="89" spans="1:9" ht="15" customHeight="1">
      <c r="A89" s="19">
        <v>86</v>
      </c>
      <c r="B89" s="37" t="s">
        <v>259</v>
      </c>
      <c r="C89" s="37" t="s">
        <v>20</v>
      </c>
      <c r="D89" s="38" t="s">
        <v>123</v>
      </c>
      <c r="E89" s="37" t="s">
        <v>148</v>
      </c>
      <c r="F89" s="47">
        <v>0.03947699074074074</v>
      </c>
      <c r="G89" s="20" t="str">
        <f t="shared" si="4"/>
        <v>4.44/km</v>
      </c>
      <c r="H89" s="21">
        <f t="shared" si="3"/>
        <v>0.009378611111111112</v>
      </c>
      <c r="I89" s="21">
        <f t="shared" si="5"/>
        <v>0.006598842592592594</v>
      </c>
    </row>
    <row r="90" spans="1:9" ht="15" customHeight="1">
      <c r="A90" s="19">
        <v>87</v>
      </c>
      <c r="B90" s="37" t="s">
        <v>260</v>
      </c>
      <c r="C90" s="37" t="s">
        <v>36</v>
      </c>
      <c r="D90" s="38" t="s">
        <v>106</v>
      </c>
      <c r="E90" s="37" t="s">
        <v>71</v>
      </c>
      <c r="F90" s="47">
        <v>0.039497071759259254</v>
      </c>
      <c r="G90" s="20" t="str">
        <f t="shared" si="4"/>
        <v>4.44/km</v>
      </c>
      <c r="H90" s="21">
        <f t="shared" si="3"/>
        <v>0.009398692129629623</v>
      </c>
      <c r="I90" s="21">
        <f t="shared" si="5"/>
        <v>0.00911260416666666</v>
      </c>
    </row>
    <row r="91" spans="1:9" ht="15" customHeight="1">
      <c r="A91" s="19">
        <v>88</v>
      </c>
      <c r="B91" s="37" t="s">
        <v>261</v>
      </c>
      <c r="C91" s="37" t="s">
        <v>27</v>
      </c>
      <c r="D91" s="38" t="s">
        <v>106</v>
      </c>
      <c r="E91" s="37" t="s">
        <v>195</v>
      </c>
      <c r="F91" s="47">
        <v>0.03951261574074074</v>
      </c>
      <c r="G91" s="20" t="str">
        <f t="shared" si="4"/>
        <v>4.45/km</v>
      </c>
      <c r="H91" s="21">
        <f t="shared" si="3"/>
        <v>0.00941423611111111</v>
      </c>
      <c r="I91" s="21">
        <f t="shared" si="5"/>
        <v>0.009128148148148146</v>
      </c>
    </row>
    <row r="92" spans="1:9" ht="15" customHeight="1">
      <c r="A92" s="19">
        <v>89</v>
      </c>
      <c r="B92" s="37" t="s">
        <v>262</v>
      </c>
      <c r="C92" s="37" t="s">
        <v>263</v>
      </c>
      <c r="D92" s="38" t="s">
        <v>133</v>
      </c>
      <c r="E92" s="37" t="s">
        <v>126</v>
      </c>
      <c r="F92" s="47">
        <v>0.03952509259259259</v>
      </c>
      <c r="G92" s="20" t="str">
        <f t="shared" si="4"/>
        <v>4.45/km</v>
      </c>
      <c r="H92" s="21">
        <f t="shared" si="3"/>
        <v>0.00942671296296296</v>
      </c>
      <c r="I92" s="21">
        <f t="shared" si="5"/>
        <v>0.00507974537037037</v>
      </c>
    </row>
    <row r="93" spans="1:9" ht="15" customHeight="1">
      <c r="A93" s="19">
        <v>90</v>
      </c>
      <c r="B93" s="37" t="s">
        <v>264</v>
      </c>
      <c r="C93" s="37" t="s">
        <v>265</v>
      </c>
      <c r="D93" s="38" t="s">
        <v>123</v>
      </c>
      <c r="E93" s="37" t="s">
        <v>266</v>
      </c>
      <c r="F93" s="47">
        <v>0.039527453703703704</v>
      </c>
      <c r="G93" s="20" t="str">
        <f t="shared" si="4"/>
        <v>4.45/km</v>
      </c>
      <c r="H93" s="21">
        <f t="shared" si="3"/>
        <v>0.009429074074074072</v>
      </c>
      <c r="I93" s="21">
        <f t="shared" si="5"/>
        <v>0.006649305555555554</v>
      </c>
    </row>
    <row r="94" spans="1:9" ht="15" customHeight="1">
      <c r="A94" s="19">
        <v>91</v>
      </c>
      <c r="B94" s="37" t="s">
        <v>267</v>
      </c>
      <c r="C94" s="37" t="s">
        <v>41</v>
      </c>
      <c r="D94" s="38" t="s">
        <v>118</v>
      </c>
      <c r="E94" s="37" t="s">
        <v>169</v>
      </c>
      <c r="F94" s="47">
        <v>0.039552407407407404</v>
      </c>
      <c r="G94" s="20" t="str">
        <f t="shared" si="4"/>
        <v>4.45/km</v>
      </c>
      <c r="H94" s="21">
        <f t="shared" si="3"/>
        <v>0.009454027777777773</v>
      </c>
      <c r="I94" s="21">
        <f t="shared" si="5"/>
        <v>0.007428935185185184</v>
      </c>
    </row>
    <row r="95" spans="1:9" ht="15" customHeight="1">
      <c r="A95" s="19">
        <v>92</v>
      </c>
      <c r="B95" s="37" t="s">
        <v>268</v>
      </c>
      <c r="C95" s="37" t="s">
        <v>16</v>
      </c>
      <c r="D95" s="38" t="s">
        <v>133</v>
      </c>
      <c r="E95" s="37" t="s">
        <v>228</v>
      </c>
      <c r="F95" s="47">
        <v>0.03972457175925926</v>
      </c>
      <c r="G95" s="20" t="str">
        <f t="shared" si="4"/>
        <v>4.46/km</v>
      </c>
      <c r="H95" s="21">
        <f t="shared" si="3"/>
        <v>0.009626192129629629</v>
      </c>
      <c r="I95" s="21">
        <f t="shared" si="5"/>
        <v>0.005279224537037039</v>
      </c>
    </row>
    <row r="96" spans="1:9" ht="15" customHeight="1">
      <c r="A96" s="19">
        <v>93</v>
      </c>
      <c r="B96" s="37" t="s">
        <v>269</v>
      </c>
      <c r="C96" s="37" t="s">
        <v>270</v>
      </c>
      <c r="D96" s="38" t="s">
        <v>214</v>
      </c>
      <c r="E96" s="37" t="s">
        <v>271</v>
      </c>
      <c r="F96" s="47">
        <v>0.039748622685185184</v>
      </c>
      <c r="G96" s="20" t="str">
        <f t="shared" si="4"/>
        <v>4.46/km</v>
      </c>
      <c r="H96" s="21">
        <f aca="true" t="shared" si="6" ref="H96:H159">F96-$F$4</f>
        <v>0.009650243055555553</v>
      </c>
      <c r="I96" s="21">
        <f t="shared" si="5"/>
        <v>0.0015578009259259243</v>
      </c>
    </row>
    <row r="97" spans="1:9" ht="15" customHeight="1">
      <c r="A97" s="19">
        <v>94</v>
      </c>
      <c r="B97" s="37" t="s">
        <v>272</v>
      </c>
      <c r="C97" s="37" t="s">
        <v>273</v>
      </c>
      <c r="D97" s="38" t="s">
        <v>106</v>
      </c>
      <c r="E97" s="37" t="s">
        <v>62</v>
      </c>
      <c r="F97" s="47">
        <v>0.039791122685185185</v>
      </c>
      <c r="G97" s="20" t="str">
        <f t="shared" si="4"/>
        <v>4.47/km</v>
      </c>
      <c r="H97" s="21">
        <f t="shared" si="6"/>
        <v>0.009692743055555553</v>
      </c>
      <c r="I97" s="21">
        <f t="shared" si="5"/>
        <v>0.00940665509259259</v>
      </c>
    </row>
    <row r="98" spans="1:9" ht="15" customHeight="1">
      <c r="A98" s="19">
        <v>95</v>
      </c>
      <c r="B98" s="37" t="s">
        <v>274</v>
      </c>
      <c r="C98" s="37" t="s">
        <v>36</v>
      </c>
      <c r="D98" s="38" t="s">
        <v>123</v>
      </c>
      <c r="E98" s="37" t="s">
        <v>144</v>
      </c>
      <c r="F98" s="47">
        <v>0.03980721064814815</v>
      </c>
      <c r="G98" s="20" t="str">
        <f t="shared" si="4"/>
        <v>4.47/km</v>
      </c>
      <c r="H98" s="21">
        <f t="shared" si="6"/>
        <v>0.009708831018518518</v>
      </c>
      <c r="I98" s="21">
        <f t="shared" si="5"/>
        <v>0.0069290624999999995</v>
      </c>
    </row>
    <row r="99" spans="1:9" ht="15" customHeight="1">
      <c r="A99" s="19">
        <v>96</v>
      </c>
      <c r="B99" s="37" t="s">
        <v>275</v>
      </c>
      <c r="C99" s="37" t="s">
        <v>40</v>
      </c>
      <c r="D99" s="38" t="s">
        <v>123</v>
      </c>
      <c r="E99" s="37" t="s">
        <v>62</v>
      </c>
      <c r="F99" s="47">
        <v>0.039844826388888886</v>
      </c>
      <c r="G99" s="20" t="str">
        <f t="shared" si="4"/>
        <v>4.47/km</v>
      </c>
      <c r="H99" s="21">
        <f t="shared" si="6"/>
        <v>0.009746446759259255</v>
      </c>
      <c r="I99" s="21">
        <f t="shared" si="5"/>
        <v>0.006966678240740737</v>
      </c>
    </row>
    <row r="100" spans="1:9" ht="15" customHeight="1">
      <c r="A100" s="19">
        <v>97</v>
      </c>
      <c r="B100" s="37" t="s">
        <v>276</v>
      </c>
      <c r="C100" s="37" t="s">
        <v>17</v>
      </c>
      <c r="D100" s="38" t="s">
        <v>133</v>
      </c>
      <c r="E100" s="37" t="s">
        <v>131</v>
      </c>
      <c r="F100" s="47">
        <v>0.03985748842592593</v>
      </c>
      <c r="G100" s="20" t="str">
        <f t="shared" si="4"/>
        <v>4.47/km</v>
      </c>
      <c r="H100" s="21">
        <f t="shared" si="6"/>
        <v>0.009759108796296299</v>
      </c>
      <c r="I100" s="21">
        <f t="shared" si="5"/>
        <v>0.005412141203703709</v>
      </c>
    </row>
    <row r="101" spans="1:9" ht="15" customHeight="1">
      <c r="A101" s="19">
        <v>98</v>
      </c>
      <c r="B101" s="37" t="s">
        <v>277</v>
      </c>
      <c r="C101" s="37" t="s">
        <v>230</v>
      </c>
      <c r="D101" s="38" t="s">
        <v>123</v>
      </c>
      <c r="E101" s="37" t="s">
        <v>278</v>
      </c>
      <c r="F101" s="47">
        <v>0.039876122685185186</v>
      </c>
      <c r="G101" s="20" t="str">
        <f t="shared" si="4"/>
        <v>4.47/km</v>
      </c>
      <c r="H101" s="21">
        <f t="shared" si="6"/>
        <v>0.009777743055555555</v>
      </c>
      <c r="I101" s="21">
        <f t="shared" si="5"/>
        <v>0.006997974537037037</v>
      </c>
    </row>
    <row r="102" spans="1:9" ht="15" customHeight="1">
      <c r="A102" s="19">
        <v>99</v>
      </c>
      <c r="B102" s="37" t="s">
        <v>279</v>
      </c>
      <c r="C102" s="37" t="s">
        <v>280</v>
      </c>
      <c r="D102" s="38" t="s">
        <v>181</v>
      </c>
      <c r="E102" s="37" t="s">
        <v>167</v>
      </c>
      <c r="F102" s="47">
        <v>0.03990053240740741</v>
      </c>
      <c r="G102" s="20" t="str">
        <f t="shared" si="4"/>
        <v>4.47/km</v>
      </c>
      <c r="H102" s="21">
        <f t="shared" si="6"/>
        <v>0.009802152777777778</v>
      </c>
      <c r="I102" s="21">
        <f t="shared" si="5"/>
        <v>0.0024728703703703683</v>
      </c>
    </row>
    <row r="103" spans="1:9" ht="15" customHeight="1">
      <c r="A103" s="19">
        <v>100</v>
      </c>
      <c r="B103" s="37" t="s">
        <v>122</v>
      </c>
      <c r="C103" s="37" t="s">
        <v>13</v>
      </c>
      <c r="D103" s="38" t="s">
        <v>128</v>
      </c>
      <c r="E103" s="37" t="s">
        <v>228</v>
      </c>
      <c r="F103" s="47">
        <v>0.03994412037037037</v>
      </c>
      <c r="G103" s="20" t="str">
        <f t="shared" si="4"/>
        <v>4.48/km</v>
      </c>
      <c r="H103" s="21">
        <f t="shared" si="6"/>
        <v>0.009845740740740742</v>
      </c>
      <c r="I103" s="21">
        <f t="shared" si="5"/>
        <v>0.006810266203703709</v>
      </c>
    </row>
    <row r="104" spans="1:9" ht="15" customHeight="1">
      <c r="A104" s="19">
        <v>101</v>
      </c>
      <c r="B104" s="37" t="s">
        <v>281</v>
      </c>
      <c r="C104" s="37" t="s">
        <v>237</v>
      </c>
      <c r="D104" s="38" t="s">
        <v>133</v>
      </c>
      <c r="E104" s="37" t="s">
        <v>146</v>
      </c>
      <c r="F104" s="47">
        <v>0.03995984953703704</v>
      </c>
      <c r="G104" s="20" t="str">
        <f t="shared" si="4"/>
        <v>4.48/km</v>
      </c>
      <c r="H104" s="21">
        <f t="shared" si="6"/>
        <v>0.009861469907407407</v>
      </c>
      <c r="I104" s="21">
        <f t="shared" si="5"/>
        <v>0.0055145023148148176</v>
      </c>
    </row>
    <row r="105" spans="1:9" ht="15" customHeight="1">
      <c r="A105" s="19">
        <v>102</v>
      </c>
      <c r="B105" s="37" t="s">
        <v>282</v>
      </c>
      <c r="C105" s="37" t="s">
        <v>17</v>
      </c>
      <c r="D105" s="38" t="s">
        <v>123</v>
      </c>
      <c r="E105" s="37" t="s">
        <v>146</v>
      </c>
      <c r="F105" s="47">
        <v>0.03996834490740741</v>
      </c>
      <c r="G105" s="20" t="str">
        <f t="shared" si="4"/>
        <v>4.48/km</v>
      </c>
      <c r="H105" s="21">
        <f t="shared" si="6"/>
        <v>0.009869965277777778</v>
      </c>
      <c r="I105" s="21">
        <f t="shared" si="5"/>
        <v>0.00709019675925926</v>
      </c>
    </row>
    <row r="106" spans="1:9" ht="15" customHeight="1">
      <c r="A106" s="19">
        <v>103</v>
      </c>
      <c r="B106" s="37" t="s">
        <v>283</v>
      </c>
      <c r="C106" s="37" t="s">
        <v>180</v>
      </c>
      <c r="D106" s="38" t="s">
        <v>181</v>
      </c>
      <c r="E106" s="37" t="s">
        <v>238</v>
      </c>
      <c r="F106" s="47">
        <v>0.03997069444444445</v>
      </c>
      <c r="G106" s="20" t="str">
        <f t="shared" si="4"/>
        <v>4.48/km</v>
      </c>
      <c r="H106" s="21">
        <f t="shared" si="6"/>
        <v>0.009872314814814816</v>
      </c>
      <c r="I106" s="21">
        <f t="shared" si="5"/>
        <v>0.002543032407407407</v>
      </c>
    </row>
    <row r="107" spans="1:9" ht="15" customHeight="1">
      <c r="A107" s="19">
        <v>104</v>
      </c>
      <c r="B107" s="37" t="s">
        <v>284</v>
      </c>
      <c r="C107" s="37" t="s">
        <v>36</v>
      </c>
      <c r="D107" s="38" t="s">
        <v>133</v>
      </c>
      <c r="E107" s="37" t="s">
        <v>62</v>
      </c>
      <c r="F107" s="47">
        <v>0.04003145833333333</v>
      </c>
      <c r="G107" s="20" t="str">
        <f t="shared" si="4"/>
        <v>4.48/km</v>
      </c>
      <c r="H107" s="21">
        <f t="shared" si="6"/>
        <v>0.009933078703703701</v>
      </c>
      <c r="I107" s="21">
        <f t="shared" si="5"/>
        <v>0.005586111111111111</v>
      </c>
    </row>
    <row r="108" spans="1:9" ht="15" customHeight="1">
      <c r="A108" s="19">
        <v>105</v>
      </c>
      <c r="B108" s="37" t="s">
        <v>285</v>
      </c>
      <c r="C108" s="37" t="s">
        <v>286</v>
      </c>
      <c r="D108" s="38" t="s">
        <v>102</v>
      </c>
      <c r="E108" s="37" t="s">
        <v>278</v>
      </c>
      <c r="F108" s="47">
        <v>0.040169444444444445</v>
      </c>
      <c r="G108" s="20" t="str">
        <f t="shared" si="4"/>
        <v>4.49/km</v>
      </c>
      <c r="H108" s="21">
        <f t="shared" si="6"/>
        <v>0.010071064814814814</v>
      </c>
      <c r="I108" s="21">
        <f t="shared" si="5"/>
        <v>0.010071064814814814</v>
      </c>
    </row>
    <row r="109" spans="1:9" ht="15" customHeight="1">
      <c r="A109" s="19">
        <v>106</v>
      </c>
      <c r="B109" s="37" t="s">
        <v>287</v>
      </c>
      <c r="C109" s="37" t="s">
        <v>20</v>
      </c>
      <c r="D109" s="38" t="s">
        <v>133</v>
      </c>
      <c r="E109" s="37" t="s">
        <v>288</v>
      </c>
      <c r="F109" s="47">
        <v>0.040181388888888885</v>
      </c>
      <c r="G109" s="20" t="str">
        <f t="shared" si="4"/>
        <v>4.49/km</v>
      </c>
      <c r="H109" s="21">
        <f t="shared" si="6"/>
        <v>0.010083009259259253</v>
      </c>
      <c r="I109" s="21">
        <f t="shared" si="5"/>
        <v>0.005736041666666664</v>
      </c>
    </row>
    <row r="110" spans="1:9" ht="15" customHeight="1">
      <c r="A110" s="19">
        <v>107</v>
      </c>
      <c r="B110" s="37" t="s">
        <v>289</v>
      </c>
      <c r="C110" s="37" t="s">
        <v>36</v>
      </c>
      <c r="D110" s="38" t="s">
        <v>133</v>
      </c>
      <c r="E110" s="37" t="s">
        <v>126</v>
      </c>
      <c r="F110" s="47">
        <v>0.040215925925925926</v>
      </c>
      <c r="G110" s="20" t="str">
        <f t="shared" si="4"/>
        <v>4.50/km</v>
      </c>
      <c r="H110" s="21">
        <f t="shared" si="6"/>
        <v>0.010117546296296295</v>
      </c>
      <c r="I110" s="21">
        <f t="shared" si="5"/>
        <v>0.005770578703703705</v>
      </c>
    </row>
    <row r="111" spans="1:9" ht="15" customHeight="1">
      <c r="A111" s="19">
        <v>108</v>
      </c>
      <c r="B111" s="37" t="s">
        <v>290</v>
      </c>
      <c r="C111" s="37" t="s">
        <v>63</v>
      </c>
      <c r="D111" s="38" t="s">
        <v>133</v>
      </c>
      <c r="E111" s="37" t="s">
        <v>126</v>
      </c>
      <c r="F111" s="47">
        <v>0.04021809027777778</v>
      </c>
      <c r="G111" s="20" t="str">
        <f t="shared" si="4"/>
        <v>4.50/km</v>
      </c>
      <c r="H111" s="21">
        <f t="shared" si="6"/>
        <v>0.010119710648148147</v>
      </c>
      <c r="I111" s="21">
        <f t="shared" si="5"/>
        <v>0.005772743055555557</v>
      </c>
    </row>
    <row r="112" spans="1:9" ht="15" customHeight="1">
      <c r="A112" s="19">
        <v>109</v>
      </c>
      <c r="B112" s="37" t="s">
        <v>291</v>
      </c>
      <c r="C112" s="37" t="s">
        <v>230</v>
      </c>
      <c r="D112" s="38" t="s">
        <v>123</v>
      </c>
      <c r="E112" s="37" t="s">
        <v>146</v>
      </c>
      <c r="F112" s="47">
        <v>0.04023853009259259</v>
      </c>
      <c r="G112" s="20" t="str">
        <f t="shared" si="4"/>
        <v>4.50/km</v>
      </c>
      <c r="H112" s="21">
        <f t="shared" si="6"/>
        <v>0.010140150462962957</v>
      </c>
      <c r="I112" s="21">
        <f t="shared" si="5"/>
        <v>0.0073603819444444385</v>
      </c>
    </row>
    <row r="113" spans="1:9" ht="15" customHeight="1">
      <c r="A113" s="19">
        <v>110</v>
      </c>
      <c r="B113" s="37" t="s">
        <v>292</v>
      </c>
      <c r="C113" s="37" t="s">
        <v>17</v>
      </c>
      <c r="D113" s="38" t="s">
        <v>123</v>
      </c>
      <c r="E113" s="37" t="s">
        <v>172</v>
      </c>
      <c r="F113" s="47">
        <v>0.04030815972222222</v>
      </c>
      <c r="G113" s="20" t="str">
        <f t="shared" si="4"/>
        <v>4.50/km</v>
      </c>
      <c r="H113" s="21">
        <f t="shared" si="6"/>
        <v>0.010209780092592591</v>
      </c>
      <c r="I113" s="21">
        <f t="shared" si="5"/>
        <v>0.007430011574074073</v>
      </c>
    </row>
    <row r="114" spans="1:9" ht="15" customHeight="1">
      <c r="A114" s="19">
        <v>111</v>
      </c>
      <c r="B114" s="37" t="s">
        <v>293</v>
      </c>
      <c r="C114" s="37" t="s">
        <v>294</v>
      </c>
      <c r="D114" s="38" t="s">
        <v>214</v>
      </c>
      <c r="E114" s="37" t="s">
        <v>169</v>
      </c>
      <c r="F114" s="47">
        <v>0.0403519212962963</v>
      </c>
      <c r="G114" s="20" t="str">
        <f t="shared" si="4"/>
        <v>4.51/km</v>
      </c>
      <c r="H114" s="21">
        <f t="shared" si="6"/>
        <v>0.010253541666666668</v>
      </c>
      <c r="I114" s="21">
        <f t="shared" si="5"/>
        <v>0.0021610995370370395</v>
      </c>
    </row>
    <row r="115" spans="1:9" ht="15" customHeight="1">
      <c r="A115" s="19">
        <v>112</v>
      </c>
      <c r="B115" s="37" t="s">
        <v>295</v>
      </c>
      <c r="C115" s="37" t="s">
        <v>183</v>
      </c>
      <c r="D115" s="38" t="s">
        <v>123</v>
      </c>
      <c r="E115" s="37" t="s">
        <v>296</v>
      </c>
      <c r="F115" s="47">
        <v>0.04038049768518519</v>
      </c>
      <c r="G115" s="20" t="str">
        <f t="shared" si="4"/>
        <v>4.51/km</v>
      </c>
      <c r="H115" s="21">
        <f t="shared" si="6"/>
        <v>0.010282118055555556</v>
      </c>
      <c r="I115" s="21">
        <f t="shared" si="5"/>
        <v>0.007502349537037038</v>
      </c>
    </row>
    <row r="116" spans="1:9" ht="15" customHeight="1">
      <c r="A116" s="19">
        <v>113</v>
      </c>
      <c r="B116" s="37" t="s">
        <v>297</v>
      </c>
      <c r="C116" s="37" t="s">
        <v>21</v>
      </c>
      <c r="D116" s="38" t="s">
        <v>118</v>
      </c>
      <c r="E116" s="37" t="s">
        <v>131</v>
      </c>
      <c r="F116" s="47">
        <v>0.04059696759259259</v>
      </c>
      <c r="G116" s="20" t="str">
        <f t="shared" si="4"/>
        <v>4.52/km</v>
      </c>
      <c r="H116" s="21">
        <f t="shared" si="6"/>
        <v>0.01049858796296296</v>
      </c>
      <c r="I116" s="21">
        <f t="shared" si="5"/>
        <v>0.00847349537037037</v>
      </c>
    </row>
    <row r="117" spans="1:9" ht="15" customHeight="1">
      <c r="A117" s="19">
        <v>114</v>
      </c>
      <c r="B117" s="37" t="s">
        <v>298</v>
      </c>
      <c r="C117" s="37" t="s">
        <v>47</v>
      </c>
      <c r="D117" s="38" t="s">
        <v>118</v>
      </c>
      <c r="E117" s="37" t="s">
        <v>74</v>
      </c>
      <c r="F117" s="47">
        <v>0.040690104166666664</v>
      </c>
      <c r="G117" s="20" t="str">
        <f t="shared" si="4"/>
        <v>4.53/km</v>
      </c>
      <c r="H117" s="21">
        <f t="shared" si="6"/>
        <v>0.010591724537037033</v>
      </c>
      <c r="I117" s="21">
        <f t="shared" si="5"/>
        <v>0.008566631944444444</v>
      </c>
    </row>
    <row r="118" spans="1:9" ht="15" customHeight="1">
      <c r="A118" s="19">
        <v>115</v>
      </c>
      <c r="B118" s="37" t="s">
        <v>299</v>
      </c>
      <c r="C118" s="37" t="s">
        <v>300</v>
      </c>
      <c r="D118" s="38" t="s">
        <v>118</v>
      </c>
      <c r="E118" s="37" t="s">
        <v>247</v>
      </c>
      <c r="F118" s="47">
        <v>0.04070692129629629</v>
      </c>
      <c r="G118" s="20" t="str">
        <f t="shared" si="4"/>
        <v>4.53/km</v>
      </c>
      <c r="H118" s="21">
        <f t="shared" si="6"/>
        <v>0.010608541666666662</v>
      </c>
      <c r="I118" s="21">
        <f t="shared" si="5"/>
        <v>0.008583449074074073</v>
      </c>
    </row>
    <row r="119" spans="1:9" ht="15" customHeight="1">
      <c r="A119" s="19">
        <v>116</v>
      </c>
      <c r="B119" s="37" t="s">
        <v>301</v>
      </c>
      <c r="C119" s="37" t="s">
        <v>20</v>
      </c>
      <c r="D119" s="38" t="s">
        <v>106</v>
      </c>
      <c r="E119" s="37" t="s">
        <v>302</v>
      </c>
      <c r="F119" s="47">
        <v>0.04070998842592593</v>
      </c>
      <c r="G119" s="20" t="str">
        <f t="shared" si="4"/>
        <v>4.53/km</v>
      </c>
      <c r="H119" s="21">
        <f t="shared" si="6"/>
        <v>0.010611608796296298</v>
      </c>
      <c r="I119" s="21">
        <f t="shared" si="5"/>
        <v>0.010325520833333334</v>
      </c>
    </row>
    <row r="120" spans="1:9" ht="15" customHeight="1">
      <c r="A120" s="19">
        <v>117</v>
      </c>
      <c r="B120" s="37" t="s">
        <v>303</v>
      </c>
      <c r="C120" s="37" t="s">
        <v>304</v>
      </c>
      <c r="D120" s="38" t="s">
        <v>128</v>
      </c>
      <c r="E120" s="37" t="s">
        <v>126</v>
      </c>
      <c r="F120" s="47">
        <v>0.04073422453703703</v>
      </c>
      <c r="G120" s="20" t="str">
        <f t="shared" si="4"/>
        <v>4.53/km</v>
      </c>
      <c r="H120" s="21">
        <f t="shared" si="6"/>
        <v>0.010635844907407401</v>
      </c>
      <c r="I120" s="21">
        <f t="shared" si="5"/>
        <v>0.0076003703703703684</v>
      </c>
    </row>
    <row r="121" spans="1:9" ht="15" customHeight="1">
      <c r="A121" s="19">
        <v>118</v>
      </c>
      <c r="B121" s="37" t="s">
        <v>305</v>
      </c>
      <c r="C121" s="37" t="s">
        <v>20</v>
      </c>
      <c r="D121" s="38" t="s">
        <v>133</v>
      </c>
      <c r="E121" s="37" t="s">
        <v>306</v>
      </c>
      <c r="F121" s="47">
        <v>0.040764062499999996</v>
      </c>
      <c r="G121" s="20" t="str">
        <f t="shared" si="4"/>
        <v>4.54/km</v>
      </c>
      <c r="H121" s="21">
        <f t="shared" si="6"/>
        <v>0.010665682870370365</v>
      </c>
      <c r="I121" s="21">
        <f t="shared" si="5"/>
        <v>0.0063187152777777755</v>
      </c>
    </row>
    <row r="122" spans="1:9" ht="15" customHeight="1">
      <c r="A122" s="19">
        <v>119</v>
      </c>
      <c r="B122" s="37" t="s">
        <v>307</v>
      </c>
      <c r="C122" s="37" t="s">
        <v>32</v>
      </c>
      <c r="D122" s="38" t="s">
        <v>133</v>
      </c>
      <c r="E122" s="37" t="s">
        <v>247</v>
      </c>
      <c r="F122" s="47">
        <v>0.04080096064814815</v>
      </c>
      <c r="G122" s="20" t="str">
        <f t="shared" si="4"/>
        <v>4.54/km</v>
      </c>
      <c r="H122" s="21">
        <f t="shared" si="6"/>
        <v>0.01070258101851852</v>
      </c>
      <c r="I122" s="21">
        <f t="shared" si="5"/>
        <v>0.0063556134259259295</v>
      </c>
    </row>
    <row r="123" spans="1:9" ht="15" customHeight="1">
      <c r="A123" s="19">
        <v>120</v>
      </c>
      <c r="B123" s="37" t="s">
        <v>291</v>
      </c>
      <c r="C123" s="37" t="s">
        <v>17</v>
      </c>
      <c r="D123" s="38" t="s">
        <v>123</v>
      </c>
      <c r="E123" s="37" t="s">
        <v>247</v>
      </c>
      <c r="F123" s="47">
        <v>0.040810185185185185</v>
      </c>
      <c r="G123" s="20" t="str">
        <f t="shared" si="4"/>
        <v>4.54/km</v>
      </c>
      <c r="H123" s="21">
        <f t="shared" si="6"/>
        <v>0.010711805555555554</v>
      </c>
      <c r="I123" s="21">
        <f t="shared" si="5"/>
        <v>0.007932037037037036</v>
      </c>
    </row>
    <row r="124" spans="1:9" ht="15" customHeight="1">
      <c r="A124" s="19">
        <v>121</v>
      </c>
      <c r="B124" s="37" t="s">
        <v>308</v>
      </c>
      <c r="C124" s="37" t="s">
        <v>33</v>
      </c>
      <c r="D124" s="38" t="s">
        <v>118</v>
      </c>
      <c r="E124" s="37" t="s">
        <v>62</v>
      </c>
      <c r="F124" s="47">
        <v>0.040838217592592596</v>
      </c>
      <c r="G124" s="20" t="str">
        <f t="shared" si="4"/>
        <v>4.54/km</v>
      </c>
      <c r="H124" s="21">
        <f t="shared" si="6"/>
        <v>0.010739837962962965</v>
      </c>
      <c r="I124" s="21">
        <f t="shared" si="5"/>
        <v>0.008714745370370376</v>
      </c>
    </row>
    <row r="125" spans="1:9" ht="15" customHeight="1">
      <c r="A125" s="19">
        <v>122</v>
      </c>
      <c r="B125" s="37" t="s">
        <v>309</v>
      </c>
      <c r="C125" s="37" t="s">
        <v>24</v>
      </c>
      <c r="D125" s="38" t="s">
        <v>106</v>
      </c>
      <c r="E125" s="37" t="s">
        <v>310</v>
      </c>
      <c r="F125" s="47">
        <v>0.04086027777777778</v>
      </c>
      <c r="G125" s="20" t="str">
        <f t="shared" si="4"/>
        <v>4.54/km</v>
      </c>
      <c r="H125" s="21">
        <f t="shared" si="6"/>
        <v>0.010761898148148149</v>
      </c>
      <c r="I125" s="21">
        <f t="shared" si="5"/>
        <v>0.010475810185185185</v>
      </c>
    </row>
    <row r="126" spans="1:9" ht="15" customHeight="1">
      <c r="A126" s="19">
        <v>123</v>
      </c>
      <c r="B126" s="37" t="s">
        <v>311</v>
      </c>
      <c r="C126" s="37" t="s">
        <v>36</v>
      </c>
      <c r="D126" s="38" t="s">
        <v>106</v>
      </c>
      <c r="E126" s="37" t="s">
        <v>107</v>
      </c>
      <c r="F126" s="47">
        <v>0.04095721064814815</v>
      </c>
      <c r="G126" s="20" t="str">
        <f t="shared" si="4"/>
        <v>4.55/km</v>
      </c>
      <c r="H126" s="21">
        <f t="shared" si="6"/>
        <v>0.010858831018518516</v>
      </c>
      <c r="I126" s="21">
        <f t="shared" si="5"/>
        <v>0.010572743055555552</v>
      </c>
    </row>
    <row r="127" spans="1:9" ht="15" customHeight="1">
      <c r="A127" s="19">
        <v>124</v>
      </c>
      <c r="B127" s="37" t="s">
        <v>312</v>
      </c>
      <c r="C127" s="37" t="s">
        <v>114</v>
      </c>
      <c r="D127" s="38" t="s">
        <v>181</v>
      </c>
      <c r="E127" s="37" t="s">
        <v>62</v>
      </c>
      <c r="F127" s="47">
        <v>0.04098216435185185</v>
      </c>
      <c r="G127" s="20" t="str">
        <f t="shared" si="4"/>
        <v>4.55/km</v>
      </c>
      <c r="H127" s="21">
        <f t="shared" si="6"/>
        <v>0.010883784722222217</v>
      </c>
      <c r="I127" s="21">
        <f t="shared" si="5"/>
        <v>0.0035545023148148072</v>
      </c>
    </row>
    <row r="128" spans="1:9" ht="15" customHeight="1">
      <c r="A128" s="19">
        <v>125</v>
      </c>
      <c r="B128" s="37" t="s">
        <v>313</v>
      </c>
      <c r="C128" s="37" t="s">
        <v>14</v>
      </c>
      <c r="D128" s="38" t="s">
        <v>118</v>
      </c>
      <c r="E128" s="37" t="s">
        <v>0</v>
      </c>
      <c r="F128" s="47">
        <v>0.04101634259259259</v>
      </c>
      <c r="G128" s="20" t="str">
        <f t="shared" si="4"/>
        <v>4.55/km</v>
      </c>
      <c r="H128" s="21">
        <f t="shared" si="6"/>
        <v>0.01091796296296296</v>
      </c>
      <c r="I128" s="21">
        <f t="shared" si="5"/>
        <v>0.00889287037037037</v>
      </c>
    </row>
    <row r="129" spans="1:9" ht="15" customHeight="1">
      <c r="A129" s="19">
        <v>126</v>
      </c>
      <c r="B129" s="37" t="s">
        <v>205</v>
      </c>
      <c r="C129" s="37" t="s">
        <v>28</v>
      </c>
      <c r="D129" s="38" t="s">
        <v>118</v>
      </c>
      <c r="E129" s="37" t="s">
        <v>126</v>
      </c>
      <c r="F129" s="47">
        <v>0.041107488425925924</v>
      </c>
      <c r="G129" s="20" t="str">
        <f t="shared" si="4"/>
        <v>4.56/km</v>
      </c>
      <c r="H129" s="21">
        <f t="shared" si="6"/>
        <v>0.011009108796296293</v>
      </c>
      <c r="I129" s="21">
        <f t="shared" si="5"/>
        <v>0.008984016203703704</v>
      </c>
    </row>
    <row r="130" spans="1:9" ht="15" customHeight="1">
      <c r="A130" s="19">
        <v>127</v>
      </c>
      <c r="B130" s="37" t="s">
        <v>314</v>
      </c>
      <c r="C130" s="37" t="s">
        <v>315</v>
      </c>
      <c r="D130" s="38" t="s">
        <v>128</v>
      </c>
      <c r="E130" s="37" t="s">
        <v>316</v>
      </c>
      <c r="F130" s="47">
        <v>0.0411653587962963</v>
      </c>
      <c r="G130" s="20" t="str">
        <f t="shared" si="4"/>
        <v>4.56/km</v>
      </c>
      <c r="H130" s="21">
        <f t="shared" si="6"/>
        <v>0.011066979166666668</v>
      </c>
      <c r="I130" s="21">
        <f t="shared" si="5"/>
        <v>0.008031504629629635</v>
      </c>
    </row>
    <row r="131" spans="1:9" ht="15" customHeight="1">
      <c r="A131" s="19">
        <v>128</v>
      </c>
      <c r="B131" s="37" t="s">
        <v>317</v>
      </c>
      <c r="C131" s="37" t="s">
        <v>48</v>
      </c>
      <c r="D131" s="38" t="s">
        <v>123</v>
      </c>
      <c r="E131" s="37" t="s">
        <v>62</v>
      </c>
      <c r="F131" s="47">
        <v>0.0411687962962963</v>
      </c>
      <c r="G131" s="20" t="str">
        <f t="shared" si="4"/>
        <v>4.56/km</v>
      </c>
      <c r="H131" s="21">
        <f t="shared" si="6"/>
        <v>0.01107041666666667</v>
      </c>
      <c r="I131" s="21">
        <f t="shared" si="5"/>
        <v>0.008290648148148151</v>
      </c>
    </row>
    <row r="132" spans="1:9" ht="15" customHeight="1">
      <c r="A132" s="19">
        <v>129</v>
      </c>
      <c r="B132" s="37" t="s">
        <v>241</v>
      </c>
      <c r="C132" s="37" t="s">
        <v>318</v>
      </c>
      <c r="D132" s="38" t="s">
        <v>181</v>
      </c>
      <c r="E132" s="37" t="s">
        <v>242</v>
      </c>
      <c r="F132" s="47">
        <v>0.04117277777777778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4.56/km</v>
      </c>
      <c r="H132" s="21">
        <f t="shared" si="6"/>
        <v>0.01107439814814815</v>
      </c>
      <c r="I132" s="21">
        <f aca="true" t="shared" si="8" ref="I132:I195">F132-INDEX($F$4:$F$756,MATCH(D132,$D$4:$D$756,0))</f>
        <v>0.00374511574074074</v>
      </c>
    </row>
    <row r="133" spans="1:9" ht="15" customHeight="1">
      <c r="A133" s="19">
        <v>130</v>
      </c>
      <c r="B133" s="37" t="s">
        <v>319</v>
      </c>
      <c r="C133" s="37" t="s">
        <v>45</v>
      </c>
      <c r="D133" s="38" t="s">
        <v>128</v>
      </c>
      <c r="E133" s="37" t="s">
        <v>182</v>
      </c>
      <c r="F133" s="47">
        <v>0.04119519675925926</v>
      </c>
      <c r="G133" s="20" t="str">
        <f t="shared" si="7"/>
        <v>4.57/km</v>
      </c>
      <c r="H133" s="21">
        <f t="shared" si="6"/>
        <v>0.011096817129629632</v>
      </c>
      <c r="I133" s="21">
        <f t="shared" si="8"/>
        <v>0.008061342592592599</v>
      </c>
    </row>
    <row r="134" spans="1:9" ht="15" customHeight="1">
      <c r="A134" s="19">
        <v>131</v>
      </c>
      <c r="B134" s="37" t="s">
        <v>320</v>
      </c>
      <c r="C134" s="37" t="s">
        <v>36</v>
      </c>
      <c r="D134" s="38" t="s">
        <v>106</v>
      </c>
      <c r="E134" s="37" t="s">
        <v>126</v>
      </c>
      <c r="F134" s="47">
        <v>0.041204606481481484</v>
      </c>
      <c r="G134" s="20" t="str">
        <f t="shared" si="7"/>
        <v>4.57/km</v>
      </c>
      <c r="H134" s="21">
        <f t="shared" si="6"/>
        <v>0.011106226851851853</v>
      </c>
      <c r="I134" s="21">
        <f t="shared" si="8"/>
        <v>0.01082013888888889</v>
      </c>
    </row>
    <row r="135" spans="1:9" ht="15" customHeight="1">
      <c r="A135" s="19">
        <v>132</v>
      </c>
      <c r="B135" s="37" t="s">
        <v>321</v>
      </c>
      <c r="C135" s="37" t="s">
        <v>24</v>
      </c>
      <c r="D135" s="38" t="s">
        <v>181</v>
      </c>
      <c r="E135" s="37" t="s">
        <v>288</v>
      </c>
      <c r="F135" s="47">
        <v>0.04128363425925926</v>
      </c>
      <c r="G135" s="20" t="str">
        <f t="shared" si="7"/>
        <v>4.57/km</v>
      </c>
      <c r="H135" s="21">
        <f t="shared" si="6"/>
        <v>0.011185254629629628</v>
      </c>
      <c r="I135" s="21">
        <f t="shared" si="8"/>
        <v>0.003855972222222219</v>
      </c>
    </row>
    <row r="136" spans="1:9" ht="15" customHeight="1">
      <c r="A136" s="19">
        <v>133</v>
      </c>
      <c r="B136" s="37" t="s">
        <v>322</v>
      </c>
      <c r="C136" s="37" t="s">
        <v>75</v>
      </c>
      <c r="D136" s="38" t="s">
        <v>128</v>
      </c>
      <c r="E136" s="37" t="s">
        <v>167</v>
      </c>
      <c r="F136" s="47">
        <v>0.041356689814814815</v>
      </c>
      <c r="G136" s="20" t="str">
        <f t="shared" si="7"/>
        <v>4.58/km</v>
      </c>
      <c r="H136" s="21">
        <f t="shared" si="6"/>
        <v>0.011258310185185184</v>
      </c>
      <c r="I136" s="21">
        <f t="shared" si="8"/>
        <v>0.008222835648148151</v>
      </c>
    </row>
    <row r="137" spans="1:9" ht="15" customHeight="1">
      <c r="A137" s="19">
        <v>134</v>
      </c>
      <c r="B137" s="37" t="s">
        <v>323</v>
      </c>
      <c r="C137" s="37" t="s">
        <v>39</v>
      </c>
      <c r="D137" s="38" t="s">
        <v>181</v>
      </c>
      <c r="E137" s="37" t="s">
        <v>62</v>
      </c>
      <c r="F137" s="47">
        <v>0.041372430555555555</v>
      </c>
      <c r="G137" s="20" t="str">
        <f t="shared" si="7"/>
        <v>4.58/km</v>
      </c>
      <c r="H137" s="21">
        <f t="shared" si="6"/>
        <v>0.011274050925925923</v>
      </c>
      <c r="I137" s="21">
        <f t="shared" si="8"/>
        <v>0.003944768518518514</v>
      </c>
    </row>
    <row r="138" spans="1:9" ht="15" customHeight="1">
      <c r="A138" s="19">
        <v>135</v>
      </c>
      <c r="B138" s="37" t="s">
        <v>324</v>
      </c>
      <c r="C138" s="37" t="s">
        <v>325</v>
      </c>
      <c r="D138" s="38" t="s">
        <v>326</v>
      </c>
      <c r="E138" s="37" t="s">
        <v>327</v>
      </c>
      <c r="F138" s="47">
        <v>0.0414492824074074</v>
      </c>
      <c r="G138" s="20" t="str">
        <f t="shared" si="7"/>
        <v>4.58/km</v>
      </c>
      <c r="H138" s="21">
        <f t="shared" si="6"/>
        <v>0.011350902777777772</v>
      </c>
      <c r="I138" s="21">
        <f t="shared" si="8"/>
        <v>0</v>
      </c>
    </row>
    <row r="139" spans="1:9" ht="15" customHeight="1">
      <c r="A139" s="19">
        <v>136</v>
      </c>
      <c r="B139" s="37" t="s">
        <v>328</v>
      </c>
      <c r="C139" s="37" t="s">
        <v>27</v>
      </c>
      <c r="D139" s="38" t="s">
        <v>118</v>
      </c>
      <c r="E139" s="37" t="s">
        <v>150</v>
      </c>
      <c r="F139" s="47">
        <v>0.04145164351851852</v>
      </c>
      <c r="G139" s="20" t="str">
        <f t="shared" si="7"/>
        <v>4.58/km</v>
      </c>
      <c r="H139" s="21">
        <f t="shared" si="6"/>
        <v>0.011353263888888892</v>
      </c>
      <c r="I139" s="21">
        <f t="shared" si="8"/>
        <v>0.009328171296296303</v>
      </c>
    </row>
    <row r="140" spans="1:9" ht="15" customHeight="1">
      <c r="A140" s="19">
        <v>137</v>
      </c>
      <c r="B140" s="37" t="s">
        <v>329</v>
      </c>
      <c r="C140" s="37" t="s">
        <v>76</v>
      </c>
      <c r="D140" s="38" t="s">
        <v>123</v>
      </c>
      <c r="E140" s="37" t="s">
        <v>107</v>
      </c>
      <c r="F140" s="47">
        <v>0.04147315972222222</v>
      </c>
      <c r="G140" s="20" t="str">
        <f t="shared" si="7"/>
        <v>4.59/km</v>
      </c>
      <c r="H140" s="21">
        <f t="shared" si="6"/>
        <v>0.01137478009259259</v>
      </c>
      <c r="I140" s="21">
        <f t="shared" si="8"/>
        <v>0.008595011574074073</v>
      </c>
    </row>
    <row r="141" spans="1:9" ht="15" customHeight="1">
      <c r="A141" s="19">
        <v>138</v>
      </c>
      <c r="B141" s="37" t="s">
        <v>330</v>
      </c>
      <c r="C141" s="37" t="s">
        <v>17</v>
      </c>
      <c r="D141" s="38" t="s">
        <v>181</v>
      </c>
      <c r="E141" s="37" t="s">
        <v>172</v>
      </c>
      <c r="F141" s="47">
        <v>0.04147949074074074</v>
      </c>
      <c r="G141" s="20" t="str">
        <f t="shared" si="7"/>
        <v>4.59/km</v>
      </c>
      <c r="H141" s="21">
        <f t="shared" si="6"/>
        <v>0.01138111111111111</v>
      </c>
      <c r="I141" s="21">
        <f t="shared" si="8"/>
        <v>0.0040518287037037</v>
      </c>
    </row>
    <row r="142" spans="1:9" ht="15" customHeight="1">
      <c r="A142" s="19">
        <v>139</v>
      </c>
      <c r="B142" s="37" t="s">
        <v>331</v>
      </c>
      <c r="C142" s="37" t="s">
        <v>45</v>
      </c>
      <c r="D142" s="38" t="s">
        <v>133</v>
      </c>
      <c r="E142" s="37" t="s">
        <v>126</v>
      </c>
      <c r="F142" s="47">
        <v>0.041492511574074076</v>
      </c>
      <c r="G142" s="20" t="str">
        <f t="shared" si="7"/>
        <v>4.59/km</v>
      </c>
      <c r="H142" s="21">
        <f t="shared" si="6"/>
        <v>0.011394131944444445</v>
      </c>
      <c r="I142" s="21">
        <f t="shared" si="8"/>
        <v>0.007047164351851855</v>
      </c>
    </row>
    <row r="143" spans="1:9" ht="15" customHeight="1">
      <c r="A143" s="19">
        <v>140</v>
      </c>
      <c r="B143" s="37" t="s">
        <v>332</v>
      </c>
      <c r="C143" s="37" t="s">
        <v>41</v>
      </c>
      <c r="D143" s="38" t="s">
        <v>102</v>
      </c>
      <c r="E143" s="37" t="s">
        <v>172</v>
      </c>
      <c r="F143" s="47">
        <v>0.04151293981481481</v>
      </c>
      <c r="G143" s="20" t="str">
        <f t="shared" si="7"/>
        <v>4.59/km</v>
      </c>
      <c r="H143" s="21">
        <f t="shared" si="6"/>
        <v>0.01141456018518518</v>
      </c>
      <c r="I143" s="21">
        <f t="shared" si="8"/>
        <v>0.01141456018518518</v>
      </c>
    </row>
    <row r="144" spans="1:9" ht="15" customHeight="1">
      <c r="A144" s="19">
        <v>141</v>
      </c>
      <c r="B144" s="37" t="s">
        <v>333</v>
      </c>
      <c r="C144" s="37" t="s">
        <v>67</v>
      </c>
      <c r="D144" s="38" t="s">
        <v>128</v>
      </c>
      <c r="E144" s="37" t="s">
        <v>62</v>
      </c>
      <c r="F144" s="47">
        <v>0.041521087962962965</v>
      </c>
      <c r="G144" s="20" t="str">
        <f t="shared" si="7"/>
        <v>4.59/km</v>
      </c>
      <c r="H144" s="21">
        <f t="shared" si="6"/>
        <v>0.011422708333333333</v>
      </c>
      <c r="I144" s="21">
        <f t="shared" si="8"/>
        <v>0.0083872337962963</v>
      </c>
    </row>
    <row r="145" spans="1:9" ht="15" customHeight="1">
      <c r="A145" s="19">
        <v>142</v>
      </c>
      <c r="B145" s="37" t="s">
        <v>334</v>
      </c>
      <c r="C145" s="37" t="s">
        <v>28</v>
      </c>
      <c r="D145" s="38" t="s">
        <v>181</v>
      </c>
      <c r="E145" s="37" t="s">
        <v>62</v>
      </c>
      <c r="F145" s="47">
        <v>0.04153446759259259</v>
      </c>
      <c r="G145" s="20" t="str">
        <f t="shared" si="7"/>
        <v>4.59/km</v>
      </c>
      <c r="H145" s="21">
        <f t="shared" si="6"/>
        <v>0.01143608796296296</v>
      </c>
      <c r="I145" s="21">
        <f t="shared" si="8"/>
        <v>0.004106805555555551</v>
      </c>
    </row>
    <row r="146" spans="1:9" ht="15" customHeight="1">
      <c r="A146" s="19">
        <v>143</v>
      </c>
      <c r="B146" s="37" t="s">
        <v>335</v>
      </c>
      <c r="C146" s="37" t="s">
        <v>50</v>
      </c>
      <c r="D146" s="38" t="s">
        <v>123</v>
      </c>
      <c r="E146" s="37" t="s">
        <v>306</v>
      </c>
      <c r="F146" s="47">
        <v>0.04166756944444444</v>
      </c>
      <c r="G146" s="20" t="str">
        <f t="shared" si="7"/>
        <v>5.00/km</v>
      </c>
      <c r="H146" s="21">
        <f t="shared" si="6"/>
        <v>0.01156918981481481</v>
      </c>
      <c r="I146" s="21">
        <f t="shared" si="8"/>
        <v>0.008789421296296292</v>
      </c>
    </row>
    <row r="147" spans="1:9" ht="15" customHeight="1">
      <c r="A147" s="19">
        <v>144</v>
      </c>
      <c r="B147" s="37" t="s">
        <v>336</v>
      </c>
      <c r="C147" s="37" t="s">
        <v>77</v>
      </c>
      <c r="D147" s="38" t="s">
        <v>337</v>
      </c>
      <c r="E147" s="37" t="s">
        <v>184</v>
      </c>
      <c r="F147" s="47">
        <v>0.04167063657407408</v>
      </c>
      <c r="G147" s="20" t="str">
        <f t="shared" si="7"/>
        <v>5.00/km</v>
      </c>
      <c r="H147" s="21">
        <f t="shared" si="6"/>
        <v>0.011572256944444446</v>
      </c>
      <c r="I147" s="21">
        <f t="shared" si="8"/>
        <v>0</v>
      </c>
    </row>
    <row r="148" spans="1:9" ht="15" customHeight="1">
      <c r="A148" s="19">
        <v>145</v>
      </c>
      <c r="B148" s="37" t="s">
        <v>338</v>
      </c>
      <c r="C148" s="37" t="s">
        <v>16</v>
      </c>
      <c r="D148" s="38" t="s">
        <v>133</v>
      </c>
      <c r="E148" s="37" t="s">
        <v>138</v>
      </c>
      <c r="F148" s="47">
        <v>0.041714039351851855</v>
      </c>
      <c r="G148" s="20" t="str">
        <f t="shared" si="7"/>
        <v>5.00/km</v>
      </c>
      <c r="H148" s="21">
        <f t="shared" si="6"/>
        <v>0.011615659722222223</v>
      </c>
      <c r="I148" s="21">
        <f t="shared" si="8"/>
        <v>0.007268692129629634</v>
      </c>
    </row>
    <row r="149" spans="1:9" ht="15" customHeight="1">
      <c r="A149" s="19">
        <v>146</v>
      </c>
      <c r="B149" s="37" t="s">
        <v>339</v>
      </c>
      <c r="C149" s="37" t="s">
        <v>33</v>
      </c>
      <c r="D149" s="38" t="s">
        <v>106</v>
      </c>
      <c r="E149" s="37" t="s">
        <v>195</v>
      </c>
      <c r="F149" s="47">
        <v>0.041832314814814815</v>
      </c>
      <c r="G149" s="20" t="str">
        <f t="shared" si="7"/>
        <v>5.01/km</v>
      </c>
      <c r="H149" s="21">
        <f t="shared" si="6"/>
        <v>0.011733935185185184</v>
      </c>
      <c r="I149" s="21">
        <f t="shared" si="8"/>
        <v>0.01144784722222222</v>
      </c>
    </row>
    <row r="150" spans="1:9" ht="15" customHeight="1">
      <c r="A150" s="19">
        <v>147</v>
      </c>
      <c r="B150" s="37" t="s">
        <v>340</v>
      </c>
      <c r="C150" s="37" t="s">
        <v>341</v>
      </c>
      <c r="D150" s="38" t="s">
        <v>123</v>
      </c>
      <c r="E150" s="37" t="s">
        <v>167</v>
      </c>
      <c r="F150" s="47">
        <v>0.04193702546296296</v>
      </c>
      <c r="G150" s="20" t="str">
        <f t="shared" si="7"/>
        <v>5.02/km</v>
      </c>
      <c r="H150" s="21">
        <f t="shared" si="6"/>
        <v>0.011838645833333331</v>
      </c>
      <c r="I150" s="21">
        <f t="shared" si="8"/>
        <v>0.009058877314814813</v>
      </c>
    </row>
    <row r="151" spans="1:9" ht="15" customHeight="1">
      <c r="A151" s="19">
        <v>148</v>
      </c>
      <c r="B151" s="37" t="s">
        <v>191</v>
      </c>
      <c r="C151" s="37" t="s">
        <v>13</v>
      </c>
      <c r="D151" s="38" t="s">
        <v>118</v>
      </c>
      <c r="E151" s="37" t="s">
        <v>62</v>
      </c>
      <c r="F151" s="47">
        <v>0.04199760416666667</v>
      </c>
      <c r="G151" s="20" t="str">
        <f t="shared" si="7"/>
        <v>5.02/km</v>
      </c>
      <c r="H151" s="21">
        <f t="shared" si="6"/>
        <v>0.011899224537037036</v>
      </c>
      <c r="I151" s="21">
        <f t="shared" si="8"/>
        <v>0.009874131944444448</v>
      </c>
    </row>
    <row r="152" spans="1:9" ht="15" customHeight="1">
      <c r="A152" s="19">
        <v>149</v>
      </c>
      <c r="B152" s="37" t="s">
        <v>342</v>
      </c>
      <c r="C152" s="37" t="s">
        <v>46</v>
      </c>
      <c r="D152" s="38" t="s">
        <v>128</v>
      </c>
      <c r="E152" s="37" t="s">
        <v>228</v>
      </c>
      <c r="F152" s="47">
        <v>0.04204282407407408</v>
      </c>
      <c r="G152" s="20" t="str">
        <f t="shared" si="7"/>
        <v>5.03/km</v>
      </c>
      <c r="H152" s="21">
        <f t="shared" si="6"/>
        <v>0.011944444444444448</v>
      </c>
      <c r="I152" s="21">
        <f t="shared" si="8"/>
        <v>0.008908969907407416</v>
      </c>
    </row>
    <row r="153" spans="1:9" ht="15" customHeight="1">
      <c r="A153" s="19">
        <v>150</v>
      </c>
      <c r="B153" s="37" t="s">
        <v>343</v>
      </c>
      <c r="C153" s="37" t="s">
        <v>344</v>
      </c>
      <c r="D153" s="38" t="s">
        <v>118</v>
      </c>
      <c r="E153" s="37" t="s">
        <v>247</v>
      </c>
      <c r="F153" s="47">
        <v>0.0420596412037037</v>
      </c>
      <c r="G153" s="20" t="str">
        <f t="shared" si="7"/>
        <v>5.03/km</v>
      </c>
      <c r="H153" s="21">
        <f t="shared" si="6"/>
        <v>0.01196126157407407</v>
      </c>
      <c r="I153" s="21">
        <f t="shared" si="8"/>
        <v>0.009936168981481482</v>
      </c>
    </row>
    <row r="154" spans="1:9" ht="15" customHeight="1">
      <c r="A154" s="19">
        <v>151</v>
      </c>
      <c r="B154" s="37" t="s">
        <v>345</v>
      </c>
      <c r="C154" s="37" t="s">
        <v>24</v>
      </c>
      <c r="D154" s="38" t="s">
        <v>133</v>
      </c>
      <c r="E154" s="37" t="s">
        <v>126</v>
      </c>
      <c r="F154" s="47">
        <v>0.04209201388888889</v>
      </c>
      <c r="G154" s="20" t="str">
        <f t="shared" si="7"/>
        <v>5.03/km</v>
      </c>
      <c r="H154" s="21">
        <f t="shared" si="6"/>
        <v>0.01199363425925926</v>
      </c>
      <c r="I154" s="21">
        <f t="shared" si="8"/>
        <v>0.00764666666666667</v>
      </c>
    </row>
    <row r="155" spans="1:9" ht="15" customHeight="1">
      <c r="A155" s="19">
        <v>152</v>
      </c>
      <c r="B155" s="37" t="s">
        <v>191</v>
      </c>
      <c r="C155" s="37" t="s">
        <v>17</v>
      </c>
      <c r="D155" s="38" t="s">
        <v>133</v>
      </c>
      <c r="E155" s="37" t="s">
        <v>167</v>
      </c>
      <c r="F155" s="47">
        <v>0.04211063657407407</v>
      </c>
      <c r="G155" s="20" t="str">
        <f t="shared" si="7"/>
        <v>5.03/km</v>
      </c>
      <c r="H155" s="21">
        <f t="shared" si="6"/>
        <v>0.012012256944444442</v>
      </c>
      <c r="I155" s="21">
        <f t="shared" si="8"/>
        <v>0.007665289351851852</v>
      </c>
    </row>
    <row r="156" spans="1:9" ht="15" customHeight="1">
      <c r="A156" s="19">
        <v>153</v>
      </c>
      <c r="B156" s="37" t="s">
        <v>346</v>
      </c>
      <c r="C156" s="37" t="s">
        <v>16</v>
      </c>
      <c r="D156" s="38" t="s">
        <v>123</v>
      </c>
      <c r="E156" s="37" t="s">
        <v>347</v>
      </c>
      <c r="F156" s="47">
        <v>0.042149155092592594</v>
      </c>
      <c r="G156" s="20" t="str">
        <f t="shared" si="7"/>
        <v>5.04/km</v>
      </c>
      <c r="H156" s="21">
        <f t="shared" si="6"/>
        <v>0.012050775462962963</v>
      </c>
      <c r="I156" s="21">
        <f t="shared" si="8"/>
        <v>0.009271006944444445</v>
      </c>
    </row>
    <row r="157" spans="1:9" ht="15" customHeight="1">
      <c r="A157" s="19">
        <v>154</v>
      </c>
      <c r="B157" s="37" t="s">
        <v>263</v>
      </c>
      <c r="C157" s="37" t="s">
        <v>348</v>
      </c>
      <c r="D157" s="38" t="s">
        <v>118</v>
      </c>
      <c r="E157" s="37" t="s">
        <v>169</v>
      </c>
      <c r="F157" s="47">
        <v>0.042175555555555556</v>
      </c>
      <c r="G157" s="20" t="str">
        <f t="shared" si="7"/>
        <v>5.04/km</v>
      </c>
      <c r="H157" s="21">
        <f t="shared" si="6"/>
        <v>0.012077175925925925</v>
      </c>
      <c r="I157" s="21">
        <f t="shared" si="8"/>
        <v>0.010052083333333336</v>
      </c>
    </row>
    <row r="158" spans="1:9" ht="15" customHeight="1">
      <c r="A158" s="19">
        <v>155</v>
      </c>
      <c r="B158" s="37" t="s">
        <v>349</v>
      </c>
      <c r="C158" s="37" t="s">
        <v>41</v>
      </c>
      <c r="D158" s="38" t="s">
        <v>181</v>
      </c>
      <c r="E158" s="37" t="s">
        <v>350</v>
      </c>
      <c r="F158" s="47">
        <v>0.042194363425925925</v>
      </c>
      <c r="G158" s="20" t="str">
        <f t="shared" si="7"/>
        <v>5.04/km</v>
      </c>
      <c r="H158" s="21">
        <f t="shared" si="6"/>
        <v>0.012095983796296294</v>
      </c>
      <c r="I158" s="21">
        <f t="shared" si="8"/>
        <v>0.0047667013888888846</v>
      </c>
    </row>
    <row r="159" spans="1:9" ht="15" customHeight="1">
      <c r="A159" s="19">
        <v>156</v>
      </c>
      <c r="B159" s="37" t="s">
        <v>78</v>
      </c>
      <c r="C159" s="37" t="s">
        <v>40</v>
      </c>
      <c r="D159" s="38" t="s">
        <v>133</v>
      </c>
      <c r="E159" s="37" t="s">
        <v>296</v>
      </c>
      <c r="F159" s="47">
        <v>0.04226164351851852</v>
      </c>
      <c r="G159" s="20" t="str">
        <f t="shared" si="7"/>
        <v>5.04/km</v>
      </c>
      <c r="H159" s="21">
        <f t="shared" si="6"/>
        <v>0.01216326388888889</v>
      </c>
      <c r="I159" s="21">
        <f t="shared" si="8"/>
        <v>0.0078162962962963</v>
      </c>
    </row>
    <row r="160" spans="1:9" ht="15" customHeight="1">
      <c r="A160" s="19">
        <v>157</v>
      </c>
      <c r="B160" s="37" t="s">
        <v>351</v>
      </c>
      <c r="C160" s="37" t="s">
        <v>25</v>
      </c>
      <c r="D160" s="38" t="s">
        <v>133</v>
      </c>
      <c r="E160" s="37" t="s">
        <v>200</v>
      </c>
      <c r="F160" s="47">
        <v>0.04231662037037037</v>
      </c>
      <c r="G160" s="20" t="str">
        <f t="shared" si="7"/>
        <v>5.05/km</v>
      </c>
      <c r="H160" s="21">
        <f aca="true" t="shared" si="9" ref="H160:H175">F160-$F$4</f>
        <v>0.012218240740740741</v>
      </c>
      <c r="I160" s="21">
        <f t="shared" si="8"/>
        <v>0.007871273148148152</v>
      </c>
    </row>
    <row r="161" spans="1:9" ht="15" customHeight="1">
      <c r="A161" s="19">
        <v>158</v>
      </c>
      <c r="B161" s="37" t="s">
        <v>352</v>
      </c>
      <c r="C161" s="37" t="s">
        <v>33</v>
      </c>
      <c r="D161" s="38" t="s">
        <v>118</v>
      </c>
      <c r="E161" s="37" t="s">
        <v>200</v>
      </c>
      <c r="F161" s="47">
        <v>0.04231915509259259</v>
      </c>
      <c r="G161" s="20" t="str">
        <f t="shared" si="7"/>
        <v>5.05/km</v>
      </c>
      <c r="H161" s="21">
        <f t="shared" si="9"/>
        <v>0.01222077546296296</v>
      </c>
      <c r="I161" s="21">
        <f t="shared" si="8"/>
        <v>0.01019568287037037</v>
      </c>
    </row>
    <row r="162" spans="1:9" ht="15" customHeight="1">
      <c r="A162" s="19">
        <v>159</v>
      </c>
      <c r="B162" s="37" t="s">
        <v>353</v>
      </c>
      <c r="C162" s="37" t="s">
        <v>67</v>
      </c>
      <c r="D162" s="38" t="s">
        <v>128</v>
      </c>
      <c r="E162" s="37" t="s">
        <v>131</v>
      </c>
      <c r="F162" s="47">
        <v>0.04233090277777778</v>
      </c>
      <c r="G162" s="20" t="str">
        <f t="shared" si="7"/>
        <v>5.05/km</v>
      </c>
      <c r="H162" s="21">
        <f t="shared" si="9"/>
        <v>0.012232523148148152</v>
      </c>
      <c r="I162" s="21">
        <f t="shared" si="8"/>
        <v>0.00919704861111112</v>
      </c>
    </row>
    <row r="163" spans="1:9" ht="15" customHeight="1">
      <c r="A163" s="19">
        <v>160</v>
      </c>
      <c r="B163" s="37" t="s">
        <v>354</v>
      </c>
      <c r="C163" s="37" t="s">
        <v>355</v>
      </c>
      <c r="D163" s="38" t="s">
        <v>123</v>
      </c>
      <c r="E163" s="37" t="s">
        <v>126</v>
      </c>
      <c r="F163" s="47">
        <v>0.042397824074074074</v>
      </c>
      <c r="G163" s="20" t="str">
        <f t="shared" si="7"/>
        <v>5.05/km</v>
      </c>
      <c r="H163" s="21">
        <f t="shared" si="9"/>
        <v>0.012299444444444443</v>
      </c>
      <c r="I163" s="21">
        <f t="shared" si="8"/>
        <v>0.009519675925925924</v>
      </c>
    </row>
    <row r="164" spans="1:9" ht="15" customHeight="1">
      <c r="A164" s="19">
        <v>161</v>
      </c>
      <c r="B164" s="37" t="s">
        <v>356</v>
      </c>
      <c r="C164" s="37" t="s">
        <v>357</v>
      </c>
      <c r="D164" s="38" t="s">
        <v>214</v>
      </c>
      <c r="E164" s="37" t="s">
        <v>278</v>
      </c>
      <c r="F164" s="47">
        <v>0.04243670138888889</v>
      </c>
      <c r="G164" s="20" t="str">
        <f t="shared" si="7"/>
        <v>5.06/km</v>
      </c>
      <c r="H164" s="21">
        <f t="shared" si="9"/>
        <v>0.012338321759259255</v>
      </c>
      <c r="I164" s="21">
        <f t="shared" si="8"/>
        <v>0.004245879629629627</v>
      </c>
    </row>
    <row r="165" spans="1:9" ht="15" customHeight="1">
      <c r="A165" s="19">
        <v>162</v>
      </c>
      <c r="B165" s="37" t="s">
        <v>358</v>
      </c>
      <c r="C165" s="37" t="s">
        <v>359</v>
      </c>
      <c r="D165" s="38" t="s">
        <v>118</v>
      </c>
      <c r="E165" s="37" t="s">
        <v>62</v>
      </c>
      <c r="F165" s="47">
        <v>0.04244104166666667</v>
      </c>
      <c r="G165" s="20" t="str">
        <f t="shared" si="7"/>
        <v>5.06/km</v>
      </c>
      <c r="H165" s="21">
        <f t="shared" si="9"/>
        <v>0.012342662037037041</v>
      </c>
      <c r="I165" s="21">
        <f t="shared" si="8"/>
        <v>0.010317569444444452</v>
      </c>
    </row>
    <row r="166" spans="1:9" ht="15" customHeight="1">
      <c r="A166" s="19">
        <v>163</v>
      </c>
      <c r="B166" s="37" t="s">
        <v>360</v>
      </c>
      <c r="C166" s="37" t="s">
        <v>14</v>
      </c>
      <c r="D166" s="38" t="s">
        <v>118</v>
      </c>
      <c r="E166" s="37" t="s">
        <v>361</v>
      </c>
      <c r="F166" s="47">
        <v>0.04244357638888888</v>
      </c>
      <c r="G166" s="20" t="str">
        <f t="shared" si="7"/>
        <v>5.06/km</v>
      </c>
      <c r="H166" s="21">
        <f t="shared" si="9"/>
        <v>0.012345196759259252</v>
      </c>
      <c r="I166" s="21">
        <f t="shared" si="8"/>
        <v>0.010320104166666663</v>
      </c>
    </row>
    <row r="167" spans="1:9" ht="15" customHeight="1">
      <c r="A167" s="19">
        <v>164</v>
      </c>
      <c r="B167" s="37" t="s">
        <v>362</v>
      </c>
      <c r="C167" s="37" t="s">
        <v>79</v>
      </c>
      <c r="D167" s="38" t="s">
        <v>181</v>
      </c>
      <c r="E167" s="37" t="s">
        <v>232</v>
      </c>
      <c r="F167" s="47">
        <v>0.04249547453703704</v>
      </c>
      <c r="G167" s="20" t="str">
        <f t="shared" si="7"/>
        <v>5.06/km</v>
      </c>
      <c r="H167" s="21">
        <f t="shared" si="9"/>
        <v>0.012397094907407407</v>
      </c>
      <c r="I167" s="21">
        <f t="shared" si="8"/>
        <v>0.005067812499999998</v>
      </c>
    </row>
    <row r="168" spans="1:9" ht="15" customHeight="1">
      <c r="A168" s="19">
        <v>165</v>
      </c>
      <c r="B168" s="37" t="s">
        <v>363</v>
      </c>
      <c r="C168" s="37" t="s">
        <v>263</v>
      </c>
      <c r="D168" s="38" t="s">
        <v>133</v>
      </c>
      <c r="E168" s="37" t="s">
        <v>131</v>
      </c>
      <c r="F168" s="47">
        <v>0.042498182870370375</v>
      </c>
      <c r="G168" s="20" t="str">
        <f t="shared" si="7"/>
        <v>5.06/km</v>
      </c>
      <c r="H168" s="21">
        <f t="shared" si="9"/>
        <v>0.012399803240740744</v>
      </c>
      <c r="I168" s="21">
        <f t="shared" si="8"/>
        <v>0.008052835648148154</v>
      </c>
    </row>
    <row r="169" spans="1:9" ht="15" customHeight="1">
      <c r="A169" s="19">
        <v>166</v>
      </c>
      <c r="B169" s="37" t="s">
        <v>364</v>
      </c>
      <c r="C169" s="37" t="s">
        <v>24</v>
      </c>
      <c r="D169" s="38" t="s">
        <v>118</v>
      </c>
      <c r="E169" s="37" t="s">
        <v>365</v>
      </c>
      <c r="F169" s="47">
        <v>0.04250650462962963</v>
      </c>
      <c r="G169" s="20" t="str">
        <f t="shared" si="7"/>
        <v>5.06/km</v>
      </c>
      <c r="H169" s="21">
        <f t="shared" si="9"/>
        <v>0.012408124999999996</v>
      </c>
      <c r="I169" s="21">
        <f t="shared" si="8"/>
        <v>0.010383032407407407</v>
      </c>
    </row>
    <row r="170" spans="1:9" ht="15" customHeight="1">
      <c r="A170" s="19">
        <v>167</v>
      </c>
      <c r="B170" s="37" t="s">
        <v>366</v>
      </c>
      <c r="C170" s="37" t="s">
        <v>19</v>
      </c>
      <c r="D170" s="38" t="s">
        <v>133</v>
      </c>
      <c r="E170" s="37" t="s">
        <v>172</v>
      </c>
      <c r="F170" s="47">
        <v>0.04254086805555555</v>
      </c>
      <c r="G170" s="20" t="str">
        <f t="shared" si="7"/>
        <v>5.06/km</v>
      </c>
      <c r="H170" s="21">
        <f t="shared" si="9"/>
        <v>0.012442488425925918</v>
      </c>
      <c r="I170" s="21">
        <f t="shared" si="8"/>
        <v>0.008095520833333328</v>
      </c>
    </row>
    <row r="171" spans="1:9" ht="15" customHeight="1">
      <c r="A171" s="19">
        <v>168</v>
      </c>
      <c r="B171" s="37" t="s">
        <v>367</v>
      </c>
      <c r="C171" s="37" t="s">
        <v>14</v>
      </c>
      <c r="D171" s="38" t="s">
        <v>106</v>
      </c>
      <c r="E171" s="37" t="s">
        <v>107</v>
      </c>
      <c r="F171" s="47">
        <v>0.04264612268518519</v>
      </c>
      <c r="G171" s="20" t="str">
        <f t="shared" si="7"/>
        <v>5.07/km</v>
      </c>
      <c r="H171" s="21">
        <f t="shared" si="9"/>
        <v>0.012547743055555557</v>
      </c>
      <c r="I171" s="21">
        <f t="shared" si="8"/>
        <v>0.012261655092592593</v>
      </c>
    </row>
    <row r="172" spans="1:9" ht="15" customHeight="1">
      <c r="A172" s="19">
        <v>169</v>
      </c>
      <c r="B172" s="37" t="s">
        <v>368</v>
      </c>
      <c r="C172" s="37" t="s">
        <v>21</v>
      </c>
      <c r="D172" s="38" t="s">
        <v>133</v>
      </c>
      <c r="E172" s="37" t="s">
        <v>62</v>
      </c>
      <c r="F172" s="47">
        <v>0.042701817129629636</v>
      </c>
      <c r="G172" s="20" t="str">
        <f t="shared" si="7"/>
        <v>5.07/km</v>
      </c>
      <c r="H172" s="21">
        <f t="shared" si="9"/>
        <v>0.012603437500000005</v>
      </c>
      <c r="I172" s="21">
        <f t="shared" si="8"/>
        <v>0.008256469907407415</v>
      </c>
    </row>
    <row r="173" spans="1:9" ht="15" customHeight="1">
      <c r="A173" s="19">
        <v>170</v>
      </c>
      <c r="B173" s="37" t="s">
        <v>369</v>
      </c>
      <c r="C173" s="37" t="s">
        <v>217</v>
      </c>
      <c r="D173" s="38" t="s">
        <v>181</v>
      </c>
      <c r="E173" s="37" t="s">
        <v>175</v>
      </c>
      <c r="F173" s="47">
        <v>0.042763125000000006</v>
      </c>
      <c r="G173" s="20" t="str">
        <f t="shared" si="7"/>
        <v>5.08/km</v>
      </c>
      <c r="H173" s="21">
        <f t="shared" si="9"/>
        <v>0.012664745370370375</v>
      </c>
      <c r="I173" s="21">
        <f t="shared" si="8"/>
        <v>0.0053354629629629655</v>
      </c>
    </row>
    <row r="174" spans="1:9" ht="15" customHeight="1">
      <c r="A174" s="19">
        <v>171</v>
      </c>
      <c r="B174" s="37" t="s">
        <v>370</v>
      </c>
      <c r="C174" s="37" t="s">
        <v>17</v>
      </c>
      <c r="D174" s="38" t="s">
        <v>371</v>
      </c>
      <c r="E174" s="37" t="s">
        <v>184</v>
      </c>
      <c r="F174" s="47">
        <v>0.04283148148148148</v>
      </c>
      <c r="G174" s="20" t="str">
        <f t="shared" si="7"/>
        <v>5.08/km</v>
      </c>
      <c r="H174" s="21">
        <f t="shared" si="9"/>
        <v>0.012733101851851846</v>
      </c>
      <c r="I174" s="21">
        <f t="shared" si="8"/>
        <v>0</v>
      </c>
    </row>
    <row r="175" spans="1:9" ht="15" customHeight="1">
      <c r="A175" s="19">
        <v>172</v>
      </c>
      <c r="B175" s="37" t="s">
        <v>372</v>
      </c>
      <c r="C175" s="37" t="s">
        <v>28</v>
      </c>
      <c r="D175" s="38" t="s">
        <v>133</v>
      </c>
      <c r="E175" s="37" t="s">
        <v>244</v>
      </c>
      <c r="F175" s="47">
        <v>0.0428416087962963</v>
      </c>
      <c r="G175" s="20" t="str">
        <f t="shared" si="7"/>
        <v>5.09/km</v>
      </c>
      <c r="H175" s="21">
        <f t="shared" si="9"/>
        <v>0.012743229166666672</v>
      </c>
      <c r="I175" s="21">
        <f t="shared" si="8"/>
        <v>0.008396261574074082</v>
      </c>
    </row>
    <row r="176" spans="1:9" ht="15" customHeight="1">
      <c r="A176" s="19">
        <v>173</v>
      </c>
      <c r="B176" s="37" t="s">
        <v>373</v>
      </c>
      <c r="C176" s="37" t="s">
        <v>21</v>
      </c>
      <c r="D176" s="38" t="s">
        <v>133</v>
      </c>
      <c r="E176" s="37" t="s">
        <v>119</v>
      </c>
      <c r="F176" s="47">
        <v>0.04288104166666667</v>
      </c>
      <c r="G176" s="20" t="str">
        <f t="shared" si="7"/>
        <v>5.09/km</v>
      </c>
      <c r="H176" s="21">
        <f aca="true" t="shared" si="10" ref="H176:H191">F176-$F$4</f>
        <v>0.012782662037037037</v>
      </c>
      <c r="I176" s="21">
        <f t="shared" si="8"/>
        <v>0.008435694444444447</v>
      </c>
    </row>
    <row r="177" spans="1:9" ht="15" customHeight="1">
      <c r="A177" s="19">
        <v>174</v>
      </c>
      <c r="B177" s="37" t="s">
        <v>374</v>
      </c>
      <c r="C177" s="37" t="s">
        <v>43</v>
      </c>
      <c r="D177" s="38" t="s">
        <v>123</v>
      </c>
      <c r="E177" s="37" t="s">
        <v>375</v>
      </c>
      <c r="F177" s="47">
        <v>0.042901469907407404</v>
      </c>
      <c r="G177" s="20" t="str">
        <f t="shared" si="7"/>
        <v>5.09/km</v>
      </c>
      <c r="H177" s="21">
        <f t="shared" si="10"/>
        <v>0.012803090277777773</v>
      </c>
      <c r="I177" s="21">
        <f t="shared" si="8"/>
        <v>0.010023321759259254</v>
      </c>
    </row>
    <row r="178" spans="1:9" ht="15" customHeight="1">
      <c r="A178" s="19">
        <v>175</v>
      </c>
      <c r="B178" s="37" t="s">
        <v>376</v>
      </c>
      <c r="C178" s="37" t="s">
        <v>240</v>
      </c>
      <c r="D178" s="38" t="s">
        <v>181</v>
      </c>
      <c r="E178" s="37" t="s">
        <v>377</v>
      </c>
      <c r="F178" s="47">
        <v>0.042934571759259264</v>
      </c>
      <c r="G178" s="20" t="str">
        <f t="shared" si="7"/>
        <v>5.09/km</v>
      </c>
      <c r="H178" s="21">
        <f t="shared" si="10"/>
        <v>0.012836192129629633</v>
      </c>
      <c r="I178" s="21">
        <f t="shared" si="8"/>
        <v>0.005506909722222224</v>
      </c>
    </row>
    <row r="179" spans="1:9" ht="15" customHeight="1">
      <c r="A179" s="19">
        <v>176</v>
      </c>
      <c r="B179" s="37" t="s">
        <v>378</v>
      </c>
      <c r="C179" s="37" t="s">
        <v>35</v>
      </c>
      <c r="D179" s="38" t="s">
        <v>123</v>
      </c>
      <c r="E179" s="37" t="s">
        <v>126</v>
      </c>
      <c r="F179" s="47">
        <v>0.042971273148148144</v>
      </c>
      <c r="G179" s="20" t="str">
        <f t="shared" si="7"/>
        <v>5.09/km</v>
      </c>
      <c r="H179" s="21">
        <f t="shared" si="10"/>
        <v>0.012872893518518513</v>
      </c>
      <c r="I179" s="21">
        <f t="shared" si="8"/>
        <v>0.010093124999999994</v>
      </c>
    </row>
    <row r="180" spans="1:9" ht="15" customHeight="1">
      <c r="A180" s="19">
        <v>177</v>
      </c>
      <c r="B180" s="37" t="s">
        <v>379</v>
      </c>
      <c r="C180" s="37" t="s">
        <v>35</v>
      </c>
      <c r="D180" s="38" t="s">
        <v>118</v>
      </c>
      <c r="E180" s="37" t="s">
        <v>195</v>
      </c>
      <c r="F180" s="47">
        <v>0.04299569444444445</v>
      </c>
      <c r="G180" s="20" t="str">
        <f t="shared" si="7"/>
        <v>5.10/km</v>
      </c>
      <c r="H180" s="21">
        <f t="shared" si="10"/>
        <v>0.012897314814814816</v>
      </c>
      <c r="I180" s="21">
        <f t="shared" si="8"/>
        <v>0.010872222222222228</v>
      </c>
    </row>
    <row r="181" spans="1:9" ht="15" customHeight="1">
      <c r="A181" s="19">
        <v>178</v>
      </c>
      <c r="B181" s="37" t="s">
        <v>380</v>
      </c>
      <c r="C181" s="37" t="s">
        <v>26</v>
      </c>
      <c r="D181" s="38" t="s">
        <v>106</v>
      </c>
      <c r="E181" s="37" t="s">
        <v>244</v>
      </c>
      <c r="F181" s="47">
        <v>0.043006909722222215</v>
      </c>
      <c r="G181" s="20" t="str">
        <f t="shared" si="7"/>
        <v>5.10/km</v>
      </c>
      <c r="H181" s="21">
        <f t="shared" si="10"/>
        <v>0.012908530092592584</v>
      </c>
      <c r="I181" s="21">
        <f t="shared" si="8"/>
        <v>0.01262244212962962</v>
      </c>
    </row>
    <row r="182" spans="1:9" ht="15" customHeight="1">
      <c r="A182" s="19">
        <v>179</v>
      </c>
      <c r="B182" s="37" t="s">
        <v>381</v>
      </c>
      <c r="C182" s="37" t="s">
        <v>304</v>
      </c>
      <c r="D182" s="38" t="s">
        <v>133</v>
      </c>
      <c r="E182" s="37" t="s">
        <v>247</v>
      </c>
      <c r="F182" s="47">
        <v>0.04305609953703704</v>
      </c>
      <c r="G182" s="20" t="str">
        <f t="shared" si="7"/>
        <v>5.10/km</v>
      </c>
      <c r="H182" s="21">
        <f t="shared" si="10"/>
        <v>0.012957719907407409</v>
      </c>
      <c r="I182" s="21">
        <f t="shared" si="8"/>
        <v>0.00861075231481482</v>
      </c>
    </row>
    <row r="183" spans="1:9" ht="15" customHeight="1">
      <c r="A183" s="19">
        <v>180</v>
      </c>
      <c r="B183" s="37" t="s">
        <v>382</v>
      </c>
      <c r="C183" s="37" t="s">
        <v>383</v>
      </c>
      <c r="D183" s="38" t="s">
        <v>181</v>
      </c>
      <c r="E183" s="37" t="s">
        <v>62</v>
      </c>
      <c r="F183" s="47">
        <v>0.04307436342592593</v>
      </c>
      <c r="G183" s="20" t="str">
        <f t="shared" si="7"/>
        <v>5.10/km</v>
      </c>
      <c r="H183" s="21">
        <f t="shared" si="10"/>
        <v>0.0129759837962963</v>
      </c>
      <c r="I183" s="21">
        <f t="shared" si="8"/>
        <v>0.00564670138888889</v>
      </c>
    </row>
    <row r="184" spans="1:9" ht="15" customHeight="1">
      <c r="A184" s="19">
        <v>181</v>
      </c>
      <c r="B184" s="37" t="s">
        <v>384</v>
      </c>
      <c r="C184" s="37" t="s">
        <v>152</v>
      </c>
      <c r="D184" s="38" t="s">
        <v>106</v>
      </c>
      <c r="E184" s="37" t="s">
        <v>385</v>
      </c>
      <c r="F184" s="47">
        <v>0.043102754629629626</v>
      </c>
      <c r="G184" s="20" t="str">
        <f t="shared" si="7"/>
        <v>5.10/km</v>
      </c>
      <c r="H184" s="21">
        <f t="shared" si="10"/>
        <v>0.013004374999999995</v>
      </c>
      <c r="I184" s="21">
        <f t="shared" si="8"/>
        <v>0.012718287037037031</v>
      </c>
    </row>
    <row r="185" spans="1:9" ht="15" customHeight="1">
      <c r="A185" s="19">
        <v>182</v>
      </c>
      <c r="B185" s="37" t="s">
        <v>386</v>
      </c>
      <c r="C185" s="37" t="s">
        <v>27</v>
      </c>
      <c r="D185" s="38" t="s">
        <v>118</v>
      </c>
      <c r="E185" s="37" t="s">
        <v>167</v>
      </c>
      <c r="F185" s="47">
        <v>0.043121736111111114</v>
      </c>
      <c r="G185" s="20" t="str">
        <f t="shared" si="7"/>
        <v>5.11/km</v>
      </c>
      <c r="H185" s="21">
        <f t="shared" si="10"/>
        <v>0.013023356481481483</v>
      </c>
      <c r="I185" s="21">
        <f t="shared" si="8"/>
        <v>0.010998263888888894</v>
      </c>
    </row>
    <row r="186" spans="1:9" ht="15" customHeight="1">
      <c r="A186" s="19">
        <v>183</v>
      </c>
      <c r="B186" s="37" t="s">
        <v>387</v>
      </c>
      <c r="C186" s="37" t="s">
        <v>14</v>
      </c>
      <c r="D186" s="38" t="s">
        <v>128</v>
      </c>
      <c r="E186" s="37" t="s">
        <v>131</v>
      </c>
      <c r="F186" s="47">
        <v>0.043137650462962966</v>
      </c>
      <c r="G186" s="20" t="str">
        <f t="shared" si="7"/>
        <v>5.11/km</v>
      </c>
      <c r="H186" s="21">
        <f t="shared" si="10"/>
        <v>0.013039270833333335</v>
      </c>
      <c r="I186" s="21">
        <f t="shared" si="8"/>
        <v>0.010003796296296302</v>
      </c>
    </row>
    <row r="187" spans="1:9" ht="15" customHeight="1">
      <c r="A187" s="19">
        <v>184</v>
      </c>
      <c r="B187" s="37" t="s">
        <v>388</v>
      </c>
      <c r="C187" s="37" t="s">
        <v>33</v>
      </c>
      <c r="D187" s="38" t="s">
        <v>123</v>
      </c>
      <c r="E187" s="37" t="s">
        <v>62</v>
      </c>
      <c r="F187" s="47">
        <v>0.043162430555555555</v>
      </c>
      <c r="G187" s="20" t="str">
        <f t="shared" si="7"/>
        <v>5.11/km</v>
      </c>
      <c r="H187" s="21">
        <f t="shared" si="10"/>
        <v>0.013064050925925923</v>
      </c>
      <c r="I187" s="21">
        <f t="shared" si="8"/>
        <v>0.010284282407407405</v>
      </c>
    </row>
    <row r="188" spans="1:9" ht="15" customHeight="1">
      <c r="A188" s="19">
        <v>185</v>
      </c>
      <c r="B188" s="37" t="s">
        <v>389</v>
      </c>
      <c r="C188" s="37" t="s">
        <v>80</v>
      </c>
      <c r="D188" s="38" t="s">
        <v>181</v>
      </c>
      <c r="E188" s="37" t="s">
        <v>203</v>
      </c>
      <c r="F188" s="47">
        <v>0.0432533912037037</v>
      </c>
      <c r="G188" s="20" t="str">
        <f t="shared" si="7"/>
        <v>5.11/km</v>
      </c>
      <c r="H188" s="21">
        <f t="shared" si="10"/>
        <v>0.01315501157407407</v>
      </c>
      <c r="I188" s="21">
        <f t="shared" si="8"/>
        <v>0.005825729166666661</v>
      </c>
    </row>
    <row r="189" spans="1:9" ht="15" customHeight="1">
      <c r="A189" s="19">
        <v>186</v>
      </c>
      <c r="B189" s="37" t="s">
        <v>81</v>
      </c>
      <c r="C189" s="37" t="s">
        <v>32</v>
      </c>
      <c r="D189" s="38" t="s">
        <v>123</v>
      </c>
      <c r="E189" s="37" t="s">
        <v>62</v>
      </c>
      <c r="F189" s="47">
        <v>0.04331199074074074</v>
      </c>
      <c r="G189" s="20" t="str">
        <f t="shared" si="7"/>
        <v>5.12/km</v>
      </c>
      <c r="H189" s="21">
        <f t="shared" si="10"/>
        <v>0.01321361111111111</v>
      </c>
      <c r="I189" s="21">
        <f t="shared" si="8"/>
        <v>0.010433842592592592</v>
      </c>
    </row>
    <row r="190" spans="1:9" ht="15" customHeight="1">
      <c r="A190" s="19">
        <v>187</v>
      </c>
      <c r="B190" s="37" t="s">
        <v>390</v>
      </c>
      <c r="C190" s="37" t="s">
        <v>41</v>
      </c>
      <c r="D190" s="38" t="s">
        <v>118</v>
      </c>
      <c r="E190" s="37" t="s">
        <v>391</v>
      </c>
      <c r="F190" s="47">
        <v>0.04340403935185185</v>
      </c>
      <c r="G190" s="20" t="str">
        <f t="shared" si="7"/>
        <v>5.13/km</v>
      </c>
      <c r="H190" s="21">
        <f t="shared" si="10"/>
        <v>0.01330565972222222</v>
      </c>
      <c r="I190" s="21">
        <f t="shared" si="8"/>
        <v>0.011280567129629632</v>
      </c>
    </row>
    <row r="191" spans="1:9" ht="15" customHeight="1">
      <c r="A191" s="19">
        <v>188</v>
      </c>
      <c r="B191" s="37" t="s">
        <v>392</v>
      </c>
      <c r="C191" s="37" t="s">
        <v>29</v>
      </c>
      <c r="D191" s="38" t="s">
        <v>118</v>
      </c>
      <c r="E191" s="37" t="s">
        <v>167</v>
      </c>
      <c r="F191" s="47">
        <v>0.04345123842592593</v>
      </c>
      <c r="G191" s="20" t="str">
        <f t="shared" si="7"/>
        <v>5.13/km</v>
      </c>
      <c r="H191" s="21">
        <f t="shared" si="10"/>
        <v>0.013352858796296298</v>
      </c>
      <c r="I191" s="21">
        <f t="shared" si="8"/>
        <v>0.01132776620370371</v>
      </c>
    </row>
    <row r="192" spans="1:9" ht="15" customHeight="1">
      <c r="A192" s="19">
        <v>189</v>
      </c>
      <c r="B192" s="37" t="s">
        <v>393</v>
      </c>
      <c r="C192" s="37" t="s">
        <v>30</v>
      </c>
      <c r="D192" s="38" t="s">
        <v>133</v>
      </c>
      <c r="E192" s="37" t="s">
        <v>62</v>
      </c>
      <c r="F192" s="47">
        <v>0.043463900462962966</v>
      </c>
      <c r="G192" s="20" t="str">
        <f t="shared" si="7"/>
        <v>5.13/km</v>
      </c>
      <c r="H192" s="21">
        <f aca="true" t="shared" si="11" ref="H192:H243">F192-$F$4</f>
        <v>0.013365520833333335</v>
      </c>
      <c r="I192" s="21">
        <f t="shared" si="8"/>
        <v>0.009018553240740745</v>
      </c>
    </row>
    <row r="193" spans="1:9" ht="15" customHeight="1">
      <c r="A193" s="19">
        <v>190</v>
      </c>
      <c r="B193" s="37" t="s">
        <v>394</v>
      </c>
      <c r="C193" s="37" t="s">
        <v>395</v>
      </c>
      <c r="D193" s="38" t="s">
        <v>133</v>
      </c>
      <c r="E193" s="37" t="s">
        <v>131</v>
      </c>
      <c r="F193" s="47">
        <v>0.04354871527777778</v>
      </c>
      <c r="G193" s="20" t="str">
        <f t="shared" si="7"/>
        <v>5.14/km</v>
      </c>
      <c r="H193" s="21">
        <f t="shared" si="11"/>
        <v>0.01345033564814815</v>
      </c>
      <c r="I193" s="21">
        <f t="shared" si="8"/>
        <v>0.00910336805555556</v>
      </c>
    </row>
    <row r="194" spans="1:9" ht="15" customHeight="1">
      <c r="A194" s="19">
        <v>191</v>
      </c>
      <c r="B194" s="37" t="s">
        <v>396</v>
      </c>
      <c r="C194" s="37" t="s">
        <v>82</v>
      </c>
      <c r="D194" s="38" t="s">
        <v>397</v>
      </c>
      <c r="E194" s="37" t="s">
        <v>182</v>
      </c>
      <c r="F194" s="47">
        <v>0.043568969907407405</v>
      </c>
      <c r="G194" s="20" t="str">
        <f t="shared" si="7"/>
        <v>5.14/km</v>
      </c>
      <c r="H194" s="21">
        <f t="shared" si="11"/>
        <v>0.013470590277777774</v>
      </c>
      <c r="I194" s="21">
        <f t="shared" si="8"/>
        <v>0</v>
      </c>
    </row>
    <row r="195" spans="1:9" ht="15" customHeight="1">
      <c r="A195" s="19">
        <v>192</v>
      </c>
      <c r="B195" s="37" t="s">
        <v>398</v>
      </c>
      <c r="C195" s="37" t="s">
        <v>21</v>
      </c>
      <c r="D195" s="38" t="s">
        <v>123</v>
      </c>
      <c r="E195" s="37" t="s">
        <v>62</v>
      </c>
      <c r="F195" s="47">
        <v>0.04360079861111111</v>
      </c>
      <c r="G195" s="20" t="str">
        <f t="shared" si="7"/>
        <v>5.14/km</v>
      </c>
      <c r="H195" s="21">
        <f t="shared" si="11"/>
        <v>0.013502418981481478</v>
      </c>
      <c r="I195" s="21">
        <f t="shared" si="8"/>
        <v>0.01072265046296296</v>
      </c>
    </row>
    <row r="196" spans="1:9" ht="15" customHeight="1">
      <c r="A196" s="19">
        <v>193</v>
      </c>
      <c r="B196" s="37" t="s">
        <v>399</v>
      </c>
      <c r="C196" s="37" t="s">
        <v>63</v>
      </c>
      <c r="D196" s="38" t="s">
        <v>133</v>
      </c>
      <c r="E196" s="37" t="s">
        <v>62</v>
      </c>
      <c r="F196" s="47">
        <v>0.043603333333333334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5.14/km</v>
      </c>
      <c r="H196" s="21">
        <f t="shared" si="11"/>
        <v>0.013504953703703703</v>
      </c>
      <c r="I196" s="21">
        <f aca="true" t="shared" si="13" ref="I196:I243">F196-INDEX($F$4:$F$756,MATCH(D196,$D$4:$D$756,0))</f>
        <v>0.009157986111111113</v>
      </c>
    </row>
    <row r="197" spans="1:9" ht="15" customHeight="1">
      <c r="A197" s="19">
        <v>194</v>
      </c>
      <c r="B197" s="37" t="s">
        <v>400</v>
      </c>
      <c r="C197" s="37" t="s">
        <v>39</v>
      </c>
      <c r="D197" s="38" t="s">
        <v>128</v>
      </c>
      <c r="E197" s="37" t="s">
        <v>62</v>
      </c>
      <c r="F197" s="47">
        <v>0.043608032407407404</v>
      </c>
      <c r="G197" s="20" t="str">
        <f t="shared" si="12"/>
        <v>5.14/km</v>
      </c>
      <c r="H197" s="21">
        <f t="shared" si="11"/>
        <v>0.013509652777777773</v>
      </c>
      <c r="I197" s="21">
        <f t="shared" si="13"/>
        <v>0.01047417824074074</v>
      </c>
    </row>
    <row r="198" spans="1:9" ht="15" customHeight="1">
      <c r="A198" s="19">
        <v>195</v>
      </c>
      <c r="B198" s="37" t="s">
        <v>401</v>
      </c>
      <c r="C198" s="37" t="s">
        <v>36</v>
      </c>
      <c r="D198" s="38" t="s">
        <v>106</v>
      </c>
      <c r="E198" s="37" t="s">
        <v>107</v>
      </c>
      <c r="F198" s="47">
        <v>0.04363063657407407</v>
      </c>
      <c r="G198" s="20" t="str">
        <f t="shared" si="12"/>
        <v>5.14/km</v>
      </c>
      <c r="H198" s="21">
        <f t="shared" si="11"/>
        <v>0.013532256944444442</v>
      </c>
      <c r="I198" s="21">
        <f t="shared" si="13"/>
        <v>0.013246168981481479</v>
      </c>
    </row>
    <row r="199" spans="1:9" ht="15" customHeight="1">
      <c r="A199" s="19">
        <v>196</v>
      </c>
      <c r="B199" s="37" t="s">
        <v>402</v>
      </c>
      <c r="C199" s="37" t="s">
        <v>33</v>
      </c>
      <c r="D199" s="38" t="s">
        <v>133</v>
      </c>
      <c r="E199" s="37" t="s">
        <v>131</v>
      </c>
      <c r="F199" s="47">
        <v>0.04368344907407407</v>
      </c>
      <c r="G199" s="20" t="str">
        <f t="shared" si="12"/>
        <v>5.15/km</v>
      </c>
      <c r="H199" s="21">
        <f t="shared" si="11"/>
        <v>0.013585069444444441</v>
      </c>
      <c r="I199" s="21">
        <f t="shared" si="13"/>
        <v>0.009238101851851852</v>
      </c>
    </row>
    <row r="200" spans="1:9" ht="15" customHeight="1">
      <c r="A200" s="19">
        <v>197</v>
      </c>
      <c r="B200" s="37" t="s">
        <v>403</v>
      </c>
      <c r="C200" s="37" t="s">
        <v>46</v>
      </c>
      <c r="D200" s="38" t="s">
        <v>397</v>
      </c>
      <c r="E200" s="37" t="s">
        <v>242</v>
      </c>
      <c r="F200" s="47">
        <v>0.04369664351851852</v>
      </c>
      <c r="G200" s="20" t="str">
        <f t="shared" si="12"/>
        <v>5.15/km</v>
      </c>
      <c r="H200" s="21">
        <f t="shared" si="11"/>
        <v>0.013598263888888889</v>
      </c>
      <c r="I200" s="21">
        <f t="shared" si="13"/>
        <v>0.00012767361111111486</v>
      </c>
    </row>
    <row r="201" spans="1:9" ht="15" customHeight="1">
      <c r="A201" s="19">
        <v>198</v>
      </c>
      <c r="B201" s="37" t="s">
        <v>58</v>
      </c>
      <c r="C201" s="37" t="s">
        <v>27</v>
      </c>
      <c r="D201" s="38" t="s">
        <v>118</v>
      </c>
      <c r="E201" s="37" t="s">
        <v>172</v>
      </c>
      <c r="F201" s="47">
        <v>0.043747650462962966</v>
      </c>
      <c r="G201" s="20" t="str">
        <f t="shared" si="12"/>
        <v>5.15/km</v>
      </c>
      <c r="H201" s="21">
        <f t="shared" si="11"/>
        <v>0.013649270833333334</v>
      </c>
      <c r="I201" s="21">
        <f t="shared" si="13"/>
        <v>0.011624178240740746</v>
      </c>
    </row>
    <row r="202" spans="1:9" ht="15" customHeight="1">
      <c r="A202" s="19">
        <v>199</v>
      </c>
      <c r="B202" s="37" t="s">
        <v>404</v>
      </c>
      <c r="C202" s="37" t="s">
        <v>405</v>
      </c>
      <c r="D202" s="38" t="s">
        <v>371</v>
      </c>
      <c r="E202" s="37" t="s">
        <v>178</v>
      </c>
      <c r="F202" s="47">
        <v>0.04380931712962963</v>
      </c>
      <c r="G202" s="20" t="str">
        <f t="shared" si="12"/>
        <v>5.15/km</v>
      </c>
      <c r="H202" s="21">
        <f t="shared" si="11"/>
        <v>0.013710937499999996</v>
      </c>
      <c r="I202" s="21">
        <f t="shared" si="13"/>
        <v>0.0009778356481481495</v>
      </c>
    </row>
    <row r="203" spans="1:9" ht="15" customHeight="1">
      <c r="A203" s="19">
        <v>200</v>
      </c>
      <c r="B203" s="37" t="s">
        <v>406</v>
      </c>
      <c r="C203" s="37" t="s">
        <v>51</v>
      </c>
      <c r="D203" s="38" t="s">
        <v>123</v>
      </c>
      <c r="E203" s="37" t="s">
        <v>146</v>
      </c>
      <c r="F203" s="47">
        <v>0.043830474537037034</v>
      </c>
      <c r="G203" s="20" t="str">
        <f t="shared" si="12"/>
        <v>5.16/km</v>
      </c>
      <c r="H203" s="21">
        <f t="shared" si="11"/>
        <v>0.013732094907407403</v>
      </c>
      <c r="I203" s="21">
        <f t="shared" si="13"/>
        <v>0.010952326388888885</v>
      </c>
    </row>
    <row r="204" spans="1:9" ht="15" customHeight="1">
      <c r="A204" s="19">
        <v>201</v>
      </c>
      <c r="B204" s="37" t="s">
        <v>407</v>
      </c>
      <c r="C204" s="37" t="s">
        <v>67</v>
      </c>
      <c r="D204" s="38" t="s">
        <v>118</v>
      </c>
      <c r="E204" s="37" t="s">
        <v>146</v>
      </c>
      <c r="F204" s="47">
        <v>0.04383752314814815</v>
      </c>
      <c r="G204" s="20" t="str">
        <f t="shared" si="12"/>
        <v>5.16/km</v>
      </c>
      <c r="H204" s="21">
        <f t="shared" si="11"/>
        <v>0.013739143518518519</v>
      </c>
      <c r="I204" s="21">
        <f t="shared" si="13"/>
        <v>0.01171405092592593</v>
      </c>
    </row>
    <row r="205" spans="1:9" ht="15" customHeight="1">
      <c r="A205" s="19">
        <v>202</v>
      </c>
      <c r="B205" s="37" t="s">
        <v>408</v>
      </c>
      <c r="C205" s="37" t="s">
        <v>21</v>
      </c>
      <c r="D205" s="38" t="s">
        <v>123</v>
      </c>
      <c r="E205" s="37" t="s">
        <v>138</v>
      </c>
      <c r="F205" s="47">
        <v>0.04384855324074074</v>
      </c>
      <c r="G205" s="20" t="str">
        <f t="shared" si="12"/>
        <v>5.16/km</v>
      </c>
      <c r="H205" s="21">
        <f t="shared" si="11"/>
        <v>0.013750173611111107</v>
      </c>
      <c r="I205" s="21">
        <f t="shared" si="13"/>
        <v>0.010970405092592589</v>
      </c>
    </row>
    <row r="206" spans="1:9" ht="15" customHeight="1">
      <c r="A206" s="19">
        <v>203</v>
      </c>
      <c r="B206" s="37" t="s">
        <v>409</v>
      </c>
      <c r="C206" s="37" t="s">
        <v>30</v>
      </c>
      <c r="D206" s="38" t="s">
        <v>397</v>
      </c>
      <c r="E206" s="37" t="s">
        <v>410</v>
      </c>
      <c r="F206" s="47">
        <v>0.04386953703703703</v>
      </c>
      <c r="G206" s="20" t="str">
        <f t="shared" si="12"/>
        <v>5.16/km</v>
      </c>
      <c r="H206" s="21">
        <f t="shared" si="11"/>
        <v>0.013771157407407402</v>
      </c>
      <c r="I206" s="21">
        <f t="shared" si="13"/>
        <v>0.00030056712962962806</v>
      </c>
    </row>
    <row r="207" spans="1:9" ht="15" customHeight="1">
      <c r="A207" s="19">
        <v>204</v>
      </c>
      <c r="B207" s="37" t="s">
        <v>411</v>
      </c>
      <c r="C207" s="37" t="s">
        <v>39</v>
      </c>
      <c r="D207" s="38" t="s">
        <v>133</v>
      </c>
      <c r="E207" s="37" t="s">
        <v>62</v>
      </c>
      <c r="F207" s="47">
        <v>0.04387604166666667</v>
      </c>
      <c r="G207" s="20" t="str">
        <f t="shared" si="12"/>
        <v>5.16/km</v>
      </c>
      <c r="H207" s="21">
        <f t="shared" si="11"/>
        <v>0.01377766203703704</v>
      </c>
      <c r="I207" s="21">
        <f t="shared" si="13"/>
        <v>0.00943069444444445</v>
      </c>
    </row>
    <row r="208" spans="1:9" ht="15" customHeight="1">
      <c r="A208" s="19">
        <v>205</v>
      </c>
      <c r="B208" s="37" t="s">
        <v>18</v>
      </c>
      <c r="C208" s="37" t="s">
        <v>21</v>
      </c>
      <c r="D208" s="38" t="s">
        <v>118</v>
      </c>
      <c r="E208" s="37" t="s">
        <v>172</v>
      </c>
      <c r="F208" s="47">
        <v>0.043877129629629634</v>
      </c>
      <c r="G208" s="20" t="str">
        <f t="shared" si="12"/>
        <v>5.16/km</v>
      </c>
      <c r="H208" s="21">
        <f t="shared" si="11"/>
        <v>0.013778750000000003</v>
      </c>
      <c r="I208" s="21">
        <f t="shared" si="13"/>
        <v>0.011753657407407414</v>
      </c>
    </row>
    <row r="209" spans="1:9" ht="15" customHeight="1">
      <c r="A209" s="19">
        <v>206</v>
      </c>
      <c r="B209" s="37" t="s">
        <v>412</v>
      </c>
      <c r="C209" s="37" t="s">
        <v>413</v>
      </c>
      <c r="D209" s="38" t="s">
        <v>133</v>
      </c>
      <c r="E209" s="37" t="s">
        <v>62</v>
      </c>
      <c r="F209" s="47">
        <v>0.04393391203703704</v>
      </c>
      <c r="G209" s="20" t="str">
        <f t="shared" si="12"/>
        <v>5.16/km</v>
      </c>
      <c r="H209" s="21">
        <f t="shared" si="11"/>
        <v>0.013835532407407408</v>
      </c>
      <c r="I209" s="21">
        <f t="shared" si="13"/>
        <v>0.009488564814814818</v>
      </c>
    </row>
    <row r="210" spans="1:9" ht="15" customHeight="1">
      <c r="A210" s="19">
        <v>207</v>
      </c>
      <c r="B210" s="37" t="s">
        <v>414</v>
      </c>
      <c r="C210" s="37" t="s">
        <v>52</v>
      </c>
      <c r="D210" s="38" t="s">
        <v>118</v>
      </c>
      <c r="E210" s="37" t="s">
        <v>131</v>
      </c>
      <c r="F210" s="47">
        <v>0.044018368055555555</v>
      </c>
      <c r="G210" s="20" t="str">
        <f t="shared" si="12"/>
        <v>5.17/km</v>
      </c>
      <c r="H210" s="21">
        <f t="shared" si="11"/>
        <v>0.013919988425925924</v>
      </c>
      <c r="I210" s="21">
        <f t="shared" si="13"/>
        <v>0.011894895833333335</v>
      </c>
    </row>
    <row r="211" spans="1:9" ht="15" customHeight="1">
      <c r="A211" s="19">
        <v>208</v>
      </c>
      <c r="B211" s="37" t="s">
        <v>415</v>
      </c>
      <c r="C211" s="37" t="s">
        <v>21</v>
      </c>
      <c r="D211" s="38" t="s">
        <v>118</v>
      </c>
      <c r="E211" s="37" t="s">
        <v>167</v>
      </c>
      <c r="F211" s="47">
        <v>0.04402108796296297</v>
      </c>
      <c r="G211" s="20" t="str">
        <f t="shared" si="12"/>
        <v>5.17/km</v>
      </c>
      <c r="H211" s="21">
        <f t="shared" si="11"/>
        <v>0.013922708333333336</v>
      </c>
      <c r="I211" s="21">
        <f t="shared" si="13"/>
        <v>0.011897615740740747</v>
      </c>
    </row>
    <row r="212" spans="1:9" ht="15" customHeight="1">
      <c r="A212" s="19">
        <v>209</v>
      </c>
      <c r="B212" s="37" t="s">
        <v>416</v>
      </c>
      <c r="C212" s="37" t="s">
        <v>17</v>
      </c>
      <c r="D212" s="38" t="s">
        <v>133</v>
      </c>
      <c r="E212" s="37" t="s">
        <v>417</v>
      </c>
      <c r="F212" s="47">
        <v>0.04409685185185185</v>
      </c>
      <c r="G212" s="20" t="str">
        <f t="shared" si="12"/>
        <v>5.18/km</v>
      </c>
      <c r="H212" s="21">
        <f t="shared" si="11"/>
        <v>0.013998472222222221</v>
      </c>
      <c r="I212" s="21">
        <f t="shared" si="13"/>
        <v>0.009651504629629631</v>
      </c>
    </row>
    <row r="213" spans="1:9" ht="15" customHeight="1">
      <c r="A213" s="19">
        <v>210</v>
      </c>
      <c r="B213" s="37" t="s">
        <v>418</v>
      </c>
      <c r="C213" s="37" t="s">
        <v>419</v>
      </c>
      <c r="D213" s="38" t="s">
        <v>133</v>
      </c>
      <c r="E213" s="37" t="s">
        <v>126</v>
      </c>
      <c r="F213" s="47">
        <v>0.044210069444444444</v>
      </c>
      <c r="G213" s="20" t="str">
        <f t="shared" si="12"/>
        <v>5.18/km</v>
      </c>
      <c r="H213" s="21">
        <f t="shared" si="11"/>
        <v>0.014111689814814813</v>
      </c>
      <c r="I213" s="21">
        <f t="shared" si="13"/>
        <v>0.009764722222222223</v>
      </c>
    </row>
    <row r="214" spans="1:9" ht="15" customHeight="1">
      <c r="A214" s="19">
        <v>211</v>
      </c>
      <c r="B214" s="37" t="s">
        <v>420</v>
      </c>
      <c r="C214" s="37" t="s">
        <v>14</v>
      </c>
      <c r="D214" s="38" t="s">
        <v>133</v>
      </c>
      <c r="E214" s="37" t="s">
        <v>62</v>
      </c>
      <c r="F214" s="47">
        <v>0.04422814814814815</v>
      </c>
      <c r="G214" s="20" t="str">
        <f t="shared" si="12"/>
        <v>5.18/km</v>
      </c>
      <c r="H214" s="21">
        <f t="shared" si="11"/>
        <v>0.014129768518518517</v>
      </c>
      <c r="I214" s="21">
        <f t="shared" si="13"/>
        <v>0.009782800925925927</v>
      </c>
    </row>
    <row r="215" spans="1:9" ht="15" customHeight="1">
      <c r="A215" s="19">
        <v>212</v>
      </c>
      <c r="B215" s="37" t="s">
        <v>421</v>
      </c>
      <c r="C215" s="37" t="s">
        <v>56</v>
      </c>
      <c r="D215" s="38" t="s">
        <v>337</v>
      </c>
      <c r="E215" s="37" t="s">
        <v>247</v>
      </c>
      <c r="F215" s="47">
        <v>0.044236828703703705</v>
      </c>
      <c r="G215" s="20" t="str">
        <f t="shared" si="12"/>
        <v>5.19/km</v>
      </c>
      <c r="H215" s="21">
        <f t="shared" si="11"/>
        <v>0.014138449074074074</v>
      </c>
      <c r="I215" s="21">
        <f t="shared" si="13"/>
        <v>0.0025661921296296283</v>
      </c>
    </row>
    <row r="216" spans="1:9" ht="15" customHeight="1">
      <c r="A216" s="19">
        <v>213</v>
      </c>
      <c r="B216" s="37" t="s">
        <v>83</v>
      </c>
      <c r="C216" s="37" t="s">
        <v>13</v>
      </c>
      <c r="D216" s="38" t="s">
        <v>123</v>
      </c>
      <c r="E216" s="37" t="s">
        <v>172</v>
      </c>
      <c r="F216" s="47">
        <v>0.04427046296296296</v>
      </c>
      <c r="G216" s="20" t="str">
        <f t="shared" si="12"/>
        <v>5.19/km</v>
      </c>
      <c r="H216" s="21">
        <f t="shared" si="11"/>
        <v>0.014172083333333332</v>
      </c>
      <c r="I216" s="21">
        <f t="shared" si="13"/>
        <v>0.011392314814814813</v>
      </c>
    </row>
    <row r="217" spans="1:9" ht="15" customHeight="1">
      <c r="A217" s="19">
        <v>214</v>
      </c>
      <c r="B217" s="37" t="s">
        <v>422</v>
      </c>
      <c r="C217" s="37" t="s">
        <v>423</v>
      </c>
      <c r="D217" s="38" t="s">
        <v>337</v>
      </c>
      <c r="E217" s="37" t="s">
        <v>150</v>
      </c>
      <c r="F217" s="47">
        <v>0.044303564814814816</v>
      </c>
      <c r="G217" s="20" t="str">
        <f t="shared" si="12"/>
        <v>5.19/km</v>
      </c>
      <c r="H217" s="21">
        <f t="shared" si="11"/>
        <v>0.014205185185185185</v>
      </c>
      <c r="I217" s="21">
        <f t="shared" si="13"/>
        <v>0.0026329282407407395</v>
      </c>
    </row>
    <row r="218" spans="1:9" ht="15" customHeight="1">
      <c r="A218" s="19">
        <v>215</v>
      </c>
      <c r="B218" s="37" t="s">
        <v>424</v>
      </c>
      <c r="C218" s="37" t="s">
        <v>42</v>
      </c>
      <c r="D218" s="38" t="s">
        <v>123</v>
      </c>
      <c r="E218" s="37" t="s">
        <v>131</v>
      </c>
      <c r="F218" s="47">
        <v>0.04433195601851852</v>
      </c>
      <c r="G218" s="20" t="str">
        <f t="shared" si="12"/>
        <v>5.19/km</v>
      </c>
      <c r="H218" s="21">
        <f t="shared" si="11"/>
        <v>0.014233576388888888</v>
      </c>
      <c r="I218" s="21">
        <f t="shared" si="13"/>
        <v>0.01145380787037037</v>
      </c>
    </row>
    <row r="219" spans="1:9" ht="15" customHeight="1">
      <c r="A219" s="19">
        <v>216</v>
      </c>
      <c r="B219" s="37" t="s">
        <v>425</v>
      </c>
      <c r="C219" s="37" t="s">
        <v>426</v>
      </c>
      <c r="D219" s="38" t="s">
        <v>326</v>
      </c>
      <c r="E219" s="37" t="s">
        <v>228</v>
      </c>
      <c r="F219" s="47">
        <v>0.04437680555555556</v>
      </c>
      <c r="G219" s="20" t="str">
        <f t="shared" si="12"/>
        <v>5.20/km</v>
      </c>
      <c r="H219" s="21">
        <f t="shared" si="11"/>
        <v>0.014278425925925927</v>
      </c>
      <c r="I219" s="21">
        <f t="shared" si="13"/>
        <v>0.002927523148148155</v>
      </c>
    </row>
    <row r="220" spans="1:9" ht="15" customHeight="1">
      <c r="A220" s="19">
        <v>217</v>
      </c>
      <c r="B220" s="37" t="s">
        <v>427</v>
      </c>
      <c r="C220" s="37" t="s">
        <v>57</v>
      </c>
      <c r="D220" s="38" t="s">
        <v>141</v>
      </c>
      <c r="E220" s="37" t="s">
        <v>195</v>
      </c>
      <c r="F220" s="47">
        <v>0.0443822337962963</v>
      </c>
      <c r="G220" s="20" t="str">
        <f t="shared" si="12"/>
        <v>5.20/km</v>
      </c>
      <c r="H220" s="21">
        <f t="shared" si="11"/>
        <v>0.014283854166666669</v>
      </c>
      <c r="I220" s="21">
        <f t="shared" si="13"/>
        <v>0.009238287037037038</v>
      </c>
    </row>
    <row r="221" spans="1:9" ht="15" customHeight="1">
      <c r="A221" s="19">
        <v>218</v>
      </c>
      <c r="B221" s="37" t="s">
        <v>428</v>
      </c>
      <c r="C221" s="37" t="s">
        <v>429</v>
      </c>
      <c r="D221" s="38" t="s">
        <v>326</v>
      </c>
      <c r="E221" s="37" t="s">
        <v>62</v>
      </c>
      <c r="F221" s="47">
        <v>0.04439760416666667</v>
      </c>
      <c r="G221" s="20" t="str">
        <f t="shared" si="12"/>
        <v>5.20/km</v>
      </c>
      <c r="H221" s="21">
        <f t="shared" si="11"/>
        <v>0.014299224537037036</v>
      </c>
      <c r="I221" s="21">
        <f t="shared" si="13"/>
        <v>0.0029483217592592634</v>
      </c>
    </row>
    <row r="222" spans="1:9" ht="15" customHeight="1">
      <c r="A222" s="19">
        <v>219</v>
      </c>
      <c r="B222" s="37" t="s">
        <v>430</v>
      </c>
      <c r="C222" s="37" t="s">
        <v>32</v>
      </c>
      <c r="D222" s="38" t="s">
        <v>133</v>
      </c>
      <c r="E222" s="37" t="s">
        <v>417</v>
      </c>
      <c r="F222" s="47">
        <v>0.04447030092592593</v>
      </c>
      <c r="G222" s="20" t="str">
        <f t="shared" si="12"/>
        <v>5.20/km</v>
      </c>
      <c r="H222" s="21">
        <f t="shared" si="11"/>
        <v>0.0143719212962963</v>
      </c>
      <c r="I222" s="21">
        <f t="shared" si="13"/>
        <v>0.01002495370370371</v>
      </c>
    </row>
    <row r="223" spans="1:9" ht="15" customHeight="1">
      <c r="A223" s="19">
        <v>220</v>
      </c>
      <c r="B223" s="37" t="s">
        <v>431</v>
      </c>
      <c r="C223" s="37" t="s">
        <v>16</v>
      </c>
      <c r="D223" s="38" t="s">
        <v>123</v>
      </c>
      <c r="E223" s="37" t="s">
        <v>167</v>
      </c>
      <c r="F223" s="47">
        <v>0.044479525462962965</v>
      </c>
      <c r="G223" s="20" t="str">
        <f t="shared" si="12"/>
        <v>5.20/km</v>
      </c>
      <c r="H223" s="21">
        <f t="shared" si="11"/>
        <v>0.014381145833333334</v>
      </c>
      <c r="I223" s="21">
        <f t="shared" si="13"/>
        <v>0.011601377314814816</v>
      </c>
    </row>
    <row r="224" spans="1:9" ht="15" customHeight="1">
      <c r="A224" s="19">
        <v>221</v>
      </c>
      <c r="B224" s="37" t="s">
        <v>432</v>
      </c>
      <c r="C224" s="37" t="s">
        <v>192</v>
      </c>
      <c r="D224" s="38" t="s">
        <v>181</v>
      </c>
      <c r="E224" s="37" t="s">
        <v>167</v>
      </c>
      <c r="F224" s="47">
        <v>0.04466670138888889</v>
      </c>
      <c r="G224" s="20" t="str">
        <f t="shared" si="12"/>
        <v>5.22/km</v>
      </c>
      <c r="H224" s="21">
        <f t="shared" si="11"/>
        <v>0.014568321759259258</v>
      </c>
      <c r="I224" s="21">
        <f t="shared" si="13"/>
        <v>0.007239039351851849</v>
      </c>
    </row>
    <row r="225" spans="1:9" ht="15" customHeight="1">
      <c r="A225" s="19">
        <v>222</v>
      </c>
      <c r="B225" s="37" t="s">
        <v>433</v>
      </c>
      <c r="C225" s="37" t="s">
        <v>13</v>
      </c>
      <c r="D225" s="38" t="s">
        <v>133</v>
      </c>
      <c r="E225" s="37" t="s">
        <v>62</v>
      </c>
      <c r="F225" s="47">
        <v>0.044733252314814814</v>
      </c>
      <c r="G225" s="20" t="str">
        <f t="shared" si="12"/>
        <v>5.22/km</v>
      </c>
      <c r="H225" s="21">
        <f t="shared" si="11"/>
        <v>0.014634872685185183</v>
      </c>
      <c r="I225" s="21">
        <f t="shared" si="13"/>
        <v>0.010287905092592593</v>
      </c>
    </row>
    <row r="226" spans="1:9" ht="15" customHeight="1">
      <c r="A226" s="19">
        <v>223</v>
      </c>
      <c r="B226" s="37" t="s">
        <v>434</v>
      </c>
      <c r="C226" s="37" t="s">
        <v>39</v>
      </c>
      <c r="D226" s="38" t="s">
        <v>397</v>
      </c>
      <c r="E226" s="37" t="s">
        <v>172</v>
      </c>
      <c r="F226" s="47">
        <v>0.04474229166666666</v>
      </c>
      <c r="G226" s="20" t="str">
        <f t="shared" si="12"/>
        <v>5.22/km</v>
      </c>
      <c r="H226" s="21">
        <f t="shared" si="11"/>
        <v>0.014643912037037032</v>
      </c>
      <c r="I226" s="21">
        <f t="shared" si="13"/>
        <v>0.0011733217592592576</v>
      </c>
    </row>
    <row r="227" spans="1:9" ht="15" customHeight="1">
      <c r="A227" s="19">
        <v>224</v>
      </c>
      <c r="B227" s="37" t="s">
        <v>435</v>
      </c>
      <c r="C227" s="37" t="s">
        <v>84</v>
      </c>
      <c r="D227" s="38" t="s">
        <v>214</v>
      </c>
      <c r="E227" s="37" t="s">
        <v>200</v>
      </c>
      <c r="F227" s="47">
        <v>0.04484375</v>
      </c>
      <c r="G227" s="20" t="str">
        <f t="shared" si="12"/>
        <v>5.23/km</v>
      </c>
      <c r="H227" s="21">
        <f t="shared" si="11"/>
        <v>0.01474537037037037</v>
      </c>
      <c r="I227" s="21">
        <f t="shared" si="13"/>
        <v>0.006652928240740742</v>
      </c>
    </row>
    <row r="228" spans="1:9" ht="15" customHeight="1">
      <c r="A228" s="19">
        <v>225</v>
      </c>
      <c r="B228" s="37" t="s">
        <v>291</v>
      </c>
      <c r="C228" s="37" t="s">
        <v>202</v>
      </c>
      <c r="D228" s="38" t="s">
        <v>123</v>
      </c>
      <c r="E228" s="37" t="s">
        <v>146</v>
      </c>
      <c r="F228" s="47">
        <v>0.0449260300925926</v>
      </c>
      <c r="G228" s="20" t="str">
        <f t="shared" si="12"/>
        <v>5.24/km</v>
      </c>
      <c r="H228" s="21">
        <f t="shared" si="11"/>
        <v>0.014827650462962968</v>
      </c>
      <c r="I228" s="21">
        <f t="shared" si="13"/>
        <v>0.01204788194444445</v>
      </c>
    </row>
    <row r="229" spans="1:9" ht="15" customHeight="1">
      <c r="A229" s="19">
        <v>226</v>
      </c>
      <c r="B229" s="37" t="s">
        <v>436</v>
      </c>
      <c r="C229" s="37" t="s">
        <v>73</v>
      </c>
      <c r="D229" s="38" t="s">
        <v>128</v>
      </c>
      <c r="E229" s="37" t="s">
        <v>377</v>
      </c>
      <c r="F229" s="47">
        <v>0.04494701388888889</v>
      </c>
      <c r="G229" s="20" t="str">
        <f t="shared" si="12"/>
        <v>5.24/km</v>
      </c>
      <c r="H229" s="21">
        <f t="shared" si="11"/>
        <v>0.014848634259259256</v>
      </c>
      <c r="I229" s="21">
        <f t="shared" si="13"/>
        <v>0.011813159722222223</v>
      </c>
    </row>
    <row r="230" spans="1:9" ht="15" customHeight="1">
      <c r="A230" s="19">
        <v>227</v>
      </c>
      <c r="B230" s="37" t="s">
        <v>437</v>
      </c>
      <c r="C230" s="37" t="s">
        <v>21</v>
      </c>
      <c r="D230" s="38" t="s">
        <v>371</v>
      </c>
      <c r="E230" s="37" t="s">
        <v>62</v>
      </c>
      <c r="F230" s="47">
        <v>0.04498190972222222</v>
      </c>
      <c r="G230" s="20" t="str">
        <f t="shared" si="12"/>
        <v>5.24/km</v>
      </c>
      <c r="H230" s="21">
        <f t="shared" si="11"/>
        <v>0.014883530092592589</v>
      </c>
      <c r="I230" s="21">
        <f t="shared" si="13"/>
        <v>0.0021504282407407427</v>
      </c>
    </row>
    <row r="231" spans="1:9" ht="15" customHeight="1">
      <c r="A231" s="19">
        <v>228</v>
      </c>
      <c r="B231" s="37" t="s">
        <v>438</v>
      </c>
      <c r="C231" s="37" t="s">
        <v>439</v>
      </c>
      <c r="D231" s="38" t="s">
        <v>181</v>
      </c>
      <c r="E231" s="37" t="s">
        <v>62</v>
      </c>
      <c r="F231" s="47">
        <v>0.0450291087962963</v>
      </c>
      <c r="G231" s="20" t="str">
        <f t="shared" si="12"/>
        <v>5.24/km</v>
      </c>
      <c r="H231" s="21">
        <f t="shared" si="11"/>
        <v>0.014930729166666667</v>
      </c>
      <c r="I231" s="21">
        <f t="shared" si="13"/>
        <v>0.0076014467592592574</v>
      </c>
    </row>
    <row r="232" spans="1:9" ht="15" customHeight="1">
      <c r="A232" s="19">
        <v>229</v>
      </c>
      <c r="B232" s="37" t="s">
        <v>440</v>
      </c>
      <c r="C232" s="37" t="s">
        <v>34</v>
      </c>
      <c r="D232" s="38" t="s">
        <v>133</v>
      </c>
      <c r="E232" s="37" t="s">
        <v>195</v>
      </c>
      <c r="F232" s="47">
        <v>0.045140150462962964</v>
      </c>
      <c r="G232" s="20" t="str">
        <f t="shared" si="12"/>
        <v>5.25/km</v>
      </c>
      <c r="H232" s="21">
        <f t="shared" si="11"/>
        <v>0.015041770833333332</v>
      </c>
      <c r="I232" s="21">
        <f t="shared" si="13"/>
        <v>0.010694803240740743</v>
      </c>
    </row>
    <row r="233" spans="1:9" ht="15" customHeight="1">
      <c r="A233" s="19">
        <v>230</v>
      </c>
      <c r="B233" s="37" t="s">
        <v>441</v>
      </c>
      <c r="C233" s="37" t="s">
        <v>442</v>
      </c>
      <c r="D233" s="38" t="s">
        <v>133</v>
      </c>
      <c r="E233" s="37" t="s">
        <v>391</v>
      </c>
      <c r="F233" s="47">
        <v>0.045152627314814814</v>
      </c>
      <c r="G233" s="20" t="str">
        <f t="shared" si="12"/>
        <v>5.25/km</v>
      </c>
      <c r="H233" s="21">
        <f t="shared" si="11"/>
        <v>0.015054247685185183</v>
      </c>
      <c r="I233" s="21">
        <f t="shared" si="13"/>
        <v>0.010707280092592593</v>
      </c>
    </row>
    <row r="234" spans="1:9" ht="15" customHeight="1">
      <c r="A234" s="19">
        <v>231</v>
      </c>
      <c r="B234" s="37" t="s">
        <v>443</v>
      </c>
      <c r="C234" s="37" t="s">
        <v>28</v>
      </c>
      <c r="D234" s="38" t="s">
        <v>118</v>
      </c>
      <c r="E234" s="37" t="s">
        <v>228</v>
      </c>
      <c r="F234" s="47">
        <v>0.045192418981481484</v>
      </c>
      <c r="G234" s="20" t="str">
        <f t="shared" si="12"/>
        <v>5.25/km</v>
      </c>
      <c r="H234" s="21">
        <f t="shared" si="11"/>
        <v>0.015094039351851853</v>
      </c>
      <c r="I234" s="21">
        <f t="shared" si="13"/>
        <v>0.013068946759259265</v>
      </c>
    </row>
    <row r="235" spans="1:9" ht="15" customHeight="1">
      <c r="A235" s="19">
        <v>232</v>
      </c>
      <c r="B235" s="37" t="s">
        <v>444</v>
      </c>
      <c r="C235" s="37" t="s">
        <v>237</v>
      </c>
      <c r="D235" s="38" t="s">
        <v>133</v>
      </c>
      <c r="E235" s="37" t="s">
        <v>146</v>
      </c>
      <c r="F235" s="47">
        <v>0.04521556712962963</v>
      </c>
      <c r="G235" s="20" t="str">
        <f t="shared" si="12"/>
        <v>5.26/km</v>
      </c>
      <c r="H235" s="21">
        <f t="shared" si="11"/>
        <v>0.0151171875</v>
      </c>
      <c r="I235" s="21">
        <f t="shared" si="13"/>
        <v>0.01077021990740741</v>
      </c>
    </row>
    <row r="236" spans="1:9" ht="15" customHeight="1">
      <c r="A236" s="19">
        <v>233</v>
      </c>
      <c r="B236" s="37" t="s">
        <v>445</v>
      </c>
      <c r="C236" s="37" t="s">
        <v>45</v>
      </c>
      <c r="D236" s="38" t="s">
        <v>181</v>
      </c>
      <c r="E236" s="37" t="s">
        <v>232</v>
      </c>
      <c r="F236" s="47">
        <v>0.045231840277777775</v>
      </c>
      <c r="G236" s="20" t="str">
        <f t="shared" si="12"/>
        <v>5.26/km</v>
      </c>
      <c r="H236" s="21">
        <f t="shared" si="11"/>
        <v>0.015133460648148144</v>
      </c>
      <c r="I236" s="21">
        <f t="shared" si="13"/>
        <v>0.007804178240740735</v>
      </c>
    </row>
    <row r="237" spans="1:9" ht="15" customHeight="1">
      <c r="A237" s="19">
        <v>234</v>
      </c>
      <c r="B237" s="37" t="s">
        <v>446</v>
      </c>
      <c r="C237" s="37" t="s">
        <v>447</v>
      </c>
      <c r="D237" s="38" t="s">
        <v>371</v>
      </c>
      <c r="E237" s="37" t="s">
        <v>242</v>
      </c>
      <c r="F237" s="47">
        <v>0.04526457175925926</v>
      </c>
      <c r="G237" s="20" t="str">
        <f t="shared" si="12"/>
        <v>5.26/km</v>
      </c>
      <c r="H237" s="21">
        <f t="shared" si="11"/>
        <v>0.015166192129629632</v>
      </c>
      <c r="I237" s="21">
        <f t="shared" si="13"/>
        <v>0.0024330902777777857</v>
      </c>
    </row>
    <row r="238" spans="1:9" ht="15" customHeight="1">
      <c r="A238" s="19">
        <v>235</v>
      </c>
      <c r="B238" s="37" t="s">
        <v>448</v>
      </c>
      <c r="C238" s="37" t="s">
        <v>36</v>
      </c>
      <c r="D238" s="38" t="s">
        <v>102</v>
      </c>
      <c r="E238" s="37" t="s">
        <v>107</v>
      </c>
      <c r="F238" s="47">
        <v>0.04533221064814815</v>
      </c>
      <c r="G238" s="20" t="str">
        <f t="shared" si="12"/>
        <v>5.26/km</v>
      </c>
      <c r="H238" s="21">
        <f t="shared" si="11"/>
        <v>0.01523383101851852</v>
      </c>
      <c r="I238" s="21">
        <f t="shared" si="13"/>
        <v>0.01523383101851852</v>
      </c>
    </row>
    <row r="239" spans="1:9" ht="15" customHeight="1">
      <c r="A239" s="19">
        <v>236</v>
      </c>
      <c r="B239" s="37" t="s">
        <v>449</v>
      </c>
      <c r="C239" s="37" t="s">
        <v>17</v>
      </c>
      <c r="D239" s="38" t="s">
        <v>133</v>
      </c>
      <c r="E239" s="37" t="s">
        <v>62</v>
      </c>
      <c r="F239" s="47">
        <v>0.04540219907407408</v>
      </c>
      <c r="G239" s="20" t="str">
        <f t="shared" si="12"/>
        <v>5.27/km</v>
      </c>
      <c r="H239" s="21">
        <f t="shared" si="11"/>
        <v>0.015303819444444446</v>
      </c>
      <c r="I239" s="21">
        <f t="shared" si="13"/>
        <v>0.010956851851851857</v>
      </c>
    </row>
    <row r="240" spans="1:9" ht="15" customHeight="1">
      <c r="A240" s="19">
        <v>237</v>
      </c>
      <c r="B240" s="37" t="s">
        <v>379</v>
      </c>
      <c r="C240" s="37" t="s">
        <v>450</v>
      </c>
      <c r="D240" s="38" t="s">
        <v>337</v>
      </c>
      <c r="E240" s="37" t="s">
        <v>126</v>
      </c>
      <c r="F240" s="47">
        <v>0.04541142361111111</v>
      </c>
      <c r="G240" s="20" t="str">
        <f t="shared" si="12"/>
        <v>5.27/km</v>
      </c>
      <c r="H240" s="21">
        <f t="shared" si="11"/>
        <v>0.015313043981481481</v>
      </c>
      <c r="I240" s="21">
        <f t="shared" si="13"/>
        <v>0.0037407870370370355</v>
      </c>
    </row>
    <row r="241" spans="1:9" ht="15" customHeight="1">
      <c r="A241" s="19">
        <v>238</v>
      </c>
      <c r="B241" s="37" t="s">
        <v>451</v>
      </c>
      <c r="C241" s="37" t="s">
        <v>28</v>
      </c>
      <c r="D241" s="38" t="s">
        <v>123</v>
      </c>
      <c r="E241" s="37" t="s">
        <v>452</v>
      </c>
      <c r="F241" s="47">
        <v>0.04541413194444444</v>
      </c>
      <c r="G241" s="20" t="str">
        <f t="shared" si="12"/>
        <v>5.27/km</v>
      </c>
      <c r="H241" s="21">
        <f t="shared" si="11"/>
        <v>0.015315752314814812</v>
      </c>
      <c r="I241" s="21">
        <f t="shared" si="13"/>
        <v>0.012535983796296293</v>
      </c>
    </row>
    <row r="242" spans="1:9" ht="15" customHeight="1">
      <c r="A242" s="19">
        <v>239</v>
      </c>
      <c r="B242" s="37" t="s">
        <v>453</v>
      </c>
      <c r="C242" s="37" t="s">
        <v>454</v>
      </c>
      <c r="D242" s="38" t="s">
        <v>106</v>
      </c>
      <c r="E242" s="37" t="s">
        <v>150</v>
      </c>
      <c r="F242" s="47">
        <v>0.045430405092592586</v>
      </c>
      <c r="G242" s="20" t="str">
        <f t="shared" si="12"/>
        <v>5.27/km</v>
      </c>
      <c r="H242" s="21">
        <f t="shared" si="11"/>
        <v>0.015332025462962955</v>
      </c>
      <c r="I242" s="21">
        <f t="shared" si="13"/>
        <v>0.015045937499999992</v>
      </c>
    </row>
    <row r="243" spans="1:9" ht="15" customHeight="1">
      <c r="A243" s="19">
        <v>240</v>
      </c>
      <c r="B243" s="37" t="s">
        <v>455</v>
      </c>
      <c r="C243" s="37" t="s">
        <v>47</v>
      </c>
      <c r="D243" s="38" t="s">
        <v>133</v>
      </c>
      <c r="E243" s="37" t="s">
        <v>62</v>
      </c>
      <c r="F243" s="47">
        <v>0.04546259259259259</v>
      </c>
      <c r="G243" s="20" t="str">
        <f t="shared" si="12"/>
        <v>5.27/km</v>
      </c>
      <c r="H243" s="21">
        <f aca="true" t="shared" si="14" ref="H243:H306">F243-$F$4</f>
        <v>0.015364212962962958</v>
      </c>
      <c r="I243" s="21">
        <f aca="true" t="shared" si="15" ref="I243:I306">F243-INDEX($F$4:$F$756,MATCH(D243,$D$4:$D$756,0))</f>
        <v>0.011017245370370368</v>
      </c>
    </row>
    <row r="244" spans="1:9" ht="12.75">
      <c r="A244" s="19">
        <v>241</v>
      </c>
      <c r="B244" s="37" t="s">
        <v>456</v>
      </c>
      <c r="C244" s="37" t="s">
        <v>41</v>
      </c>
      <c r="D244" s="38" t="s">
        <v>106</v>
      </c>
      <c r="E244" s="37" t="s">
        <v>391</v>
      </c>
      <c r="F244" s="47">
        <v>0.04557797453703704</v>
      </c>
      <c r="G244" s="20" t="str">
        <f t="shared" si="12"/>
        <v>5.28/km</v>
      </c>
      <c r="H244" s="21">
        <f t="shared" si="14"/>
        <v>0.015479594907407409</v>
      </c>
      <c r="I244" s="21">
        <f t="shared" si="15"/>
        <v>0.015193506944444445</v>
      </c>
    </row>
    <row r="245" spans="1:9" ht="12.75">
      <c r="A245" s="19">
        <v>242</v>
      </c>
      <c r="B245" s="37" t="s">
        <v>457</v>
      </c>
      <c r="C245" s="37" t="s">
        <v>46</v>
      </c>
      <c r="D245" s="38" t="s">
        <v>128</v>
      </c>
      <c r="E245" s="37" t="s">
        <v>391</v>
      </c>
      <c r="F245" s="47">
        <v>0.045623009259259266</v>
      </c>
      <c r="G245" s="20" t="str">
        <f t="shared" si="12"/>
        <v>5.29/km</v>
      </c>
      <c r="H245" s="21">
        <f t="shared" si="14"/>
        <v>0.015524629629629635</v>
      </c>
      <c r="I245" s="21">
        <f t="shared" si="15"/>
        <v>0.012489155092592602</v>
      </c>
    </row>
    <row r="246" spans="1:9" ht="12.75">
      <c r="A246" s="19">
        <v>243</v>
      </c>
      <c r="B246" s="37" t="s">
        <v>458</v>
      </c>
      <c r="C246" s="37" t="s">
        <v>13</v>
      </c>
      <c r="D246" s="38" t="s">
        <v>133</v>
      </c>
      <c r="E246" s="37" t="s">
        <v>172</v>
      </c>
      <c r="F246" s="47">
        <v>0.04567201388888889</v>
      </c>
      <c r="G246" s="20" t="str">
        <f t="shared" si="12"/>
        <v>5.29/km</v>
      </c>
      <c r="H246" s="21">
        <f t="shared" si="14"/>
        <v>0.01557363425925926</v>
      </c>
      <c r="I246" s="21">
        <f t="shared" si="15"/>
        <v>0.01122666666666667</v>
      </c>
    </row>
    <row r="247" spans="1:9" ht="12.75">
      <c r="A247" s="19">
        <v>244</v>
      </c>
      <c r="B247" s="37" t="s">
        <v>459</v>
      </c>
      <c r="C247" s="37" t="s">
        <v>22</v>
      </c>
      <c r="D247" s="38" t="s">
        <v>181</v>
      </c>
      <c r="E247" s="37" t="s">
        <v>391</v>
      </c>
      <c r="F247" s="47">
        <v>0.04568015046296297</v>
      </c>
      <c r="G247" s="20" t="str">
        <f t="shared" si="12"/>
        <v>5.29/km</v>
      </c>
      <c r="H247" s="21">
        <f t="shared" si="14"/>
        <v>0.015581770833333338</v>
      </c>
      <c r="I247" s="21">
        <f t="shared" si="15"/>
        <v>0.008252488425925929</v>
      </c>
    </row>
    <row r="248" spans="1:9" ht="12.75">
      <c r="A248" s="19">
        <v>245</v>
      </c>
      <c r="B248" s="37" t="s">
        <v>460</v>
      </c>
      <c r="C248" s="37" t="s">
        <v>461</v>
      </c>
      <c r="D248" s="38" t="s">
        <v>326</v>
      </c>
      <c r="E248" s="37" t="s">
        <v>462</v>
      </c>
      <c r="F248" s="47">
        <v>0.04570275462962963</v>
      </c>
      <c r="G248" s="20" t="str">
        <f t="shared" si="12"/>
        <v>5.29/km</v>
      </c>
      <c r="H248" s="21">
        <f t="shared" si="14"/>
        <v>0.015604375</v>
      </c>
      <c r="I248" s="21">
        <f t="shared" si="15"/>
        <v>0.004253472222222228</v>
      </c>
    </row>
    <row r="249" spans="1:9" ht="12.75">
      <c r="A249" s="19">
        <v>246</v>
      </c>
      <c r="B249" s="37" t="s">
        <v>463</v>
      </c>
      <c r="C249" s="37" t="s">
        <v>464</v>
      </c>
      <c r="D249" s="38" t="s">
        <v>371</v>
      </c>
      <c r="E249" s="37" t="s">
        <v>182</v>
      </c>
      <c r="F249" s="47">
        <v>0.045741643518518525</v>
      </c>
      <c r="G249" s="20" t="str">
        <f t="shared" si="12"/>
        <v>5.29/km</v>
      </c>
      <c r="H249" s="21">
        <f t="shared" si="14"/>
        <v>0.015643263888888894</v>
      </c>
      <c r="I249" s="21">
        <f t="shared" si="15"/>
        <v>0.002910162037037048</v>
      </c>
    </row>
    <row r="250" spans="1:9" ht="12.75">
      <c r="A250" s="19">
        <v>247</v>
      </c>
      <c r="B250" s="37" t="s">
        <v>465</v>
      </c>
      <c r="C250" s="37" t="s">
        <v>40</v>
      </c>
      <c r="D250" s="38" t="s">
        <v>397</v>
      </c>
      <c r="E250" s="37" t="s">
        <v>62</v>
      </c>
      <c r="F250" s="47">
        <v>0.04577708333333333</v>
      </c>
      <c r="G250" s="20" t="str">
        <f t="shared" si="12"/>
        <v>5.30/km</v>
      </c>
      <c r="H250" s="21">
        <f t="shared" si="14"/>
        <v>0.015678703703703698</v>
      </c>
      <c r="I250" s="21">
        <f t="shared" si="15"/>
        <v>0.002208113425925924</v>
      </c>
    </row>
    <row r="251" spans="1:9" ht="12.75">
      <c r="A251" s="19">
        <v>248</v>
      </c>
      <c r="B251" s="37" t="s">
        <v>379</v>
      </c>
      <c r="C251" s="37" t="s">
        <v>20</v>
      </c>
      <c r="D251" s="38" t="s">
        <v>133</v>
      </c>
      <c r="E251" s="37" t="s">
        <v>62</v>
      </c>
      <c r="F251" s="47">
        <v>0.04579372685185185</v>
      </c>
      <c r="G251" s="20" t="str">
        <f t="shared" si="12"/>
        <v>5.30/km</v>
      </c>
      <c r="H251" s="21">
        <f t="shared" si="14"/>
        <v>0.01569534722222222</v>
      </c>
      <c r="I251" s="21">
        <f t="shared" si="15"/>
        <v>0.011348379629629632</v>
      </c>
    </row>
    <row r="252" spans="1:9" ht="12.75">
      <c r="A252" s="19">
        <v>249</v>
      </c>
      <c r="B252" s="37" t="s">
        <v>466</v>
      </c>
      <c r="C252" s="37" t="s">
        <v>27</v>
      </c>
      <c r="D252" s="38" t="s">
        <v>181</v>
      </c>
      <c r="E252" s="37" t="s">
        <v>167</v>
      </c>
      <c r="F252" s="47">
        <v>0.04584327546296296</v>
      </c>
      <c r="G252" s="20" t="str">
        <f t="shared" si="12"/>
        <v>5.30/km</v>
      </c>
      <c r="H252" s="21">
        <f t="shared" si="14"/>
        <v>0.01574489583333333</v>
      </c>
      <c r="I252" s="21">
        <f t="shared" si="15"/>
        <v>0.008415613425925922</v>
      </c>
    </row>
    <row r="253" spans="1:9" ht="12.75">
      <c r="A253" s="19">
        <v>250</v>
      </c>
      <c r="B253" s="37" t="s">
        <v>262</v>
      </c>
      <c r="C253" s="37" t="s">
        <v>43</v>
      </c>
      <c r="D253" s="38" t="s">
        <v>133</v>
      </c>
      <c r="E253" s="37" t="s">
        <v>12</v>
      </c>
      <c r="F253" s="47">
        <v>0.0458705787037037</v>
      </c>
      <c r="G253" s="20" t="str">
        <f t="shared" si="12"/>
        <v>5.30/km</v>
      </c>
      <c r="H253" s="21">
        <f t="shared" si="14"/>
        <v>0.01577219907407407</v>
      </c>
      <c r="I253" s="21">
        <f t="shared" si="15"/>
        <v>0.01142523148148148</v>
      </c>
    </row>
    <row r="254" spans="1:9" ht="12.75">
      <c r="A254" s="19">
        <v>251</v>
      </c>
      <c r="B254" s="37" t="s">
        <v>467</v>
      </c>
      <c r="C254" s="37" t="s">
        <v>39</v>
      </c>
      <c r="D254" s="38" t="s">
        <v>397</v>
      </c>
      <c r="E254" s="37" t="s">
        <v>258</v>
      </c>
      <c r="F254" s="47">
        <v>0.045881620370370364</v>
      </c>
      <c r="G254" s="20" t="str">
        <f t="shared" si="12"/>
        <v>5.30/km</v>
      </c>
      <c r="H254" s="21">
        <f t="shared" si="14"/>
        <v>0.015783240740740733</v>
      </c>
      <c r="I254" s="21">
        <f t="shared" si="15"/>
        <v>0.002312650462962959</v>
      </c>
    </row>
    <row r="255" spans="1:9" ht="12.75">
      <c r="A255" s="19">
        <v>252</v>
      </c>
      <c r="B255" s="37" t="s">
        <v>468</v>
      </c>
      <c r="C255" s="37" t="s">
        <v>57</v>
      </c>
      <c r="D255" s="38" t="s">
        <v>214</v>
      </c>
      <c r="E255" s="37" t="s">
        <v>172</v>
      </c>
      <c r="F255" s="47">
        <v>0.045908379629629625</v>
      </c>
      <c r="G255" s="20" t="str">
        <f t="shared" si="12"/>
        <v>5.31/km</v>
      </c>
      <c r="H255" s="21">
        <f t="shared" si="14"/>
        <v>0.015809999999999994</v>
      </c>
      <c r="I255" s="21">
        <f t="shared" si="15"/>
        <v>0.007717557870370366</v>
      </c>
    </row>
    <row r="256" spans="1:9" ht="12.75">
      <c r="A256" s="19">
        <v>253</v>
      </c>
      <c r="B256" s="37" t="s">
        <v>469</v>
      </c>
      <c r="C256" s="37" t="s">
        <v>30</v>
      </c>
      <c r="D256" s="38" t="s">
        <v>133</v>
      </c>
      <c r="E256" s="37" t="s">
        <v>126</v>
      </c>
      <c r="F256" s="47">
        <v>0.045937129629629626</v>
      </c>
      <c r="G256" s="20" t="str">
        <f t="shared" si="12"/>
        <v>5.31/km</v>
      </c>
      <c r="H256" s="21">
        <f t="shared" si="14"/>
        <v>0.015838749999999995</v>
      </c>
      <c r="I256" s="21">
        <f t="shared" si="15"/>
        <v>0.011491782407407405</v>
      </c>
    </row>
    <row r="257" spans="1:9" ht="12.75">
      <c r="A257" s="19">
        <v>254</v>
      </c>
      <c r="B257" s="37" t="s">
        <v>470</v>
      </c>
      <c r="C257" s="37" t="s">
        <v>80</v>
      </c>
      <c r="D257" s="38" t="s">
        <v>133</v>
      </c>
      <c r="E257" s="37" t="s">
        <v>126</v>
      </c>
      <c r="F257" s="47">
        <v>0.0459693287037037</v>
      </c>
      <c r="G257" s="20" t="str">
        <f t="shared" si="12"/>
        <v>5.31/km</v>
      </c>
      <c r="H257" s="21">
        <f t="shared" si="14"/>
        <v>0.015870949074074072</v>
      </c>
      <c r="I257" s="21">
        <f t="shared" si="15"/>
        <v>0.011523981481481482</v>
      </c>
    </row>
    <row r="258" spans="1:9" ht="12.75">
      <c r="A258" s="19">
        <v>255</v>
      </c>
      <c r="B258" s="37" t="s">
        <v>471</v>
      </c>
      <c r="C258" s="37" t="s">
        <v>34</v>
      </c>
      <c r="D258" s="38" t="s">
        <v>133</v>
      </c>
      <c r="E258" s="37" t="s">
        <v>131</v>
      </c>
      <c r="F258" s="47">
        <v>0.04598306712962963</v>
      </c>
      <c r="G258" s="20" t="str">
        <f t="shared" si="12"/>
        <v>5.31/km</v>
      </c>
      <c r="H258" s="21">
        <f t="shared" si="14"/>
        <v>0.015884687499999998</v>
      </c>
      <c r="I258" s="21">
        <f t="shared" si="15"/>
        <v>0.011537719907407408</v>
      </c>
    </row>
    <row r="259" spans="1:9" ht="12.75">
      <c r="A259" s="19">
        <v>256</v>
      </c>
      <c r="B259" s="37" t="s">
        <v>472</v>
      </c>
      <c r="C259" s="37" t="s">
        <v>21</v>
      </c>
      <c r="D259" s="38" t="s">
        <v>128</v>
      </c>
      <c r="E259" s="37" t="s">
        <v>62</v>
      </c>
      <c r="F259" s="47">
        <v>0.04598541666666667</v>
      </c>
      <c r="G259" s="20" t="str">
        <f t="shared" si="12"/>
        <v>5.31/km</v>
      </c>
      <c r="H259" s="21">
        <f t="shared" si="14"/>
        <v>0.015887037037037036</v>
      </c>
      <c r="I259" s="21">
        <f t="shared" si="15"/>
        <v>0.012851562500000004</v>
      </c>
    </row>
    <row r="260" spans="1:9" ht="12.75">
      <c r="A260" s="19">
        <v>257</v>
      </c>
      <c r="B260" s="37" t="s">
        <v>229</v>
      </c>
      <c r="C260" s="37" t="s">
        <v>63</v>
      </c>
      <c r="D260" s="38" t="s">
        <v>128</v>
      </c>
      <c r="E260" s="37" t="s">
        <v>62</v>
      </c>
      <c r="F260" s="47">
        <v>0.04606391203703703</v>
      </c>
      <c r="G260" s="20" t="str">
        <f aca="true" t="shared" si="16" ref="G260:G323">TEXT(INT((HOUR(F260)*3600+MINUTE(F260)*60+SECOND(F260))/$I$2/60),"0")&amp;"."&amp;TEXT(MOD((HOUR(F260)*3600+MINUTE(F260)*60+SECOND(F260))/$I$2,60),"00")&amp;"/km"</f>
        <v>5.32/km</v>
      </c>
      <c r="H260" s="21">
        <f t="shared" si="14"/>
        <v>0.0159655324074074</v>
      </c>
      <c r="I260" s="21">
        <f t="shared" si="15"/>
        <v>0.012930057870370368</v>
      </c>
    </row>
    <row r="261" spans="1:9" ht="12.75">
      <c r="A261" s="19">
        <v>258</v>
      </c>
      <c r="B261" s="37" t="s">
        <v>473</v>
      </c>
      <c r="C261" s="37" t="s">
        <v>34</v>
      </c>
      <c r="D261" s="38" t="s">
        <v>123</v>
      </c>
      <c r="E261" s="37" t="s">
        <v>62</v>
      </c>
      <c r="F261" s="47">
        <v>0.04606662037037037</v>
      </c>
      <c r="G261" s="20" t="str">
        <f t="shared" si="16"/>
        <v>5.32/km</v>
      </c>
      <c r="H261" s="21">
        <f t="shared" si="14"/>
        <v>0.015968240740740738</v>
      </c>
      <c r="I261" s="21">
        <f t="shared" si="15"/>
        <v>0.01318847222222222</v>
      </c>
    </row>
    <row r="262" spans="1:9" ht="12.75">
      <c r="A262" s="19">
        <v>259</v>
      </c>
      <c r="B262" s="37" t="s">
        <v>474</v>
      </c>
      <c r="C262" s="37" t="s">
        <v>475</v>
      </c>
      <c r="D262" s="38" t="s">
        <v>133</v>
      </c>
      <c r="E262" s="37" t="s">
        <v>131</v>
      </c>
      <c r="F262" s="47">
        <v>0.04608398148148148</v>
      </c>
      <c r="G262" s="20" t="str">
        <f t="shared" si="16"/>
        <v>5.32/km</v>
      </c>
      <c r="H262" s="21">
        <f t="shared" si="14"/>
        <v>0.01598560185185185</v>
      </c>
      <c r="I262" s="21">
        <f t="shared" si="15"/>
        <v>0.011638634259259262</v>
      </c>
    </row>
    <row r="263" spans="1:9" ht="12.75">
      <c r="A263" s="19">
        <v>260</v>
      </c>
      <c r="B263" s="37" t="s">
        <v>476</v>
      </c>
      <c r="C263" s="37" t="s">
        <v>27</v>
      </c>
      <c r="D263" s="38" t="s">
        <v>123</v>
      </c>
      <c r="E263" s="37" t="s">
        <v>62</v>
      </c>
      <c r="F263" s="47">
        <v>0.046119421296296294</v>
      </c>
      <c r="G263" s="20" t="str">
        <f t="shared" si="16"/>
        <v>5.32/km</v>
      </c>
      <c r="H263" s="21">
        <f t="shared" si="14"/>
        <v>0.016021041666666663</v>
      </c>
      <c r="I263" s="21">
        <f t="shared" si="15"/>
        <v>0.013241273148148144</v>
      </c>
    </row>
    <row r="264" spans="1:9" ht="12.75">
      <c r="A264" s="19">
        <v>261</v>
      </c>
      <c r="B264" s="37" t="s">
        <v>477</v>
      </c>
      <c r="C264" s="37" t="s">
        <v>30</v>
      </c>
      <c r="D264" s="38" t="s">
        <v>133</v>
      </c>
      <c r="E264" s="37" t="s">
        <v>71</v>
      </c>
      <c r="F264" s="47">
        <v>0.04613118055555556</v>
      </c>
      <c r="G264" s="20" t="str">
        <f t="shared" si="16"/>
        <v>5.32/km</v>
      </c>
      <c r="H264" s="21">
        <f t="shared" si="14"/>
        <v>0.01603280092592593</v>
      </c>
      <c r="I264" s="21">
        <f t="shared" si="15"/>
        <v>0.01168583333333334</v>
      </c>
    </row>
    <row r="265" spans="1:9" ht="12.75">
      <c r="A265" s="19">
        <v>262</v>
      </c>
      <c r="B265" s="37" t="s">
        <v>478</v>
      </c>
      <c r="C265" s="37" t="s">
        <v>479</v>
      </c>
      <c r="D265" s="38" t="s">
        <v>326</v>
      </c>
      <c r="E265" s="37" t="s">
        <v>195</v>
      </c>
      <c r="F265" s="47">
        <v>0.046173865740740734</v>
      </c>
      <c r="G265" s="20" t="str">
        <f t="shared" si="16"/>
        <v>5.32/km</v>
      </c>
      <c r="H265" s="21">
        <f t="shared" si="14"/>
        <v>0.016075486111111103</v>
      </c>
      <c r="I265" s="21">
        <f t="shared" si="15"/>
        <v>0.004724583333333331</v>
      </c>
    </row>
    <row r="266" spans="1:9" ht="12.75">
      <c r="A266" s="19">
        <v>263</v>
      </c>
      <c r="B266" s="37" t="s">
        <v>480</v>
      </c>
      <c r="C266" s="37" t="s">
        <v>481</v>
      </c>
      <c r="D266" s="38" t="s">
        <v>118</v>
      </c>
      <c r="E266" s="37" t="s">
        <v>131</v>
      </c>
      <c r="F266" s="47">
        <v>0.04618978009259259</v>
      </c>
      <c r="G266" s="20" t="str">
        <f t="shared" si="16"/>
        <v>5.33/km</v>
      </c>
      <c r="H266" s="21">
        <f t="shared" si="14"/>
        <v>0.016091400462962962</v>
      </c>
      <c r="I266" s="21">
        <f t="shared" si="15"/>
        <v>0.014066307870370373</v>
      </c>
    </row>
    <row r="267" spans="1:9" ht="12.75">
      <c r="A267" s="19">
        <v>264</v>
      </c>
      <c r="B267" s="37" t="s">
        <v>482</v>
      </c>
      <c r="C267" s="37" t="s">
        <v>483</v>
      </c>
      <c r="D267" s="38" t="s">
        <v>484</v>
      </c>
      <c r="E267" s="37" t="s">
        <v>62</v>
      </c>
      <c r="F267" s="47">
        <v>0.046205694444444445</v>
      </c>
      <c r="G267" s="20" t="str">
        <f t="shared" si="16"/>
        <v>5.33/km</v>
      </c>
      <c r="H267" s="21">
        <f t="shared" si="14"/>
        <v>0.016107314814814814</v>
      </c>
      <c r="I267" s="21">
        <f t="shared" si="15"/>
        <v>0</v>
      </c>
    </row>
    <row r="268" spans="1:9" ht="12.75">
      <c r="A268" s="19">
        <v>265</v>
      </c>
      <c r="B268" s="37" t="s">
        <v>485</v>
      </c>
      <c r="C268" s="37" t="s">
        <v>486</v>
      </c>
      <c r="D268" s="38" t="s">
        <v>128</v>
      </c>
      <c r="E268" s="37" t="s">
        <v>150</v>
      </c>
      <c r="F268" s="47">
        <v>0.04624438657407407</v>
      </c>
      <c r="G268" s="20" t="str">
        <f t="shared" si="16"/>
        <v>5.33/km</v>
      </c>
      <c r="H268" s="21">
        <f t="shared" si="14"/>
        <v>0.01614600694444444</v>
      </c>
      <c r="I268" s="21">
        <f t="shared" si="15"/>
        <v>0.013110532407407408</v>
      </c>
    </row>
    <row r="269" spans="1:9" ht="12.75">
      <c r="A269" s="19">
        <v>266</v>
      </c>
      <c r="B269" s="37" t="s">
        <v>446</v>
      </c>
      <c r="C269" s="37" t="s">
        <v>487</v>
      </c>
      <c r="D269" s="38" t="s">
        <v>141</v>
      </c>
      <c r="E269" s="37" t="s">
        <v>162</v>
      </c>
      <c r="F269" s="47">
        <v>0.046278206018518515</v>
      </c>
      <c r="G269" s="20" t="str">
        <f t="shared" si="16"/>
        <v>5.33/km</v>
      </c>
      <c r="H269" s="21">
        <f t="shared" si="14"/>
        <v>0.016179826388888884</v>
      </c>
      <c r="I269" s="21">
        <f t="shared" si="15"/>
        <v>0.011134259259259253</v>
      </c>
    </row>
    <row r="270" spans="1:9" ht="12.75">
      <c r="A270" s="19">
        <v>267</v>
      </c>
      <c r="B270" s="37" t="s">
        <v>488</v>
      </c>
      <c r="C270" s="37" t="s">
        <v>489</v>
      </c>
      <c r="D270" s="38" t="s">
        <v>106</v>
      </c>
      <c r="E270" s="37" t="s">
        <v>146</v>
      </c>
      <c r="F270" s="47">
        <v>0.046286342592592594</v>
      </c>
      <c r="G270" s="20" t="str">
        <f t="shared" si="16"/>
        <v>5.33/km</v>
      </c>
      <c r="H270" s="21">
        <f t="shared" si="14"/>
        <v>0.016187962962962963</v>
      </c>
      <c r="I270" s="21">
        <f t="shared" si="15"/>
        <v>0.015901875</v>
      </c>
    </row>
    <row r="271" spans="1:9" ht="12.75">
      <c r="A271" s="19">
        <v>268</v>
      </c>
      <c r="B271" s="37" t="s">
        <v>490</v>
      </c>
      <c r="C271" s="37" t="s">
        <v>180</v>
      </c>
      <c r="D271" s="38" t="s">
        <v>133</v>
      </c>
      <c r="E271" s="37" t="s">
        <v>347</v>
      </c>
      <c r="F271" s="47">
        <v>0.046314560185185184</v>
      </c>
      <c r="G271" s="20" t="str">
        <f t="shared" si="16"/>
        <v>5.34/km</v>
      </c>
      <c r="H271" s="21">
        <f t="shared" si="14"/>
        <v>0.016216180555555553</v>
      </c>
      <c r="I271" s="21">
        <f t="shared" si="15"/>
        <v>0.011869212962962963</v>
      </c>
    </row>
    <row r="272" spans="1:9" ht="12.75">
      <c r="A272" s="19">
        <v>269</v>
      </c>
      <c r="B272" s="37" t="s">
        <v>491</v>
      </c>
      <c r="C272" s="37" t="s">
        <v>16</v>
      </c>
      <c r="D272" s="38" t="s">
        <v>397</v>
      </c>
      <c r="E272" s="37" t="s">
        <v>182</v>
      </c>
      <c r="F272" s="47">
        <v>0.046357060185185185</v>
      </c>
      <c r="G272" s="20" t="str">
        <f t="shared" si="16"/>
        <v>5.34/km</v>
      </c>
      <c r="H272" s="21">
        <f t="shared" si="14"/>
        <v>0.016258680555555554</v>
      </c>
      <c r="I272" s="21">
        <f t="shared" si="15"/>
        <v>0.00278809027777778</v>
      </c>
    </row>
    <row r="273" spans="1:9" ht="12.75">
      <c r="A273" s="19">
        <v>270</v>
      </c>
      <c r="B273" s="37" t="s">
        <v>492</v>
      </c>
      <c r="C273" s="37" t="s">
        <v>16</v>
      </c>
      <c r="D273" s="38" t="s">
        <v>123</v>
      </c>
      <c r="E273" s="37" t="s">
        <v>12</v>
      </c>
      <c r="F273" s="47">
        <v>0.0463818287037037</v>
      </c>
      <c r="G273" s="20" t="str">
        <f t="shared" si="16"/>
        <v>5.34/km</v>
      </c>
      <c r="H273" s="21">
        <f t="shared" si="14"/>
        <v>0.016283449074074068</v>
      </c>
      <c r="I273" s="21">
        <f t="shared" si="15"/>
        <v>0.01350368055555555</v>
      </c>
    </row>
    <row r="274" spans="1:9" ht="12.75">
      <c r="A274" s="19">
        <v>271</v>
      </c>
      <c r="B274" s="37" t="s">
        <v>493</v>
      </c>
      <c r="C274" s="37" t="s">
        <v>22</v>
      </c>
      <c r="D274" s="38" t="s">
        <v>181</v>
      </c>
      <c r="E274" s="37" t="s">
        <v>62</v>
      </c>
      <c r="F274" s="47">
        <v>0.046385092592592596</v>
      </c>
      <c r="G274" s="20" t="str">
        <f t="shared" si="16"/>
        <v>5.34/km</v>
      </c>
      <c r="H274" s="21">
        <f t="shared" si="14"/>
        <v>0.016286712962962965</v>
      </c>
      <c r="I274" s="21">
        <f t="shared" si="15"/>
        <v>0.008957430555555555</v>
      </c>
    </row>
    <row r="275" spans="1:9" ht="12.75">
      <c r="A275" s="19">
        <v>272</v>
      </c>
      <c r="B275" s="37" t="s">
        <v>494</v>
      </c>
      <c r="C275" s="37" t="s">
        <v>37</v>
      </c>
      <c r="D275" s="38" t="s">
        <v>106</v>
      </c>
      <c r="E275" s="37" t="s">
        <v>195</v>
      </c>
      <c r="F275" s="47">
        <v>0.04638943287037037</v>
      </c>
      <c r="G275" s="20" t="str">
        <f t="shared" si="16"/>
        <v>5.34/km</v>
      </c>
      <c r="H275" s="21">
        <f t="shared" si="14"/>
        <v>0.016291053240740736</v>
      </c>
      <c r="I275" s="21">
        <f t="shared" si="15"/>
        <v>0.016004965277777772</v>
      </c>
    </row>
    <row r="276" spans="1:9" ht="12.75">
      <c r="A276" s="19">
        <v>273</v>
      </c>
      <c r="B276" s="37" t="s">
        <v>495</v>
      </c>
      <c r="C276" s="37" t="s">
        <v>41</v>
      </c>
      <c r="D276" s="38" t="s">
        <v>133</v>
      </c>
      <c r="E276" s="37" t="s">
        <v>247</v>
      </c>
      <c r="F276" s="47">
        <v>0.046489976851851855</v>
      </c>
      <c r="G276" s="20" t="str">
        <f t="shared" si="16"/>
        <v>5.35/km</v>
      </c>
      <c r="H276" s="21">
        <f t="shared" si="14"/>
        <v>0.016391597222222224</v>
      </c>
      <c r="I276" s="21">
        <f t="shared" si="15"/>
        <v>0.012044629629629634</v>
      </c>
    </row>
    <row r="277" spans="1:9" ht="12.75">
      <c r="A277" s="19">
        <v>274</v>
      </c>
      <c r="B277" s="37" t="s">
        <v>496</v>
      </c>
      <c r="C277" s="37" t="s">
        <v>497</v>
      </c>
      <c r="D277" s="38" t="s">
        <v>128</v>
      </c>
      <c r="E277" s="37" t="s">
        <v>498</v>
      </c>
      <c r="F277" s="47">
        <v>0.04652813657407407</v>
      </c>
      <c r="G277" s="20" t="str">
        <f t="shared" si="16"/>
        <v>5.35/km</v>
      </c>
      <c r="H277" s="21">
        <f t="shared" si="14"/>
        <v>0.01642975694444444</v>
      </c>
      <c r="I277" s="21">
        <f t="shared" si="15"/>
        <v>0.013394282407407407</v>
      </c>
    </row>
    <row r="278" spans="1:9" ht="12.75">
      <c r="A278" s="19">
        <v>275</v>
      </c>
      <c r="B278" s="37" t="s">
        <v>262</v>
      </c>
      <c r="C278" s="37" t="s">
        <v>17</v>
      </c>
      <c r="D278" s="38" t="s">
        <v>128</v>
      </c>
      <c r="E278" s="37" t="s">
        <v>62</v>
      </c>
      <c r="F278" s="47">
        <v>0.04653121527777778</v>
      </c>
      <c r="G278" s="20" t="str">
        <f t="shared" si="16"/>
        <v>5.35/km</v>
      </c>
      <c r="H278" s="21">
        <f t="shared" si="14"/>
        <v>0.01643283564814815</v>
      </c>
      <c r="I278" s="21">
        <f t="shared" si="15"/>
        <v>0.013397361111111117</v>
      </c>
    </row>
    <row r="279" spans="1:9" ht="12.75">
      <c r="A279" s="19">
        <v>276</v>
      </c>
      <c r="B279" s="37" t="s">
        <v>499</v>
      </c>
      <c r="C279" s="37" t="s">
        <v>500</v>
      </c>
      <c r="D279" s="38" t="s">
        <v>501</v>
      </c>
      <c r="E279" s="37" t="s">
        <v>502</v>
      </c>
      <c r="F279" s="47">
        <v>0.046576782407407404</v>
      </c>
      <c r="G279" s="20" t="str">
        <f t="shared" si="16"/>
        <v>5.35/km</v>
      </c>
      <c r="H279" s="21">
        <f t="shared" si="14"/>
        <v>0.016478402777777772</v>
      </c>
      <c r="I279" s="21">
        <f t="shared" si="15"/>
        <v>0</v>
      </c>
    </row>
    <row r="280" spans="1:9" ht="12.75">
      <c r="A280" s="19">
        <v>277</v>
      </c>
      <c r="B280" s="37" t="s">
        <v>503</v>
      </c>
      <c r="C280" s="37" t="s">
        <v>30</v>
      </c>
      <c r="D280" s="38" t="s">
        <v>128</v>
      </c>
      <c r="E280" s="37" t="s">
        <v>131</v>
      </c>
      <c r="F280" s="47">
        <v>0.04658980324074074</v>
      </c>
      <c r="G280" s="20" t="str">
        <f t="shared" si="16"/>
        <v>5.35/km</v>
      </c>
      <c r="H280" s="21">
        <f t="shared" si="14"/>
        <v>0.016491423611111108</v>
      </c>
      <c r="I280" s="21">
        <f t="shared" si="15"/>
        <v>0.013455949074074075</v>
      </c>
    </row>
    <row r="281" spans="1:9" ht="12.75">
      <c r="A281" s="19">
        <v>278</v>
      </c>
      <c r="B281" s="37" t="s">
        <v>504</v>
      </c>
      <c r="C281" s="37" t="s">
        <v>461</v>
      </c>
      <c r="D281" s="38" t="s">
        <v>214</v>
      </c>
      <c r="E281" s="37" t="s">
        <v>172</v>
      </c>
      <c r="F281" s="47">
        <v>0.04660065972222222</v>
      </c>
      <c r="G281" s="20" t="str">
        <f t="shared" si="16"/>
        <v>5.36/km</v>
      </c>
      <c r="H281" s="21">
        <f t="shared" si="14"/>
        <v>0.01650228009259259</v>
      </c>
      <c r="I281" s="21">
        <f t="shared" si="15"/>
        <v>0.008409837962962963</v>
      </c>
    </row>
    <row r="282" spans="1:9" ht="12.75">
      <c r="A282" s="19">
        <v>279</v>
      </c>
      <c r="B282" s="37" t="s">
        <v>505</v>
      </c>
      <c r="C282" s="37" t="s">
        <v>506</v>
      </c>
      <c r="D282" s="38" t="s">
        <v>128</v>
      </c>
      <c r="E282" s="37" t="s">
        <v>507</v>
      </c>
      <c r="F282" s="47">
        <v>0.04660391203703704</v>
      </c>
      <c r="G282" s="20" t="str">
        <f t="shared" si="16"/>
        <v>5.36/km</v>
      </c>
      <c r="H282" s="21">
        <f t="shared" si="14"/>
        <v>0.016505532407407406</v>
      </c>
      <c r="I282" s="21">
        <f t="shared" si="15"/>
        <v>0.013470057870370374</v>
      </c>
    </row>
    <row r="283" spans="1:9" ht="12.75">
      <c r="A283" s="19">
        <v>280</v>
      </c>
      <c r="B283" s="37" t="s">
        <v>508</v>
      </c>
      <c r="C283" s="37" t="s">
        <v>53</v>
      </c>
      <c r="D283" s="38" t="s">
        <v>123</v>
      </c>
      <c r="E283" s="37" t="s">
        <v>452</v>
      </c>
      <c r="F283" s="47">
        <v>0.04666702546296297</v>
      </c>
      <c r="G283" s="20" t="str">
        <f t="shared" si="16"/>
        <v>5.36/km</v>
      </c>
      <c r="H283" s="21">
        <f t="shared" si="14"/>
        <v>0.016568645833333336</v>
      </c>
      <c r="I283" s="21">
        <f t="shared" si="15"/>
        <v>0.013788877314814818</v>
      </c>
    </row>
    <row r="284" spans="1:9" ht="12.75">
      <c r="A284" s="19">
        <v>281</v>
      </c>
      <c r="B284" s="37" t="s">
        <v>509</v>
      </c>
      <c r="C284" s="37" t="s">
        <v>510</v>
      </c>
      <c r="D284" s="38" t="s">
        <v>128</v>
      </c>
      <c r="E284" s="37" t="s">
        <v>167</v>
      </c>
      <c r="F284" s="47">
        <v>0.04668293981481481</v>
      </c>
      <c r="G284" s="20" t="str">
        <f t="shared" si="16"/>
        <v>5.36/km</v>
      </c>
      <c r="H284" s="21">
        <f t="shared" si="14"/>
        <v>0.01658456018518518</v>
      </c>
      <c r="I284" s="21">
        <f t="shared" si="15"/>
        <v>0.013549085648148149</v>
      </c>
    </row>
    <row r="285" spans="1:9" ht="12.75">
      <c r="A285" s="19">
        <v>282</v>
      </c>
      <c r="B285" s="37" t="s">
        <v>511</v>
      </c>
      <c r="C285" s="37" t="s">
        <v>47</v>
      </c>
      <c r="D285" s="38" t="s">
        <v>128</v>
      </c>
      <c r="E285" s="37" t="s">
        <v>62</v>
      </c>
      <c r="F285" s="47">
        <v>0.0467012037037037</v>
      </c>
      <c r="G285" s="20" t="str">
        <f t="shared" si="16"/>
        <v>5.36/km</v>
      </c>
      <c r="H285" s="21">
        <f t="shared" si="14"/>
        <v>0.016602824074074072</v>
      </c>
      <c r="I285" s="21">
        <f t="shared" si="15"/>
        <v>0.01356734953703704</v>
      </c>
    </row>
    <row r="286" spans="1:9" ht="12.75">
      <c r="A286" s="19">
        <v>283</v>
      </c>
      <c r="B286" s="37" t="s">
        <v>512</v>
      </c>
      <c r="C286" s="37" t="s">
        <v>14</v>
      </c>
      <c r="D286" s="38" t="s">
        <v>102</v>
      </c>
      <c r="E286" s="37" t="s">
        <v>103</v>
      </c>
      <c r="F286" s="47">
        <v>0.04670391203703703</v>
      </c>
      <c r="G286" s="20" t="str">
        <f t="shared" si="16"/>
        <v>5.36/km</v>
      </c>
      <c r="H286" s="21">
        <f t="shared" si="14"/>
        <v>0.016605532407407402</v>
      </c>
      <c r="I286" s="21">
        <f t="shared" si="15"/>
        <v>0.016605532407407402</v>
      </c>
    </row>
    <row r="287" spans="1:9" ht="12.75">
      <c r="A287" s="19">
        <v>284</v>
      </c>
      <c r="B287" s="37" t="s">
        <v>513</v>
      </c>
      <c r="C287" s="37" t="s">
        <v>36</v>
      </c>
      <c r="D287" s="38" t="s">
        <v>123</v>
      </c>
      <c r="E287" s="37" t="s">
        <v>62</v>
      </c>
      <c r="F287" s="47">
        <v>0.04671024305555555</v>
      </c>
      <c r="G287" s="20" t="str">
        <f t="shared" si="16"/>
        <v>5.36/km</v>
      </c>
      <c r="H287" s="21">
        <f t="shared" si="14"/>
        <v>0.01661186342592592</v>
      </c>
      <c r="I287" s="21">
        <f t="shared" si="15"/>
        <v>0.013832094907407402</v>
      </c>
    </row>
    <row r="288" spans="1:9" ht="12.75">
      <c r="A288" s="19">
        <v>285</v>
      </c>
      <c r="B288" s="37" t="s">
        <v>514</v>
      </c>
      <c r="C288" s="37" t="s">
        <v>515</v>
      </c>
      <c r="D288" s="38" t="s">
        <v>326</v>
      </c>
      <c r="E288" s="37" t="s">
        <v>200</v>
      </c>
      <c r="F288" s="47">
        <v>0.04671458333333334</v>
      </c>
      <c r="G288" s="20" t="str">
        <f t="shared" si="16"/>
        <v>5.36/km</v>
      </c>
      <c r="H288" s="21">
        <f t="shared" si="14"/>
        <v>0.016616203703703706</v>
      </c>
      <c r="I288" s="21">
        <f t="shared" si="15"/>
        <v>0.005265300925925934</v>
      </c>
    </row>
    <row r="289" spans="1:9" ht="12.75">
      <c r="A289" s="19">
        <v>286</v>
      </c>
      <c r="B289" s="37" t="s">
        <v>516</v>
      </c>
      <c r="C289" s="37" t="s">
        <v>85</v>
      </c>
      <c r="D289" s="38" t="s">
        <v>326</v>
      </c>
      <c r="E289" s="37" t="s">
        <v>62</v>
      </c>
      <c r="F289" s="47">
        <v>0.046719467592592594</v>
      </c>
      <c r="G289" s="20" t="str">
        <f t="shared" si="16"/>
        <v>5.36/km</v>
      </c>
      <c r="H289" s="21">
        <f t="shared" si="14"/>
        <v>0.016621087962962963</v>
      </c>
      <c r="I289" s="21">
        <f t="shared" si="15"/>
        <v>0.00527018518518519</v>
      </c>
    </row>
    <row r="290" spans="1:9" ht="12.75">
      <c r="A290" s="19">
        <v>287</v>
      </c>
      <c r="B290" s="37" t="s">
        <v>406</v>
      </c>
      <c r="C290" s="37" t="s">
        <v>517</v>
      </c>
      <c r="D290" s="38" t="s">
        <v>484</v>
      </c>
      <c r="E290" s="37" t="s">
        <v>167</v>
      </c>
      <c r="F290" s="47">
        <v>0.04673990740740741</v>
      </c>
      <c r="G290" s="20" t="str">
        <f t="shared" si="16"/>
        <v>5.37/km</v>
      </c>
      <c r="H290" s="21">
        <f t="shared" si="14"/>
        <v>0.01664152777777778</v>
      </c>
      <c r="I290" s="21">
        <f t="shared" si="15"/>
        <v>0.0005342129629629655</v>
      </c>
    </row>
    <row r="291" spans="1:9" ht="12.75">
      <c r="A291" s="19">
        <v>288</v>
      </c>
      <c r="B291" s="37" t="s">
        <v>518</v>
      </c>
      <c r="C291" s="37" t="s">
        <v>66</v>
      </c>
      <c r="D291" s="38" t="s">
        <v>128</v>
      </c>
      <c r="E291" s="37" t="s">
        <v>167</v>
      </c>
      <c r="F291" s="47">
        <v>0.04675328703703704</v>
      </c>
      <c r="G291" s="20" t="str">
        <f t="shared" si="16"/>
        <v>5.37/km</v>
      </c>
      <c r="H291" s="21">
        <f t="shared" si="14"/>
        <v>0.016654907407407406</v>
      </c>
      <c r="I291" s="21">
        <f t="shared" si="15"/>
        <v>0.013619432870370374</v>
      </c>
    </row>
    <row r="292" spans="1:9" ht="12.75">
      <c r="A292" s="19">
        <v>289</v>
      </c>
      <c r="B292" s="37" t="s">
        <v>519</v>
      </c>
      <c r="C292" s="37" t="s">
        <v>86</v>
      </c>
      <c r="D292" s="38" t="s">
        <v>214</v>
      </c>
      <c r="E292" s="37" t="s">
        <v>62</v>
      </c>
      <c r="F292" s="47">
        <v>0.04676215277777778</v>
      </c>
      <c r="G292" s="20" t="str">
        <f t="shared" si="16"/>
        <v>5.37/km</v>
      </c>
      <c r="H292" s="21">
        <f t="shared" si="14"/>
        <v>0.01666377314814815</v>
      </c>
      <c r="I292" s="21">
        <f t="shared" si="15"/>
        <v>0.008571331018518522</v>
      </c>
    </row>
    <row r="293" spans="1:9" ht="12.75">
      <c r="A293" s="19">
        <v>290</v>
      </c>
      <c r="B293" s="37" t="s">
        <v>183</v>
      </c>
      <c r="C293" s="37" t="s">
        <v>192</v>
      </c>
      <c r="D293" s="38" t="s">
        <v>133</v>
      </c>
      <c r="E293" s="37" t="s">
        <v>172</v>
      </c>
      <c r="F293" s="47">
        <v>0.04678945601851852</v>
      </c>
      <c r="G293" s="20" t="str">
        <f t="shared" si="16"/>
        <v>5.37/km</v>
      </c>
      <c r="H293" s="21">
        <f t="shared" si="14"/>
        <v>0.01669107638888889</v>
      </c>
      <c r="I293" s="21">
        <f t="shared" si="15"/>
        <v>0.0123441087962963</v>
      </c>
    </row>
    <row r="294" spans="1:9" ht="12.75">
      <c r="A294" s="19">
        <v>291</v>
      </c>
      <c r="B294" s="37" t="s">
        <v>520</v>
      </c>
      <c r="C294" s="37" t="s">
        <v>521</v>
      </c>
      <c r="D294" s="38" t="s">
        <v>102</v>
      </c>
      <c r="E294" s="37" t="s">
        <v>195</v>
      </c>
      <c r="F294" s="47">
        <v>0.0467937962962963</v>
      </c>
      <c r="G294" s="20" t="str">
        <f t="shared" si="16"/>
        <v>5.37/km</v>
      </c>
      <c r="H294" s="21">
        <f t="shared" si="14"/>
        <v>0.016695416666666667</v>
      </c>
      <c r="I294" s="21">
        <f t="shared" si="15"/>
        <v>0.016695416666666667</v>
      </c>
    </row>
    <row r="295" spans="1:9" ht="12.75">
      <c r="A295" s="19">
        <v>292</v>
      </c>
      <c r="B295" s="37" t="s">
        <v>522</v>
      </c>
      <c r="C295" s="37" t="s">
        <v>30</v>
      </c>
      <c r="D295" s="38" t="s">
        <v>128</v>
      </c>
      <c r="E295" s="37" t="s">
        <v>126</v>
      </c>
      <c r="F295" s="47">
        <v>0.04679741898148148</v>
      </c>
      <c r="G295" s="20" t="str">
        <f t="shared" si="16"/>
        <v>5.37/km</v>
      </c>
      <c r="H295" s="21">
        <f t="shared" si="14"/>
        <v>0.01669903935185185</v>
      </c>
      <c r="I295" s="21">
        <f t="shared" si="15"/>
        <v>0.013663564814814816</v>
      </c>
    </row>
    <row r="296" spans="1:9" ht="12.75">
      <c r="A296" s="19">
        <v>293</v>
      </c>
      <c r="B296" s="37" t="s">
        <v>523</v>
      </c>
      <c r="C296" s="37" t="s">
        <v>67</v>
      </c>
      <c r="D296" s="38" t="s">
        <v>128</v>
      </c>
      <c r="E296" s="37" t="s">
        <v>126</v>
      </c>
      <c r="F296" s="47">
        <v>0.046818935185185186</v>
      </c>
      <c r="G296" s="20" t="str">
        <f t="shared" si="16"/>
        <v>5.37/km</v>
      </c>
      <c r="H296" s="21">
        <f t="shared" si="14"/>
        <v>0.016720555555555554</v>
      </c>
      <c r="I296" s="21">
        <f t="shared" si="15"/>
        <v>0.013685081018518522</v>
      </c>
    </row>
    <row r="297" spans="1:9" ht="12.75">
      <c r="A297" s="19">
        <v>294</v>
      </c>
      <c r="B297" s="37" t="s">
        <v>524</v>
      </c>
      <c r="C297" s="37" t="s">
        <v>525</v>
      </c>
      <c r="D297" s="38" t="s">
        <v>484</v>
      </c>
      <c r="E297" s="37" t="s">
        <v>167</v>
      </c>
      <c r="F297" s="47">
        <v>0.04683086805555556</v>
      </c>
      <c r="G297" s="20" t="str">
        <f t="shared" si="16"/>
        <v>5.37/km</v>
      </c>
      <c r="H297" s="21">
        <f t="shared" si="14"/>
        <v>0.016732488425925927</v>
      </c>
      <c r="I297" s="21">
        <f t="shared" si="15"/>
        <v>0.0006251736111111128</v>
      </c>
    </row>
    <row r="298" spans="1:9" ht="12.75">
      <c r="A298" s="19">
        <v>295</v>
      </c>
      <c r="B298" s="37" t="s">
        <v>332</v>
      </c>
      <c r="C298" s="37" t="s">
        <v>526</v>
      </c>
      <c r="D298" s="38" t="s">
        <v>106</v>
      </c>
      <c r="E298" s="37" t="s">
        <v>172</v>
      </c>
      <c r="F298" s="47">
        <v>0.046950046296296295</v>
      </c>
      <c r="G298" s="20" t="str">
        <f t="shared" si="16"/>
        <v>5.38/km</v>
      </c>
      <c r="H298" s="21">
        <f t="shared" si="14"/>
        <v>0.016851666666666664</v>
      </c>
      <c r="I298" s="21">
        <f t="shared" si="15"/>
        <v>0.0165655787037037</v>
      </c>
    </row>
    <row r="299" spans="1:9" ht="12.75">
      <c r="A299" s="19">
        <v>296</v>
      </c>
      <c r="B299" s="37" t="s">
        <v>527</v>
      </c>
      <c r="C299" s="37" t="s">
        <v>40</v>
      </c>
      <c r="D299" s="38" t="s">
        <v>133</v>
      </c>
      <c r="E299" s="37" t="s">
        <v>172</v>
      </c>
      <c r="F299" s="47">
        <v>0.046970486111111105</v>
      </c>
      <c r="G299" s="20" t="str">
        <f t="shared" si="16"/>
        <v>5.38/km</v>
      </c>
      <c r="H299" s="21">
        <f t="shared" si="14"/>
        <v>0.016872106481481474</v>
      </c>
      <c r="I299" s="21">
        <f t="shared" si="15"/>
        <v>0.012525138888888884</v>
      </c>
    </row>
    <row r="300" spans="1:9" ht="12.75">
      <c r="A300" s="19">
        <v>297</v>
      </c>
      <c r="B300" s="37" t="s">
        <v>528</v>
      </c>
      <c r="C300" s="37" t="s">
        <v>87</v>
      </c>
      <c r="D300" s="38" t="s">
        <v>484</v>
      </c>
      <c r="E300" s="37" t="s">
        <v>62</v>
      </c>
      <c r="F300" s="47">
        <v>0.04698097222222222</v>
      </c>
      <c r="G300" s="20" t="str">
        <f t="shared" si="16"/>
        <v>5.38/km</v>
      </c>
      <c r="H300" s="21">
        <f t="shared" si="14"/>
        <v>0.01688259259259259</v>
      </c>
      <c r="I300" s="21">
        <f t="shared" si="15"/>
        <v>0.0007752777777777775</v>
      </c>
    </row>
    <row r="301" spans="1:9" ht="12.75">
      <c r="A301" s="19">
        <v>298</v>
      </c>
      <c r="B301" s="37" t="s">
        <v>529</v>
      </c>
      <c r="C301" s="37" t="s">
        <v>530</v>
      </c>
      <c r="D301" s="38" t="s">
        <v>133</v>
      </c>
      <c r="E301" s="37" t="s">
        <v>126</v>
      </c>
      <c r="F301" s="47">
        <v>0.047035405092592596</v>
      </c>
      <c r="G301" s="20" t="str">
        <f t="shared" si="16"/>
        <v>5.39/km</v>
      </c>
      <c r="H301" s="21">
        <f t="shared" si="14"/>
        <v>0.016937025462962964</v>
      </c>
      <c r="I301" s="21">
        <f t="shared" si="15"/>
        <v>0.012590057870370375</v>
      </c>
    </row>
    <row r="302" spans="1:9" ht="12.75">
      <c r="A302" s="19">
        <v>299</v>
      </c>
      <c r="B302" s="37" t="s">
        <v>531</v>
      </c>
      <c r="C302" s="37" t="s">
        <v>24</v>
      </c>
      <c r="D302" s="38" t="s">
        <v>123</v>
      </c>
      <c r="E302" s="37" t="s">
        <v>131</v>
      </c>
      <c r="F302" s="47">
        <v>0.047052407407407404</v>
      </c>
      <c r="G302" s="20" t="str">
        <f t="shared" si="16"/>
        <v>5.39/km</v>
      </c>
      <c r="H302" s="21">
        <f t="shared" si="14"/>
        <v>0.016954027777777773</v>
      </c>
      <c r="I302" s="21">
        <f t="shared" si="15"/>
        <v>0.014174259259259255</v>
      </c>
    </row>
    <row r="303" spans="1:9" ht="12.75">
      <c r="A303" s="19">
        <v>300</v>
      </c>
      <c r="B303" s="37" t="s">
        <v>532</v>
      </c>
      <c r="C303" s="37" t="s">
        <v>533</v>
      </c>
      <c r="D303" s="38" t="s">
        <v>133</v>
      </c>
      <c r="E303" s="37" t="s">
        <v>391</v>
      </c>
      <c r="F303" s="47">
        <v>0.04710231481481481</v>
      </c>
      <c r="G303" s="20" t="str">
        <f t="shared" si="16"/>
        <v>5.39/km</v>
      </c>
      <c r="H303" s="21">
        <f t="shared" si="14"/>
        <v>0.01700393518518518</v>
      </c>
      <c r="I303" s="21">
        <f t="shared" si="15"/>
        <v>0.012656967592592591</v>
      </c>
    </row>
    <row r="304" spans="1:9" ht="12.75">
      <c r="A304" s="19">
        <v>301</v>
      </c>
      <c r="B304" s="37" t="s">
        <v>534</v>
      </c>
      <c r="C304" s="37" t="s">
        <v>534</v>
      </c>
      <c r="D304" s="38" t="s">
        <v>106</v>
      </c>
      <c r="E304" s="37" t="s">
        <v>347</v>
      </c>
      <c r="F304" s="47">
        <v>0.047133425925925926</v>
      </c>
      <c r="G304" s="20" t="str">
        <f t="shared" si="16"/>
        <v>5.39/km</v>
      </c>
      <c r="H304" s="21">
        <f t="shared" si="14"/>
        <v>0.017035046296296295</v>
      </c>
      <c r="I304" s="21">
        <f t="shared" si="15"/>
        <v>0.01674895833333333</v>
      </c>
    </row>
    <row r="305" spans="1:9" ht="12.75">
      <c r="A305" s="19">
        <v>302</v>
      </c>
      <c r="B305" s="37" t="s">
        <v>535</v>
      </c>
      <c r="C305" s="37" t="s">
        <v>22</v>
      </c>
      <c r="D305" s="38" t="s">
        <v>181</v>
      </c>
      <c r="E305" s="37" t="s">
        <v>288</v>
      </c>
      <c r="F305" s="47">
        <v>0.04732909722222223</v>
      </c>
      <c r="G305" s="20" t="str">
        <f t="shared" si="16"/>
        <v>5.41/km</v>
      </c>
      <c r="H305" s="21">
        <f t="shared" si="14"/>
        <v>0.017230717592592596</v>
      </c>
      <c r="I305" s="21">
        <f t="shared" si="15"/>
        <v>0.009901435185185187</v>
      </c>
    </row>
    <row r="306" spans="1:9" ht="12.75">
      <c r="A306" s="19">
        <v>303</v>
      </c>
      <c r="B306" s="37" t="s">
        <v>536</v>
      </c>
      <c r="C306" s="37" t="s">
        <v>28</v>
      </c>
      <c r="D306" s="38" t="s">
        <v>133</v>
      </c>
      <c r="E306" s="37" t="s">
        <v>0</v>
      </c>
      <c r="F306" s="47">
        <v>0.047348090277777775</v>
      </c>
      <c r="G306" s="20" t="str">
        <f t="shared" si="16"/>
        <v>5.41/km</v>
      </c>
      <c r="H306" s="21">
        <f t="shared" si="14"/>
        <v>0.017249710648148144</v>
      </c>
      <c r="I306" s="21">
        <f t="shared" si="15"/>
        <v>0.012902743055555554</v>
      </c>
    </row>
    <row r="307" spans="1:9" ht="12.75">
      <c r="A307" s="19">
        <v>304</v>
      </c>
      <c r="B307" s="37" t="s">
        <v>537</v>
      </c>
      <c r="C307" s="37" t="s">
        <v>15</v>
      </c>
      <c r="D307" s="38" t="s">
        <v>106</v>
      </c>
      <c r="E307" s="37" t="s">
        <v>306</v>
      </c>
      <c r="F307" s="47">
        <v>0.04735115740740741</v>
      </c>
      <c r="G307" s="20" t="str">
        <f t="shared" si="16"/>
        <v>5.41/km</v>
      </c>
      <c r="H307" s="21">
        <f aca="true" t="shared" si="17" ref="H307:H370">F307-$F$4</f>
        <v>0.01725277777777778</v>
      </c>
      <c r="I307" s="21">
        <f aca="true" t="shared" si="18" ref="I307:I370">F307-INDEX($F$4:$F$756,MATCH(D307,$D$4:$D$756,0))</f>
        <v>0.016966689814814816</v>
      </c>
    </row>
    <row r="308" spans="1:9" ht="12.75">
      <c r="A308" s="19">
        <v>305</v>
      </c>
      <c r="B308" s="37" t="s">
        <v>538</v>
      </c>
      <c r="C308" s="37" t="s">
        <v>34</v>
      </c>
      <c r="D308" s="38" t="s">
        <v>128</v>
      </c>
      <c r="E308" s="37" t="s">
        <v>107</v>
      </c>
      <c r="F308" s="47">
        <v>0.04737376157407407</v>
      </c>
      <c r="G308" s="20" t="str">
        <f t="shared" si="16"/>
        <v>5.41/km</v>
      </c>
      <c r="H308" s="21">
        <f t="shared" si="17"/>
        <v>0.017275381944444442</v>
      </c>
      <c r="I308" s="21">
        <f t="shared" si="18"/>
        <v>0.01423990740740741</v>
      </c>
    </row>
    <row r="309" spans="1:9" ht="12.75">
      <c r="A309" s="19">
        <v>306</v>
      </c>
      <c r="B309" s="37" t="s">
        <v>539</v>
      </c>
      <c r="C309" s="37" t="s">
        <v>265</v>
      </c>
      <c r="D309" s="38" t="s">
        <v>118</v>
      </c>
      <c r="E309" s="37" t="s">
        <v>146</v>
      </c>
      <c r="F309" s="47">
        <v>0.04743435185185185</v>
      </c>
      <c r="G309" s="20" t="str">
        <f t="shared" si="16"/>
        <v>5.42/km</v>
      </c>
      <c r="H309" s="21">
        <f t="shared" si="17"/>
        <v>0.01733597222222222</v>
      </c>
      <c r="I309" s="21">
        <f t="shared" si="18"/>
        <v>0.015310879629629633</v>
      </c>
    </row>
    <row r="310" spans="1:9" ht="12.75">
      <c r="A310" s="19">
        <v>307</v>
      </c>
      <c r="B310" s="37" t="s">
        <v>540</v>
      </c>
      <c r="C310" s="37" t="s">
        <v>13</v>
      </c>
      <c r="D310" s="38" t="s">
        <v>133</v>
      </c>
      <c r="E310" s="37" t="s">
        <v>167</v>
      </c>
      <c r="F310" s="47">
        <v>0.04744175925925926</v>
      </c>
      <c r="G310" s="20" t="str">
        <f t="shared" si="16"/>
        <v>5.42/km</v>
      </c>
      <c r="H310" s="21">
        <f t="shared" si="17"/>
        <v>0.01734337962962963</v>
      </c>
      <c r="I310" s="21">
        <f t="shared" si="18"/>
        <v>0.012996412037037039</v>
      </c>
    </row>
    <row r="311" spans="1:9" ht="12.75">
      <c r="A311" s="19">
        <v>308</v>
      </c>
      <c r="B311" s="37" t="s">
        <v>541</v>
      </c>
      <c r="C311" s="37" t="s">
        <v>542</v>
      </c>
      <c r="D311" s="38" t="s">
        <v>337</v>
      </c>
      <c r="E311" s="37" t="s">
        <v>62</v>
      </c>
      <c r="F311" s="47">
        <v>0.04745586805555555</v>
      </c>
      <c r="G311" s="20" t="str">
        <f t="shared" si="16"/>
        <v>5.42/km</v>
      </c>
      <c r="H311" s="21">
        <f t="shared" si="17"/>
        <v>0.01735748842592592</v>
      </c>
      <c r="I311" s="21">
        <f t="shared" si="18"/>
        <v>0.0057852314814814745</v>
      </c>
    </row>
    <row r="312" spans="1:9" ht="12.75">
      <c r="A312" s="19">
        <v>309</v>
      </c>
      <c r="B312" s="37" t="s">
        <v>543</v>
      </c>
      <c r="C312" s="37" t="s">
        <v>51</v>
      </c>
      <c r="D312" s="38" t="s">
        <v>102</v>
      </c>
      <c r="E312" s="37" t="s">
        <v>544</v>
      </c>
      <c r="F312" s="47">
        <v>0.047458402777777776</v>
      </c>
      <c r="G312" s="20" t="str">
        <f t="shared" si="16"/>
        <v>5.42/km</v>
      </c>
      <c r="H312" s="21">
        <f t="shared" si="17"/>
        <v>0.017360023148148145</v>
      </c>
      <c r="I312" s="21">
        <f t="shared" si="18"/>
        <v>0.017360023148148145</v>
      </c>
    </row>
    <row r="313" spans="1:9" ht="12.75">
      <c r="A313" s="19">
        <v>310</v>
      </c>
      <c r="B313" s="37" t="s">
        <v>545</v>
      </c>
      <c r="C313" s="37" t="s">
        <v>546</v>
      </c>
      <c r="D313" s="38" t="s">
        <v>102</v>
      </c>
      <c r="E313" s="37" t="s">
        <v>544</v>
      </c>
      <c r="F313" s="47">
        <v>0.047461111111111114</v>
      </c>
      <c r="G313" s="20" t="str">
        <f t="shared" si="16"/>
        <v>5.42/km</v>
      </c>
      <c r="H313" s="21">
        <f t="shared" si="17"/>
        <v>0.017362731481481482</v>
      </c>
      <c r="I313" s="21">
        <f t="shared" si="18"/>
        <v>0.017362731481481482</v>
      </c>
    </row>
    <row r="314" spans="1:9" ht="12.75">
      <c r="A314" s="19">
        <v>311</v>
      </c>
      <c r="B314" s="37" t="s">
        <v>547</v>
      </c>
      <c r="C314" s="37" t="s">
        <v>17</v>
      </c>
      <c r="D314" s="38" t="s">
        <v>181</v>
      </c>
      <c r="E314" s="37" t="s">
        <v>548</v>
      </c>
      <c r="F314" s="47">
        <v>0.04748679398148148</v>
      </c>
      <c r="G314" s="20" t="str">
        <f t="shared" si="16"/>
        <v>5.42/km</v>
      </c>
      <c r="H314" s="21">
        <f t="shared" si="17"/>
        <v>0.017388414351851848</v>
      </c>
      <c r="I314" s="21">
        <f t="shared" si="18"/>
        <v>0.010059131944444438</v>
      </c>
    </row>
    <row r="315" spans="1:9" ht="12.75">
      <c r="A315" s="19">
        <v>312</v>
      </c>
      <c r="B315" s="37" t="s">
        <v>549</v>
      </c>
      <c r="C315" s="37" t="s">
        <v>14</v>
      </c>
      <c r="D315" s="38" t="s">
        <v>123</v>
      </c>
      <c r="E315" s="37" t="s">
        <v>347</v>
      </c>
      <c r="F315" s="47">
        <v>0.047493668981481475</v>
      </c>
      <c r="G315" s="20" t="str">
        <f t="shared" si="16"/>
        <v>5.42/km</v>
      </c>
      <c r="H315" s="21">
        <f t="shared" si="17"/>
        <v>0.017395289351851844</v>
      </c>
      <c r="I315" s="21">
        <f t="shared" si="18"/>
        <v>0.014615520833333326</v>
      </c>
    </row>
    <row r="316" spans="1:9" ht="12.75">
      <c r="A316" s="19">
        <v>313</v>
      </c>
      <c r="B316" s="37" t="s">
        <v>550</v>
      </c>
      <c r="C316" s="37" t="s">
        <v>82</v>
      </c>
      <c r="D316" s="38" t="s">
        <v>123</v>
      </c>
      <c r="E316" s="37" t="s">
        <v>146</v>
      </c>
      <c r="F316" s="47">
        <v>0.04751392361111111</v>
      </c>
      <c r="G316" s="20" t="str">
        <f t="shared" si="16"/>
        <v>5.42/km</v>
      </c>
      <c r="H316" s="21">
        <f t="shared" si="17"/>
        <v>0.01741554398148148</v>
      </c>
      <c r="I316" s="21">
        <f t="shared" si="18"/>
        <v>0.014635775462962963</v>
      </c>
    </row>
    <row r="317" spans="1:9" ht="12.75">
      <c r="A317" s="19">
        <v>314</v>
      </c>
      <c r="B317" s="37" t="s">
        <v>551</v>
      </c>
      <c r="C317" s="37" t="s">
        <v>44</v>
      </c>
      <c r="D317" s="38" t="s">
        <v>106</v>
      </c>
      <c r="E317" s="37" t="s">
        <v>103</v>
      </c>
      <c r="F317" s="47">
        <v>0.04751681712962963</v>
      </c>
      <c r="G317" s="20" t="str">
        <f t="shared" si="16"/>
        <v>5.42/km</v>
      </c>
      <c r="H317" s="21">
        <f t="shared" si="17"/>
        <v>0.017418437499999998</v>
      </c>
      <c r="I317" s="21">
        <f t="shared" si="18"/>
        <v>0.017132349537037034</v>
      </c>
    </row>
    <row r="318" spans="1:9" ht="12.75">
      <c r="A318" s="19">
        <v>315</v>
      </c>
      <c r="B318" s="37" t="s">
        <v>552</v>
      </c>
      <c r="C318" s="37" t="s">
        <v>13</v>
      </c>
      <c r="D318" s="38" t="s">
        <v>102</v>
      </c>
      <c r="E318" s="37" t="s">
        <v>107</v>
      </c>
      <c r="F318" s="47">
        <v>0.04758607638888889</v>
      </c>
      <c r="G318" s="20" t="str">
        <f t="shared" si="16"/>
        <v>5.43/km</v>
      </c>
      <c r="H318" s="21">
        <f t="shared" si="17"/>
        <v>0.01748769675925926</v>
      </c>
      <c r="I318" s="21">
        <f t="shared" si="18"/>
        <v>0.01748769675925926</v>
      </c>
    </row>
    <row r="319" spans="1:9" ht="12.75">
      <c r="A319" s="19">
        <v>316</v>
      </c>
      <c r="B319" s="37" t="s">
        <v>88</v>
      </c>
      <c r="C319" s="37" t="s">
        <v>73</v>
      </c>
      <c r="D319" s="38" t="s">
        <v>181</v>
      </c>
      <c r="E319" s="37" t="s">
        <v>126</v>
      </c>
      <c r="F319" s="47">
        <v>0.04758896990740741</v>
      </c>
      <c r="G319" s="20" t="str">
        <f t="shared" si="16"/>
        <v>5.43/km</v>
      </c>
      <c r="H319" s="21">
        <f t="shared" si="17"/>
        <v>0.017490590277777777</v>
      </c>
      <c r="I319" s="21">
        <f t="shared" si="18"/>
        <v>0.010161307870370367</v>
      </c>
    </row>
    <row r="320" spans="1:9" ht="12.75">
      <c r="A320" s="19">
        <v>317</v>
      </c>
      <c r="B320" s="37" t="s">
        <v>553</v>
      </c>
      <c r="C320" s="37" t="s">
        <v>554</v>
      </c>
      <c r="D320" s="38" t="s">
        <v>106</v>
      </c>
      <c r="E320" s="37" t="s">
        <v>555</v>
      </c>
      <c r="F320" s="47">
        <v>0.04760850694444444</v>
      </c>
      <c r="G320" s="20" t="str">
        <f t="shared" si="16"/>
        <v>5.43/km</v>
      </c>
      <c r="H320" s="21">
        <f t="shared" si="17"/>
        <v>0.01751012731481481</v>
      </c>
      <c r="I320" s="21">
        <f t="shared" si="18"/>
        <v>0.017224039351851846</v>
      </c>
    </row>
    <row r="321" spans="1:9" ht="12.75">
      <c r="A321" s="19">
        <v>318</v>
      </c>
      <c r="B321" s="37" t="s">
        <v>556</v>
      </c>
      <c r="C321" s="37" t="s">
        <v>557</v>
      </c>
      <c r="D321" s="38" t="s">
        <v>118</v>
      </c>
      <c r="E321" s="37" t="s">
        <v>107</v>
      </c>
      <c r="F321" s="47">
        <v>0.04761356481481482</v>
      </c>
      <c r="G321" s="20" t="str">
        <f t="shared" si="16"/>
        <v>5.43/km</v>
      </c>
      <c r="H321" s="21">
        <f t="shared" si="17"/>
        <v>0.017515185185185186</v>
      </c>
      <c r="I321" s="21">
        <f t="shared" si="18"/>
        <v>0.015490092592592597</v>
      </c>
    </row>
    <row r="322" spans="1:9" ht="12.75">
      <c r="A322" s="19">
        <v>319</v>
      </c>
      <c r="B322" s="37" t="s">
        <v>558</v>
      </c>
      <c r="C322" s="37" t="s">
        <v>17</v>
      </c>
      <c r="D322" s="38" t="s">
        <v>371</v>
      </c>
      <c r="E322" s="37" t="s">
        <v>244</v>
      </c>
      <c r="F322" s="47">
        <v>0.04761664351851852</v>
      </c>
      <c r="G322" s="20" t="str">
        <f t="shared" si="16"/>
        <v>5.43/km</v>
      </c>
      <c r="H322" s="21">
        <f t="shared" si="17"/>
        <v>0.01751826388888889</v>
      </c>
      <c r="I322" s="21">
        <f t="shared" si="18"/>
        <v>0.004785162037037043</v>
      </c>
    </row>
    <row r="323" spans="1:9" ht="12.75">
      <c r="A323" s="19">
        <v>320</v>
      </c>
      <c r="B323" s="37" t="s">
        <v>559</v>
      </c>
      <c r="C323" s="37" t="s">
        <v>21</v>
      </c>
      <c r="D323" s="38" t="s">
        <v>128</v>
      </c>
      <c r="E323" s="37" t="s">
        <v>71</v>
      </c>
      <c r="F323" s="47">
        <v>0.04774377314814815</v>
      </c>
      <c r="G323" s="20" t="str">
        <f t="shared" si="16"/>
        <v>5.44/km</v>
      </c>
      <c r="H323" s="21">
        <f t="shared" si="17"/>
        <v>0.01764539351851852</v>
      </c>
      <c r="I323" s="21">
        <f t="shared" si="18"/>
        <v>0.014609918981481486</v>
      </c>
    </row>
    <row r="324" spans="1:9" ht="12.75">
      <c r="A324" s="19">
        <v>321</v>
      </c>
      <c r="B324" s="37" t="s">
        <v>560</v>
      </c>
      <c r="C324" s="37" t="s">
        <v>357</v>
      </c>
      <c r="D324" s="38" t="s">
        <v>484</v>
      </c>
      <c r="E324" s="37" t="s">
        <v>167</v>
      </c>
      <c r="F324" s="47">
        <v>0.04775752314814815</v>
      </c>
      <c r="G324" s="20" t="str">
        <f aca="true" t="shared" si="19" ref="G324:G387">TEXT(INT((HOUR(F324)*3600+MINUTE(F324)*60+SECOND(F324))/$I$2/60),"0")&amp;"."&amp;TEXT(MOD((HOUR(F324)*3600+MINUTE(F324)*60+SECOND(F324))/$I$2,60),"00")&amp;"/km"</f>
        <v>5.44/km</v>
      </c>
      <c r="H324" s="21">
        <f t="shared" si="17"/>
        <v>0.01765914351851852</v>
      </c>
      <c r="I324" s="21">
        <f t="shared" si="18"/>
        <v>0.0015518287037037046</v>
      </c>
    </row>
    <row r="325" spans="1:9" ht="12.75">
      <c r="A325" s="19">
        <v>322</v>
      </c>
      <c r="B325" s="37" t="s">
        <v>561</v>
      </c>
      <c r="C325" s="37" t="s">
        <v>510</v>
      </c>
      <c r="D325" s="38" t="s">
        <v>128</v>
      </c>
      <c r="E325" s="37" t="s">
        <v>107</v>
      </c>
      <c r="F325" s="47">
        <v>0.047818287037037034</v>
      </c>
      <c r="G325" s="20" t="str">
        <f t="shared" si="19"/>
        <v>5.44/km</v>
      </c>
      <c r="H325" s="21">
        <f t="shared" si="17"/>
        <v>0.017719907407407403</v>
      </c>
      <c r="I325" s="21">
        <f t="shared" si="18"/>
        <v>0.01468443287037037</v>
      </c>
    </row>
    <row r="326" spans="1:9" ht="12.75">
      <c r="A326" s="19">
        <v>323</v>
      </c>
      <c r="B326" s="37" t="s">
        <v>562</v>
      </c>
      <c r="C326" s="37" t="s">
        <v>28</v>
      </c>
      <c r="D326" s="38" t="s">
        <v>133</v>
      </c>
      <c r="E326" s="37" t="s">
        <v>62</v>
      </c>
      <c r="F326" s="47">
        <v>0.04784758101851852</v>
      </c>
      <c r="G326" s="20" t="str">
        <f t="shared" si="19"/>
        <v>5.45/km</v>
      </c>
      <c r="H326" s="21">
        <f t="shared" si="17"/>
        <v>0.01774920138888889</v>
      </c>
      <c r="I326" s="21">
        <f t="shared" si="18"/>
        <v>0.0134022337962963</v>
      </c>
    </row>
    <row r="327" spans="1:9" ht="12.75">
      <c r="A327" s="19">
        <v>324</v>
      </c>
      <c r="B327" s="37" t="s">
        <v>331</v>
      </c>
      <c r="C327" s="37" t="s">
        <v>563</v>
      </c>
      <c r="D327" s="38" t="s">
        <v>326</v>
      </c>
      <c r="E327" s="37" t="s">
        <v>126</v>
      </c>
      <c r="F327" s="47">
        <v>0.0478799537037037</v>
      </c>
      <c r="G327" s="20" t="str">
        <f t="shared" si="19"/>
        <v>5.45/km</v>
      </c>
      <c r="H327" s="21">
        <f t="shared" si="17"/>
        <v>0.01778157407407407</v>
      </c>
      <c r="I327" s="21">
        <f t="shared" si="18"/>
        <v>0.006430671296296299</v>
      </c>
    </row>
    <row r="328" spans="1:9" ht="12.75">
      <c r="A328" s="19">
        <v>325</v>
      </c>
      <c r="B328" s="37" t="s">
        <v>564</v>
      </c>
      <c r="C328" s="37" t="s">
        <v>20</v>
      </c>
      <c r="D328" s="38" t="s">
        <v>133</v>
      </c>
      <c r="E328" s="37" t="s">
        <v>62</v>
      </c>
      <c r="F328" s="47">
        <v>0.04789695601851852</v>
      </c>
      <c r="G328" s="20" t="str">
        <f t="shared" si="19"/>
        <v>5.45/km</v>
      </c>
      <c r="H328" s="21">
        <f t="shared" si="17"/>
        <v>0.017798576388888886</v>
      </c>
      <c r="I328" s="21">
        <f t="shared" si="18"/>
        <v>0.013451608796296297</v>
      </c>
    </row>
    <row r="329" spans="1:9" ht="12.75">
      <c r="A329" s="19">
        <v>326</v>
      </c>
      <c r="B329" s="37" t="s">
        <v>565</v>
      </c>
      <c r="C329" s="37" t="s">
        <v>566</v>
      </c>
      <c r="D329" s="38" t="s">
        <v>123</v>
      </c>
      <c r="E329" s="37" t="s">
        <v>146</v>
      </c>
      <c r="F329" s="47">
        <v>0.04790581018518519</v>
      </c>
      <c r="G329" s="20" t="str">
        <f t="shared" si="19"/>
        <v>5.45/km</v>
      </c>
      <c r="H329" s="21">
        <f t="shared" si="17"/>
        <v>0.017807430555555556</v>
      </c>
      <c r="I329" s="21">
        <f t="shared" si="18"/>
        <v>0.015027662037037037</v>
      </c>
    </row>
    <row r="330" spans="1:9" ht="12.75">
      <c r="A330" s="19">
        <v>327</v>
      </c>
      <c r="B330" s="37" t="s">
        <v>567</v>
      </c>
      <c r="C330" s="37" t="s">
        <v>36</v>
      </c>
      <c r="D330" s="38" t="s">
        <v>133</v>
      </c>
      <c r="E330" s="37" t="s">
        <v>568</v>
      </c>
      <c r="F330" s="47">
        <v>0.04791828703703704</v>
      </c>
      <c r="G330" s="20" t="str">
        <f t="shared" si="19"/>
        <v>5.45/km</v>
      </c>
      <c r="H330" s="21">
        <f t="shared" si="17"/>
        <v>0.017819907407407406</v>
      </c>
      <c r="I330" s="21">
        <f t="shared" si="18"/>
        <v>0.013472939814814816</v>
      </c>
    </row>
    <row r="331" spans="1:9" ht="12.75">
      <c r="A331" s="19">
        <v>328</v>
      </c>
      <c r="B331" s="37" t="s">
        <v>569</v>
      </c>
      <c r="C331" s="37" t="s">
        <v>17</v>
      </c>
      <c r="D331" s="38" t="s">
        <v>118</v>
      </c>
      <c r="E331" s="37" t="s">
        <v>167</v>
      </c>
      <c r="F331" s="47">
        <v>0.0479258912037037</v>
      </c>
      <c r="G331" s="20" t="str">
        <f t="shared" si="19"/>
        <v>5.45/km</v>
      </c>
      <c r="H331" s="21">
        <f t="shared" si="17"/>
        <v>0.017827511574074067</v>
      </c>
      <c r="I331" s="21">
        <f t="shared" si="18"/>
        <v>0.015802418981481478</v>
      </c>
    </row>
    <row r="332" spans="1:9" ht="12.75">
      <c r="A332" s="19">
        <v>329</v>
      </c>
      <c r="B332" s="37" t="s">
        <v>570</v>
      </c>
      <c r="C332" s="37" t="s">
        <v>161</v>
      </c>
      <c r="D332" s="38" t="s">
        <v>118</v>
      </c>
      <c r="E332" s="37" t="s">
        <v>167</v>
      </c>
      <c r="F332" s="47">
        <v>0.04793836805555555</v>
      </c>
      <c r="G332" s="20" t="str">
        <f t="shared" si="19"/>
        <v>5.45/km</v>
      </c>
      <c r="H332" s="21">
        <f t="shared" si="17"/>
        <v>0.017839988425925917</v>
      </c>
      <c r="I332" s="21">
        <f t="shared" si="18"/>
        <v>0.01581489583333333</v>
      </c>
    </row>
    <row r="333" spans="1:9" ht="12.75">
      <c r="A333" s="19">
        <v>330</v>
      </c>
      <c r="B333" s="37" t="s">
        <v>571</v>
      </c>
      <c r="C333" s="37" t="s">
        <v>14</v>
      </c>
      <c r="D333" s="38" t="s">
        <v>128</v>
      </c>
      <c r="E333" s="37" t="s">
        <v>347</v>
      </c>
      <c r="F333" s="47">
        <v>0.048015219907407404</v>
      </c>
      <c r="G333" s="20" t="str">
        <f t="shared" si="19"/>
        <v>5.46/km</v>
      </c>
      <c r="H333" s="21">
        <f t="shared" si="17"/>
        <v>0.017916840277777773</v>
      </c>
      <c r="I333" s="21">
        <f t="shared" si="18"/>
        <v>0.01488136574074074</v>
      </c>
    </row>
    <row r="334" spans="1:9" ht="12.75">
      <c r="A334" s="19">
        <v>331</v>
      </c>
      <c r="B334" s="37" t="s">
        <v>572</v>
      </c>
      <c r="C334" s="37" t="s">
        <v>405</v>
      </c>
      <c r="D334" s="38" t="s">
        <v>181</v>
      </c>
      <c r="E334" s="37" t="s">
        <v>172</v>
      </c>
      <c r="F334" s="47">
        <v>0.048018298611111114</v>
      </c>
      <c r="G334" s="20" t="str">
        <f t="shared" si="19"/>
        <v>5.46/km</v>
      </c>
      <c r="H334" s="21">
        <f t="shared" si="17"/>
        <v>0.017919918981481483</v>
      </c>
      <c r="I334" s="21">
        <f t="shared" si="18"/>
        <v>0.010590636574074073</v>
      </c>
    </row>
    <row r="335" spans="1:9" ht="12.75">
      <c r="A335" s="19">
        <v>332</v>
      </c>
      <c r="B335" s="37" t="s">
        <v>573</v>
      </c>
      <c r="C335" s="37" t="s">
        <v>574</v>
      </c>
      <c r="D335" s="38" t="s">
        <v>214</v>
      </c>
      <c r="E335" s="37" t="s">
        <v>172</v>
      </c>
      <c r="F335" s="47">
        <v>0.04806115740740741</v>
      </c>
      <c r="G335" s="20" t="str">
        <f t="shared" si="19"/>
        <v>5.46/km</v>
      </c>
      <c r="H335" s="21">
        <f t="shared" si="17"/>
        <v>0.017962777777777775</v>
      </c>
      <c r="I335" s="21">
        <f t="shared" si="18"/>
        <v>0.009870335648148147</v>
      </c>
    </row>
    <row r="336" spans="1:9" ht="12.75">
      <c r="A336" s="19">
        <v>333</v>
      </c>
      <c r="B336" s="37" t="s">
        <v>575</v>
      </c>
      <c r="C336" s="37" t="s">
        <v>23</v>
      </c>
      <c r="D336" s="38" t="s">
        <v>128</v>
      </c>
      <c r="E336" s="37" t="s">
        <v>62</v>
      </c>
      <c r="F336" s="47">
        <v>0.04809967592592593</v>
      </c>
      <c r="G336" s="20" t="str">
        <f t="shared" si="19"/>
        <v>5.46/km</v>
      </c>
      <c r="H336" s="21">
        <f t="shared" si="17"/>
        <v>0.018001296296296296</v>
      </c>
      <c r="I336" s="21">
        <f t="shared" si="18"/>
        <v>0.014965821759259264</v>
      </c>
    </row>
    <row r="337" spans="1:9" ht="12.75">
      <c r="A337" s="19">
        <v>334</v>
      </c>
      <c r="B337" s="37" t="s">
        <v>576</v>
      </c>
      <c r="C337" s="37" t="s">
        <v>17</v>
      </c>
      <c r="D337" s="38" t="s">
        <v>128</v>
      </c>
      <c r="E337" s="37" t="s">
        <v>146</v>
      </c>
      <c r="F337" s="47">
        <v>0.04816840277777778</v>
      </c>
      <c r="G337" s="20" t="str">
        <f t="shared" si="19"/>
        <v>5.47/km</v>
      </c>
      <c r="H337" s="21">
        <f t="shared" si="17"/>
        <v>0.018070023148148148</v>
      </c>
      <c r="I337" s="21">
        <f t="shared" si="18"/>
        <v>0.015034548611111115</v>
      </c>
    </row>
    <row r="338" spans="1:9" ht="12.75">
      <c r="A338" s="19">
        <v>335</v>
      </c>
      <c r="B338" s="37" t="s">
        <v>577</v>
      </c>
      <c r="C338" s="37" t="s">
        <v>46</v>
      </c>
      <c r="D338" s="38" t="s">
        <v>123</v>
      </c>
      <c r="E338" s="37" t="s">
        <v>391</v>
      </c>
      <c r="F338" s="47">
        <v>0.04822898148148148</v>
      </c>
      <c r="G338" s="20" t="str">
        <f t="shared" si="19"/>
        <v>5.47/km</v>
      </c>
      <c r="H338" s="21">
        <f t="shared" si="17"/>
        <v>0.018130601851851846</v>
      </c>
      <c r="I338" s="21">
        <f t="shared" si="18"/>
        <v>0.015350833333333327</v>
      </c>
    </row>
    <row r="339" spans="1:9" ht="12.75">
      <c r="A339" s="19">
        <v>336</v>
      </c>
      <c r="B339" s="37" t="s">
        <v>578</v>
      </c>
      <c r="C339" s="37" t="s">
        <v>39</v>
      </c>
      <c r="D339" s="38" t="s">
        <v>118</v>
      </c>
      <c r="E339" s="37" t="s">
        <v>242</v>
      </c>
      <c r="F339" s="47">
        <v>0.04824399305555555</v>
      </c>
      <c r="G339" s="20" t="str">
        <f t="shared" si="19"/>
        <v>5.47/km</v>
      </c>
      <c r="H339" s="21">
        <f t="shared" si="17"/>
        <v>0.01814561342592592</v>
      </c>
      <c r="I339" s="21">
        <f t="shared" si="18"/>
        <v>0.016120520833333332</v>
      </c>
    </row>
    <row r="340" spans="1:9" ht="12.75">
      <c r="A340" s="19">
        <v>337</v>
      </c>
      <c r="B340" s="37" t="s">
        <v>579</v>
      </c>
      <c r="C340" s="37" t="s">
        <v>53</v>
      </c>
      <c r="D340" s="38" t="s">
        <v>133</v>
      </c>
      <c r="E340" s="37" t="s">
        <v>126</v>
      </c>
      <c r="F340" s="47">
        <v>0.048262615740740734</v>
      </c>
      <c r="G340" s="20" t="str">
        <f t="shared" si="19"/>
        <v>5.48/km</v>
      </c>
      <c r="H340" s="21">
        <f t="shared" si="17"/>
        <v>0.018164236111111103</v>
      </c>
      <c r="I340" s="21">
        <f t="shared" si="18"/>
        <v>0.013817268518518513</v>
      </c>
    </row>
    <row r="341" spans="1:9" ht="12.75">
      <c r="A341" s="19">
        <v>338</v>
      </c>
      <c r="B341" s="37" t="s">
        <v>580</v>
      </c>
      <c r="C341" s="37" t="s">
        <v>24</v>
      </c>
      <c r="D341" s="38" t="s">
        <v>123</v>
      </c>
      <c r="E341" s="37" t="s">
        <v>131</v>
      </c>
      <c r="F341" s="47">
        <v>0.048301134259259255</v>
      </c>
      <c r="G341" s="20" t="str">
        <f t="shared" si="19"/>
        <v>5.48/km</v>
      </c>
      <c r="H341" s="21">
        <f t="shared" si="17"/>
        <v>0.018202754629629624</v>
      </c>
      <c r="I341" s="21">
        <f t="shared" si="18"/>
        <v>0.015422986111111106</v>
      </c>
    </row>
    <row r="342" spans="1:9" ht="12.75">
      <c r="A342" s="19">
        <v>339</v>
      </c>
      <c r="B342" s="37" t="s">
        <v>581</v>
      </c>
      <c r="C342" s="37" t="s">
        <v>13</v>
      </c>
      <c r="D342" s="38" t="s">
        <v>133</v>
      </c>
      <c r="E342" s="37" t="s">
        <v>107</v>
      </c>
      <c r="F342" s="47">
        <v>0.048365162037037036</v>
      </c>
      <c r="G342" s="20" t="str">
        <f t="shared" si="19"/>
        <v>5.48/km</v>
      </c>
      <c r="H342" s="21">
        <f t="shared" si="17"/>
        <v>0.018266782407407405</v>
      </c>
      <c r="I342" s="21">
        <f t="shared" si="18"/>
        <v>0.013919814814814815</v>
      </c>
    </row>
    <row r="343" spans="1:9" ht="12.75">
      <c r="A343" s="19">
        <v>340</v>
      </c>
      <c r="B343" s="37" t="s">
        <v>576</v>
      </c>
      <c r="C343" s="37" t="s">
        <v>19</v>
      </c>
      <c r="D343" s="38" t="s">
        <v>128</v>
      </c>
      <c r="E343" s="37" t="s">
        <v>62</v>
      </c>
      <c r="F343" s="47">
        <v>0.04847366898148148</v>
      </c>
      <c r="G343" s="20" t="str">
        <f t="shared" si="19"/>
        <v>5.49/km</v>
      </c>
      <c r="H343" s="21">
        <f t="shared" si="17"/>
        <v>0.018375289351851846</v>
      </c>
      <c r="I343" s="21">
        <f t="shared" si="18"/>
        <v>0.015339814814814813</v>
      </c>
    </row>
    <row r="344" spans="1:9" ht="12.75">
      <c r="A344" s="19">
        <v>341</v>
      </c>
      <c r="B344" s="37" t="s">
        <v>582</v>
      </c>
      <c r="C344" s="37" t="s">
        <v>17</v>
      </c>
      <c r="D344" s="38" t="s">
        <v>397</v>
      </c>
      <c r="E344" s="37" t="s">
        <v>169</v>
      </c>
      <c r="F344" s="47">
        <v>0.04848396990740741</v>
      </c>
      <c r="G344" s="20" t="str">
        <f t="shared" si="19"/>
        <v>5.49/km</v>
      </c>
      <c r="H344" s="21">
        <f t="shared" si="17"/>
        <v>0.018385590277777777</v>
      </c>
      <c r="I344" s="21">
        <f t="shared" si="18"/>
        <v>0.004915000000000003</v>
      </c>
    </row>
    <row r="345" spans="1:9" ht="12.75">
      <c r="A345" s="19">
        <v>342</v>
      </c>
      <c r="B345" s="37" t="s">
        <v>478</v>
      </c>
      <c r="C345" s="37" t="s">
        <v>23</v>
      </c>
      <c r="D345" s="38" t="s">
        <v>181</v>
      </c>
      <c r="E345" s="37" t="s">
        <v>195</v>
      </c>
      <c r="F345" s="47">
        <v>0.04849319444444444</v>
      </c>
      <c r="G345" s="20" t="str">
        <f t="shared" si="19"/>
        <v>5.49/km</v>
      </c>
      <c r="H345" s="21">
        <f t="shared" si="17"/>
        <v>0.018394814814814812</v>
      </c>
      <c r="I345" s="21">
        <f t="shared" si="18"/>
        <v>0.011065532407407402</v>
      </c>
    </row>
    <row r="346" spans="1:9" ht="12.75">
      <c r="A346" s="19">
        <v>343</v>
      </c>
      <c r="B346" s="37" t="s">
        <v>583</v>
      </c>
      <c r="C346" s="37" t="s">
        <v>20</v>
      </c>
      <c r="D346" s="38" t="s">
        <v>371</v>
      </c>
      <c r="E346" s="37" t="s">
        <v>584</v>
      </c>
      <c r="F346" s="47">
        <v>0.04851327546296297</v>
      </c>
      <c r="G346" s="20" t="str">
        <f t="shared" si="19"/>
        <v>5.49/km</v>
      </c>
      <c r="H346" s="21">
        <f t="shared" si="17"/>
        <v>0.018414895833333337</v>
      </c>
      <c r="I346" s="21">
        <f t="shared" si="18"/>
        <v>0.005681793981481491</v>
      </c>
    </row>
    <row r="347" spans="1:9" ht="12.75">
      <c r="A347" s="19">
        <v>344</v>
      </c>
      <c r="B347" s="37" t="s">
        <v>585</v>
      </c>
      <c r="C347" s="37" t="s">
        <v>31</v>
      </c>
      <c r="D347" s="38" t="s">
        <v>133</v>
      </c>
      <c r="E347" s="37" t="s">
        <v>172</v>
      </c>
      <c r="F347" s="47">
        <v>0.048537141203703706</v>
      </c>
      <c r="G347" s="20" t="str">
        <f t="shared" si="19"/>
        <v>5.50/km</v>
      </c>
      <c r="H347" s="21">
        <f t="shared" si="17"/>
        <v>0.018438761574074074</v>
      </c>
      <c r="I347" s="21">
        <f t="shared" si="18"/>
        <v>0.014091793981481485</v>
      </c>
    </row>
    <row r="348" spans="1:9" ht="12.75">
      <c r="A348" s="19">
        <v>345</v>
      </c>
      <c r="B348" s="37" t="s">
        <v>586</v>
      </c>
      <c r="C348" s="37" t="s">
        <v>24</v>
      </c>
      <c r="D348" s="38" t="s">
        <v>106</v>
      </c>
      <c r="E348" s="37" t="s">
        <v>107</v>
      </c>
      <c r="F348" s="47">
        <v>0.048547453703703704</v>
      </c>
      <c r="G348" s="20" t="str">
        <f t="shared" si="19"/>
        <v>5.50/km</v>
      </c>
      <c r="H348" s="21">
        <f t="shared" si="17"/>
        <v>0.018449074074074073</v>
      </c>
      <c r="I348" s="21">
        <f t="shared" si="18"/>
        <v>0.01816298611111111</v>
      </c>
    </row>
    <row r="349" spans="1:9" ht="12.75">
      <c r="A349" s="19">
        <v>346</v>
      </c>
      <c r="B349" s="37" t="s">
        <v>587</v>
      </c>
      <c r="C349" s="37" t="s">
        <v>161</v>
      </c>
      <c r="D349" s="38" t="s">
        <v>102</v>
      </c>
      <c r="E349" s="37" t="s">
        <v>107</v>
      </c>
      <c r="F349" s="47">
        <v>0.0485827199074074</v>
      </c>
      <c r="G349" s="20" t="str">
        <f t="shared" si="19"/>
        <v>5.50/km</v>
      </c>
      <c r="H349" s="21">
        <f t="shared" si="17"/>
        <v>0.01848434027777777</v>
      </c>
      <c r="I349" s="21">
        <f t="shared" si="18"/>
        <v>0.01848434027777777</v>
      </c>
    </row>
    <row r="350" spans="1:9" ht="12.75">
      <c r="A350" s="19">
        <v>347</v>
      </c>
      <c r="B350" s="37" t="s">
        <v>588</v>
      </c>
      <c r="C350" s="37" t="s">
        <v>589</v>
      </c>
      <c r="D350" s="38" t="s">
        <v>133</v>
      </c>
      <c r="E350" s="37" t="s">
        <v>167</v>
      </c>
      <c r="F350" s="47">
        <v>0.04858741898148148</v>
      </c>
      <c r="G350" s="20" t="str">
        <f t="shared" si="19"/>
        <v>5.50/km</v>
      </c>
      <c r="H350" s="21">
        <f t="shared" si="17"/>
        <v>0.01848903935185185</v>
      </c>
      <c r="I350" s="21">
        <f t="shared" si="18"/>
        <v>0.014142071759259259</v>
      </c>
    </row>
    <row r="351" spans="1:9" ht="12.75">
      <c r="A351" s="19">
        <v>348</v>
      </c>
      <c r="B351" s="37" t="s">
        <v>590</v>
      </c>
      <c r="C351" s="37" t="s">
        <v>16</v>
      </c>
      <c r="D351" s="38" t="s">
        <v>133</v>
      </c>
      <c r="E351" s="37" t="s">
        <v>126</v>
      </c>
      <c r="F351" s="47">
        <v>0.048604421296296295</v>
      </c>
      <c r="G351" s="20" t="str">
        <f t="shared" si="19"/>
        <v>5.50/km</v>
      </c>
      <c r="H351" s="21">
        <f t="shared" si="17"/>
        <v>0.018506041666666664</v>
      </c>
      <c r="I351" s="21">
        <f t="shared" si="18"/>
        <v>0.014159074074074074</v>
      </c>
    </row>
    <row r="352" spans="1:9" ht="12.75">
      <c r="A352" s="19">
        <v>349</v>
      </c>
      <c r="B352" s="37" t="s">
        <v>591</v>
      </c>
      <c r="C352" s="37" t="s">
        <v>89</v>
      </c>
      <c r="D352" s="38" t="s">
        <v>371</v>
      </c>
      <c r="E352" s="37" t="s">
        <v>592</v>
      </c>
      <c r="F352" s="47">
        <v>0.04864655092592592</v>
      </c>
      <c r="G352" s="20" t="str">
        <f t="shared" si="19"/>
        <v>5.50/km</v>
      </c>
      <c r="H352" s="21">
        <f t="shared" si="17"/>
        <v>0.018548171296296292</v>
      </c>
      <c r="I352" s="21">
        <f t="shared" si="18"/>
        <v>0.005815069444444446</v>
      </c>
    </row>
    <row r="353" spans="1:9" ht="12.75">
      <c r="A353" s="19">
        <v>350</v>
      </c>
      <c r="B353" s="37" t="s">
        <v>407</v>
      </c>
      <c r="C353" s="37" t="s">
        <v>593</v>
      </c>
      <c r="D353" s="38" t="s">
        <v>123</v>
      </c>
      <c r="E353" s="37" t="s">
        <v>146</v>
      </c>
      <c r="F353" s="47">
        <v>0.04869122685185185</v>
      </c>
      <c r="G353" s="20" t="str">
        <f t="shared" si="19"/>
        <v>5.51/km</v>
      </c>
      <c r="H353" s="21">
        <f t="shared" si="17"/>
        <v>0.01859284722222222</v>
      </c>
      <c r="I353" s="21">
        <f t="shared" si="18"/>
        <v>0.0158130787037037</v>
      </c>
    </row>
    <row r="354" spans="1:9" ht="12.75">
      <c r="A354" s="19">
        <v>351</v>
      </c>
      <c r="B354" s="37" t="s">
        <v>594</v>
      </c>
      <c r="C354" s="37" t="s">
        <v>39</v>
      </c>
      <c r="D354" s="38" t="s">
        <v>133</v>
      </c>
      <c r="E354" s="37" t="s">
        <v>175</v>
      </c>
      <c r="F354" s="47">
        <v>0.048706597222222224</v>
      </c>
      <c r="G354" s="20" t="str">
        <f t="shared" si="19"/>
        <v>5.51/km</v>
      </c>
      <c r="H354" s="21">
        <f t="shared" si="17"/>
        <v>0.018608217592592593</v>
      </c>
      <c r="I354" s="21">
        <f t="shared" si="18"/>
        <v>0.014261250000000003</v>
      </c>
    </row>
    <row r="355" spans="1:9" ht="12.75">
      <c r="A355" s="19">
        <v>352</v>
      </c>
      <c r="B355" s="37" t="s">
        <v>595</v>
      </c>
      <c r="C355" s="37" t="s">
        <v>57</v>
      </c>
      <c r="D355" s="38" t="s">
        <v>596</v>
      </c>
      <c r="E355" s="37" t="s">
        <v>126</v>
      </c>
      <c r="F355" s="47">
        <v>0.048708761574074076</v>
      </c>
      <c r="G355" s="20" t="str">
        <f t="shared" si="19"/>
        <v>5.51/km</v>
      </c>
      <c r="H355" s="21">
        <f t="shared" si="17"/>
        <v>0.018610381944444445</v>
      </c>
      <c r="I355" s="21">
        <f t="shared" si="18"/>
        <v>0</v>
      </c>
    </row>
    <row r="356" spans="1:9" ht="12.75">
      <c r="A356" s="19">
        <v>353</v>
      </c>
      <c r="B356" s="37" t="s">
        <v>597</v>
      </c>
      <c r="C356" s="37" t="s">
        <v>90</v>
      </c>
      <c r="D356" s="38" t="s">
        <v>214</v>
      </c>
      <c r="E356" s="37" t="s">
        <v>126</v>
      </c>
      <c r="F356" s="47">
        <v>0.04891998842592593</v>
      </c>
      <c r="G356" s="20" t="str">
        <f t="shared" si="19"/>
        <v>5.52/km</v>
      </c>
      <c r="H356" s="21">
        <f t="shared" si="17"/>
        <v>0.0188216087962963</v>
      </c>
      <c r="I356" s="21">
        <f t="shared" si="18"/>
        <v>0.010729166666666672</v>
      </c>
    </row>
    <row r="357" spans="1:9" ht="12.75">
      <c r="A357" s="19">
        <v>354</v>
      </c>
      <c r="B357" s="37" t="s">
        <v>598</v>
      </c>
      <c r="C357" s="37" t="s">
        <v>34</v>
      </c>
      <c r="D357" s="38" t="s">
        <v>118</v>
      </c>
      <c r="E357" s="37" t="s">
        <v>347</v>
      </c>
      <c r="F357" s="47">
        <v>0.04910842592592592</v>
      </c>
      <c r="G357" s="20" t="str">
        <f t="shared" si="19"/>
        <v>5.54/km</v>
      </c>
      <c r="H357" s="21">
        <f t="shared" si="17"/>
        <v>0.019010046296296292</v>
      </c>
      <c r="I357" s="21">
        <f t="shared" si="18"/>
        <v>0.016984953703703703</v>
      </c>
    </row>
    <row r="358" spans="1:9" ht="12.75">
      <c r="A358" s="19">
        <v>355</v>
      </c>
      <c r="B358" s="37" t="s">
        <v>599</v>
      </c>
      <c r="C358" s="37" t="s">
        <v>600</v>
      </c>
      <c r="D358" s="38" t="s">
        <v>484</v>
      </c>
      <c r="E358" s="37" t="s">
        <v>62</v>
      </c>
      <c r="F358" s="47">
        <v>0.04913700231481482</v>
      </c>
      <c r="G358" s="20" t="str">
        <f t="shared" si="19"/>
        <v>5.54/km</v>
      </c>
      <c r="H358" s="21">
        <f t="shared" si="17"/>
        <v>0.019038622685185188</v>
      </c>
      <c r="I358" s="21">
        <f t="shared" si="18"/>
        <v>0.002931307870370374</v>
      </c>
    </row>
    <row r="359" spans="1:9" ht="12.75">
      <c r="A359" s="19">
        <v>356</v>
      </c>
      <c r="B359" s="37" t="s">
        <v>601</v>
      </c>
      <c r="C359" s="37" t="s">
        <v>161</v>
      </c>
      <c r="D359" s="38" t="s">
        <v>371</v>
      </c>
      <c r="E359" s="37" t="s">
        <v>391</v>
      </c>
      <c r="F359" s="47">
        <v>0.049211516203703703</v>
      </c>
      <c r="G359" s="20" t="str">
        <f t="shared" si="19"/>
        <v>5.54/km</v>
      </c>
      <c r="H359" s="21">
        <f t="shared" si="17"/>
        <v>0.019113136574074072</v>
      </c>
      <c r="I359" s="21">
        <f t="shared" si="18"/>
        <v>0.006380034722222226</v>
      </c>
    </row>
    <row r="360" spans="1:9" ht="12.75">
      <c r="A360" s="19">
        <v>357</v>
      </c>
      <c r="B360" s="37" t="s">
        <v>602</v>
      </c>
      <c r="C360" s="37" t="s">
        <v>28</v>
      </c>
      <c r="D360" s="38" t="s">
        <v>133</v>
      </c>
      <c r="E360" s="37" t="s">
        <v>167</v>
      </c>
      <c r="F360" s="47">
        <v>0.04930337962962963</v>
      </c>
      <c r="G360" s="20" t="str">
        <f t="shared" si="19"/>
        <v>5.55/km</v>
      </c>
      <c r="H360" s="21">
        <f t="shared" si="17"/>
        <v>0.019204999999999996</v>
      </c>
      <c r="I360" s="21">
        <f t="shared" si="18"/>
        <v>0.014858032407407407</v>
      </c>
    </row>
    <row r="361" spans="1:9" ht="12.75">
      <c r="A361" s="19">
        <v>358</v>
      </c>
      <c r="B361" s="37" t="s">
        <v>603</v>
      </c>
      <c r="C361" s="37" t="s">
        <v>14</v>
      </c>
      <c r="D361" s="38" t="s">
        <v>106</v>
      </c>
      <c r="E361" s="37" t="s">
        <v>306</v>
      </c>
      <c r="F361" s="47">
        <v>0.04931531250000001</v>
      </c>
      <c r="G361" s="20" t="str">
        <f t="shared" si="19"/>
        <v>5.55/km</v>
      </c>
      <c r="H361" s="21">
        <f t="shared" si="17"/>
        <v>0.019216932870370376</v>
      </c>
      <c r="I361" s="21">
        <f t="shared" si="18"/>
        <v>0.018930844907407412</v>
      </c>
    </row>
    <row r="362" spans="1:9" ht="12.75">
      <c r="A362" s="19">
        <v>359</v>
      </c>
      <c r="B362" s="37" t="s">
        <v>604</v>
      </c>
      <c r="C362" s="37" t="s">
        <v>17</v>
      </c>
      <c r="D362" s="38" t="s">
        <v>123</v>
      </c>
      <c r="E362" s="37" t="s">
        <v>228</v>
      </c>
      <c r="F362" s="47">
        <v>0.04931730324074074</v>
      </c>
      <c r="G362" s="20" t="str">
        <f t="shared" si="19"/>
        <v>5.55/km</v>
      </c>
      <c r="H362" s="21">
        <f t="shared" si="17"/>
        <v>0.01921892361111111</v>
      </c>
      <c r="I362" s="21">
        <f t="shared" si="18"/>
        <v>0.01643915509259259</v>
      </c>
    </row>
    <row r="363" spans="1:9" ht="12.75">
      <c r="A363" s="19">
        <v>360</v>
      </c>
      <c r="B363" s="37" t="s">
        <v>605</v>
      </c>
      <c r="C363" s="37" t="s">
        <v>36</v>
      </c>
      <c r="D363" s="38" t="s">
        <v>181</v>
      </c>
      <c r="E363" s="37" t="s">
        <v>62</v>
      </c>
      <c r="F363" s="47">
        <v>0.04932002314814815</v>
      </c>
      <c r="G363" s="20" t="str">
        <f t="shared" si="19"/>
        <v>5.55/km</v>
      </c>
      <c r="H363" s="21">
        <f t="shared" si="17"/>
        <v>0.01922164351851852</v>
      </c>
      <c r="I363" s="21">
        <f t="shared" si="18"/>
        <v>0.01189236111111111</v>
      </c>
    </row>
    <row r="364" spans="1:9" ht="12.75">
      <c r="A364" s="19">
        <v>361</v>
      </c>
      <c r="B364" s="37" t="s">
        <v>606</v>
      </c>
      <c r="C364" s="37" t="s">
        <v>607</v>
      </c>
      <c r="D364" s="38" t="s">
        <v>596</v>
      </c>
      <c r="E364" s="37" t="s">
        <v>203</v>
      </c>
      <c r="F364" s="47">
        <v>0.04947138888888889</v>
      </c>
      <c r="G364" s="20" t="str">
        <f t="shared" si="19"/>
        <v>5.56/km</v>
      </c>
      <c r="H364" s="21">
        <f t="shared" si="17"/>
        <v>0.01937300925925926</v>
      </c>
      <c r="I364" s="21">
        <f t="shared" si="18"/>
        <v>0.0007626273148148149</v>
      </c>
    </row>
    <row r="365" spans="1:9" ht="12.75">
      <c r="A365" s="19">
        <v>362</v>
      </c>
      <c r="B365" s="37" t="s">
        <v>163</v>
      </c>
      <c r="C365" s="37" t="s">
        <v>13</v>
      </c>
      <c r="D365" s="38" t="s">
        <v>128</v>
      </c>
      <c r="E365" s="37" t="s">
        <v>608</v>
      </c>
      <c r="F365" s="47">
        <v>0.04949598379629629</v>
      </c>
      <c r="G365" s="20" t="str">
        <f t="shared" si="19"/>
        <v>5.56/km</v>
      </c>
      <c r="H365" s="21">
        <f t="shared" si="17"/>
        <v>0.019397604166666662</v>
      </c>
      <c r="I365" s="21">
        <f t="shared" si="18"/>
        <v>0.01636212962962963</v>
      </c>
    </row>
    <row r="366" spans="1:9" ht="12.75">
      <c r="A366" s="19">
        <v>363</v>
      </c>
      <c r="B366" s="37" t="s">
        <v>609</v>
      </c>
      <c r="C366" s="37" t="s">
        <v>610</v>
      </c>
      <c r="D366" s="38" t="s">
        <v>484</v>
      </c>
      <c r="E366" s="37" t="s">
        <v>110</v>
      </c>
      <c r="F366" s="47">
        <v>0.04954372685185185</v>
      </c>
      <c r="G366" s="20" t="str">
        <f t="shared" si="19"/>
        <v>5.57/km</v>
      </c>
      <c r="H366" s="21">
        <f t="shared" si="17"/>
        <v>0.019445347222222218</v>
      </c>
      <c r="I366" s="21">
        <f t="shared" si="18"/>
        <v>0.003338032407407404</v>
      </c>
    </row>
    <row r="367" spans="1:9" ht="12.75">
      <c r="A367" s="19">
        <v>364</v>
      </c>
      <c r="B367" s="37" t="s">
        <v>611</v>
      </c>
      <c r="C367" s="37" t="s">
        <v>612</v>
      </c>
      <c r="D367" s="38" t="s">
        <v>123</v>
      </c>
      <c r="E367" s="37" t="s">
        <v>167</v>
      </c>
      <c r="F367" s="47">
        <v>0.0495527662037037</v>
      </c>
      <c r="G367" s="20" t="str">
        <f t="shared" si="19"/>
        <v>5.57/km</v>
      </c>
      <c r="H367" s="21">
        <f t="shared" si="17"/>
        <v>0.019454386574074067</v>
      </c>
      <c r="I367" s="21">
        <f t="shared" si="18"/>
        <v>0.01667461805555555</v>
      </c>
    </row>
    <row r="368" spans="1:9" ht="12.75">
      <c r="A368" s="19">
        <v>365</v>
      </c>
      <c r="B368" s="37" t="s">
        <v>613</v>
      </c>
      <c r="C368" s="37" t="s">
        <v>17</v>
      </c>
      <c r="D368" s="38" t="s">
        <v>118</v>
      </c>
      <c r="E368" s="37" t="s">
        <v>278</v>
      </c>
      <c r="F368" s="47">
        <v>0.04956614583333333</v>
      </c>
      <c r="G368" s="20" t="str">
        <f t="shared" si="19"/>
        <v>5.57/km</v>
      </c>
      <c r="H368" s="21">
        <f t="shared" si="17"/>
        <v>0.0194677662037037</v>
      </c>
      <c r="I368" s="21">
        <f t="shared" si="18"/>
        <v>0.017442673611111112</v>
      </c>
    </row>
    <row r="369" spans="1:9" ht="12.75">
      <c r="A369" s="19">
        <v>366</v>
      </c>
      <c r="B369" s="37" t="s">
        <v>614</v>
      </c>
      <c r="C369" s="37" t="s">
        <v>615</v>
      </c>
      <c r="D369" s="38" t="s">
        <v>371</v>
      </c>
      <c r="E369" s="37" t="s">
        <v>144</v>
      </c>
      <c r="F369" s="47">
        <v>0.04969599537037037</v>
      </c>
      <c r="G369" s="20" t="str">
        <f t="shared" si="19"/>
        <v>5.58/km</v>
      </c>
      <c r="H369" s="21">
        <f t="shared" si="17"/>
        <v>0.019597615740740742</v>
      </c>
      <c r="I369" s="21">
        <f t="shared" si="18"/>
        <v>0.006864513888888896</v>
      </c>
    </row>
    <row r="370" spans="1:9" ht="12.75">
      <c r="A370" s="19">
        <v>367</v>
      </c>
      <c r="B370" s="37" t="s">
        <v>616</v>
      </c>
      <c r="C370" s="37" t="s">
        <v>617</v>
      </c>
      <c r="D370" s="38" t="s">
        <v>397</v>
      </c>
      <c r="E370" s="37" t="s">
        <v>618</v>
      </c>
      <c r="F370" s="47">
        <v>0.0497265625</v>
      </c>
      <c r="G370" s="20" t="str">
        <f t="shared" si="19"/>
        <v>5.58/km</v>
      </c>
      <c r="H370" s="21">
        <f t="shared" si="17"/>
        <v>0.01962818287037037</v>
      </c>
      <c r="I370" s="21">
        <f t="shared" si="18"/>
        <v>0.0061575925925925964</v>
      </c>
    </row>
    <row r="371" spans="1:9" ht="12.75">
      <c r="A371" s="19">
        <v>368</v>
      </c>
      <c r="B371" s="37" t="s">
        <v>619</v>
      </c>
      <c r="C371" s="37" t="s">
        <v>19</v>
      </c>
      <c r="D371" s="38" t="s">
        <v>181</v>
      </c>
      <c r="E371" s="37" t="s">
        <v>306</v>
      </c>
      <c r="F371" s="47">
        <v>0.04977122685185185</v>
      </c>
      <c r="G371" s="20" t="str">
        <f t="shared" si="19"/>
        <v>5.58/km</v>
      </c>
      <c r="H371" s="21">
        <f aca="true" t="shared" si="20" ref="H371:H434">F371-$F$4</f>
        <v>0.019672847222222217</v>
      </c>
      <c r="I371" s="21">
        <f aca="true" t="shared" si="21" ref="I371:I434">F371-INDEX($F$4:$F$756,MATCH(D371,$D$4:$D$756,0))</f>
        <v>0.012343564814814807</v>
      </c>
    </row>
    <row r="372" spans="1:9" ht="12.75">
      <c r="A372" s="19">
        <v>369</v>
      </c>
      <c r="B372" s="37" t="s">
        <v>620</v>
      </c>
      <c r="C372" s="37" t="s">
        <v>20</v>
      </c>
      <c r="D372" s="38" t="s">
        <v>133</v>
      </c>
      <c r="E372" s="37" t="s">
        <v>452</v>
      </c>
      <c r="F372" s="47">
        <v>0.04977575231481481</v>
      </c>
      <c r="G372" s="20" t="str">
        <f t="shared" si="19"/>
        <v>5.58/km</v>
      </c>
      <c r="H372" s="21">
        <f t="shared" si="20"/>
        <v>0.01967737268518518</v>
      </c>
      <c r="I372" s="21">
        <f t="shared" si="21"/>
        <v>0.015330405092592592</v>
      </c>
    </row>
    <row r="373" spans="1:9" ht="12.75">
      <c r="A373" s="19">
        <v>370</v>
      </c>
      <c r="B373" s="37" t="s">
        <v>621</v>
      </c>
      <c r="C373" s="37" t="s">
        <v>622</v>
      </c>
      <c r="D373" s="38" t="s">
        <v>337</v>
      </c>
      <c r="E373" s="37" t="s">
        <v>146</v>
      </c>
      <c r="F373" s="47">
        <v>0.049830000000000006</v>
      </c>
      <c r="G373" s="20" t="str">
        <f t="shared" si="19"/>
        <v>5.59/km</v>
      </c>
      <c r="H373" s="21">
        <f t="shared" si="20"/>
        <v>0.019731620370370375</v>
      </c>
      <c r="I373" s="21">
        <f t="shared" si="21"/>
        <v>0.00815936342592593</v>
      </c>
    </row>
    <row r="374" spans="1:9" ht="12.75">
      <c r="A374" s="19">
        <v>371</v>
      </c>
      <c r="B374" s="37" t="s">
        <v>623</v>
      </c>
      <c r="C374" s="37" t="s">
        <v>51</v>
      </c>
      <c r="D374" s="38" t="s">
        <v>397</v>
      </c>
      <c r="E374" s="37" t="s">
        <v>62</v>
      </c>
      <c r="F374" s="47">
        <v>0.04991663194444445</v>
      </c>
      <c r="G374" s="20" t="str">
        <f t="shared" si="19"/>
        <v>5.59/km</v>
      </c>
      <c r="H374" s="21">
        <f t="shared" si="20"/>
        <v>0.019818252314814818</v>
      </c>
      <c r="I374" s="21">
        <f t="shared" si="21"/>
        <v>0.006347662037037044</v>
      </c>
    </row>
    <row r="375" spans="1:9" ht="12.75">
      <c r="A375" s="19">
        <v>372</v>
      </c>
      <c r="B375" s="37" t="s">
        <v>624</v>
      </c>
      <c r="C375" s="37" t="s">
        <v>16</v>
      </c>
      <c r="D375" s="38" t="s">
        <v>123</v>
      </c>
      <c r="E375" s="37" t="s">
        <v>62</v>
      </c>
      <c r="F375" s="47">
        <v>0.04997196759259259</v>
      </c>
      <c r="G375" s="20" t="str">
        <f t="shared" si="19"/>
        <v>5.60/km</v>
      </c>
      <c r="H375" s="21">
        <f t="shared" si="20"/>
        <v>0.01987358796296296</v>
      </c>
      <c r="I375" s="21">
        <f t="shared" si="21"/>
        <v>0.017093819444444443</v>
      </c>
    </row>
    <row r="376" spans="1:9" ht="12.75">
      <c r="A376" s="19">
        <v>373</v>
      </c>
      <c r="B376" s="37" t="s">
        <v>625</v>
      </c>
      <c r="C376" s="37" t="s">
        <v>525</v>
      </c>
      <c r="D376" s="38" t="s">
        <v>484</v>
      </c>
      <c r="E376" s="37" t="s">
        <v>62</v>
      </c>
      <c r="F376" s="47">
        <v>0.049985532407407406</v>
      </c>
      <c r="G376" s="20" t="str">
        <f t="shared" si="19"/>
        <v>5.60/km</v>
      </c>
      <c r="H376" s="21">
        <f t="shared" si="20"/>
        <v>0.019887152777777774</v>
      </c>
      <c r="I376" s="21">
        <f t="shared" si="21"/>
        <v>0.0037798379629629605</v>
      </c>
    </row>
    <row r="377" spans="1:9" ht="12.75">
      <c r="A377" s="19">
        <v>374</v>
      </c>
      <c r="B377" s="37" t="s">
        <v>626</v>
      </c>
      <c r="C377" s="37" t="s">
        <v>26</v>
      </c>
      <c r="D377" s="38" t="s">
        <v>371</v>
      </c>
      <c r="E377" s="37" t="s">
        <v>184</v>
      </c>
      <c r="F377" s="47">
        <v>0.050041226851851854</v>
      </c>
      <c r="G377" s="20" t="str">
        <f t="shared" si="19"/>
        <v>6.00/km</v>
      </c>
      <c r="H377" s="21">
        <f t="shared" si="20"/>
        <v>0.019942847222222223</v>
      </c>
      <c r="I377" s="21">
        <f t="shared" si="21"/>
        <v>0.007209745370370377</v>
      </c>
    </row>
    <row r="378" spans="1:9" ht="12.75">
      <c r="A378" s="19">
        <v>375</v>
      </c>
      <c r="B378" s="37" t="s">
        <v>535</v>
      </c>
      <c r="C378" s="37" t="s">
        <v>17</v>
      </c>
      <c r="D378" s="38" t="s">
        <v>501</v>
      </c>
      <c r="E378" s="37" t="s">
        <v>228</v>
      </c>
      <c r="F378" s="47">
        <v>0.050049363425925926</v>
      </c>
      <c r="G378" s="20" t="str">
        <f t="shared" si="19"/>
        <v>6.00/km</v>
      </c>
      <c r="H378" s="21">
        <f t="shared" si="20"/>
        <v>0.019950983796296295</v>
      </c>
      <c r="I378" s="21">
        <f t="shared" si="21"/>
        <v>0.0034725810185185224</v>
      </c>
    </row>
    <row r="379" spans="1:9" ht="12.75">
      <c r="A379" s="19">
        <v>376</v>
      </c>
      <c r="B379" s="37" t="s">
        <v>627</v>
      </c>
      <c r="C379" s="37" t="s">
        <v>628</v>
      </c>
      <c r="D379" s="38" t="s">
        <v>141</v>
      </c>
      <c r="E379" s="37" t="s">
        <v>62</v>
      </c>
      <c r="F379" s="47">
        <v>0.050128217592592596</v>
      </c>
      <c r="G379" s="20" t="str">
        <f t="shared" si="19"/>
        <v>6.01/km</v>
      </c>
      <c r="H379" s="21">
        <f t="shared" si="20"/>
        <v>0.020029837962962965</v>
      </c>
      <c r="I379" s="21">
        <f t="shared" si="21"/>
        <v>0.014984270833333334</v>
      </c>
    </row>
    <row r="380" spans="1:9" ht="12.75">
      <c r="A380" s="19">
        <v>377</v>
      </c>
      <c r="B380" s="37" t="s">
        <v>629</v>
      </c>
      <c r="C380" s="37" t="s">
        <v>630</v>
      </c>
      <c r="D380" s="38" t="s">
        <v>631</v>
      </c>
      <c r="E380" s="37" t="s">
        <v>391</v>
      </c>
      <c r="F380" s="47">
        <v>0.050327141203703706</v>
      </c>
      <c r="G380" s="20" t="str">
        <f t="shared" si="19"/>
        <v>6.02/km</v>
      </c>
      <c r="H380" s="21">
        <f t="shared" si="20"/>
        <v>0.020228761574074074</v>
      </c>
      <c r="I380" s="21">
        <f t="shared" si="21"/>
        <v>0</v>
      </c>
    </row>
    <row r="381" spans="1:9" ht="12.75">
      <c r="A381" s="19">
        <v>378</v>
      </c>
      <c r="B381" s="37" t="s">
        <v>632</v>
      </c>
      <c r="C381" s="37" t="s">
        <v>28</v>
      </c>
      <c r="D381" s="38" t="s">
        <v>123</v>
      </c>
      <c r="E381" s="37" t="s">
        <v>62</v>
      </c>
      <c r="F381" s="47">
        <v>0.050333831018518516</v>
      </c>
      <c r="G381" s="20" t="str">
        <f t="shared" si="19"/>
        <v>6.02/km</v>
      </c>
      <c r="H381" s="21">
        <f t="shared" si="20"/>
        <v>0.020235451388888884</v>
      </c>
      <c r="I381" s="21">
        <f t="shared" si="21"/>
        <v>0.017455682870370366</v>
      </c>
    </row>
    <row r="382" spans="1:9" ht="12.75">
      <c r="A382" s="19">
        <v>379</v>
      </c>
      <c r="B382" s="37" t="s">
        <v>633</v>
      </c>
      <c r="C382" s="37" t="s">
        <v>91</v>
      </c>
      <c r="D382" s="38" t="s">
        <v>484</v>
      </c>
      <c r="E382" s="37" t="s">
        <v>634</v>
      </c>
      <c r="F382" s="47">
        <v>0.05037542824074074</v>
      </c>
      <c r="G382" s="20" t="str">
        <f t="shared" si="19"/>
        <v>6.03/km</v>
      </c>
      <c r="H382" s="21">
        <f t="shared" si="20"/>
        <v>0.02027704861111111</v>
      </c>
      <c r="I382" s="21">
        <f t="shared" si="21"/>
        <v>0.004169733796296295</v>
      </c>
    </row>
    <row r="383" spans="1:9" ht="12.75">
      <c r="A383" s="19">
        <v>380</v>
      </c>
      <c r="B383" s="37" t="s">
        <v>635</v>
      </c>
      <c r="C383" s="37" t="s">
        <v>41</v>
      </c>
      <c r="D383" s="38" t="s">
        <v>397</v>
      </c>
      <c r="E383" s="37" t="s">
        <v>138</v>
      </c>
      <c r="F383" s="47">
        <v>0.050420821759259264</v>
      </c>
      <c r="G383" s="20" t="str">
        <f t="shared" si="19"/>
        <v>6.03/km</v>
      </c>
      <c r="H383" s="21">
        <f t="shared" si="20"/>
        <v>0.020322442129629633</v>
      </c>
      <c r="I383" s="21">
        <f t="shared" si="21"/>
        <v>0.006851851851851859</v>
      </c>
    </row>
    <row r="384" spans="1:9" ht="12.75">
      <c r="A384" s="19">
        <v>381</v>
      </c>
      <c r="B384" s="37" t="s">
        <v>636</v>
      </c>
      <c r="C384" s="37" t="s">
        <v>637</v>
      </c>
      <c r="D384" s="38" t="s">
        <v>596</v>
      </c>
      <c r="E384" s="37" t="s">
        <v>126</v>
      </c>
      <c r="F384" s="47">
        <v>0.05046640046296297</v>
      </c>
      <c r="G384" s="20" t="str">
        <f t="shared" si="19"/>
        <v>6.03/km</v>
      </c>
      <c r="H384" s="21">
        <f t="shared" si="20"/>
        <v>0.020368020833333337</v>
      </c>
      <c r="I384" s="21">
        <f t="shared" si="21"/>
        <v>0.001757638888888892</v>
      </c>
    </row>
    <row r="385" spans="1:9" ht="12.75">
      <c r="A385" s="19">
        <v>382</v>
      </c>
      <c r="B385" s="37" t="s">
        <v>638</v>
      </c>
      <c r="C385" s="37" t="s">
        <v>59</v>
      </c>
      <c r="D385" s="38" t="s">
        <v>118</v>
      </c>
      <c r="E385" s="37" t="s">
        <v>126</v>
      </c>
      <c r="F385" s="47">
        <v>0.05050328703703704</v>
      </c>
      <c r="G385" s="20" t="str">
        <f t="shared" si="19"/>
        <v>6.04/km</v>
      </c>
      <c r="H385" s="21">
        <f t="shared" si="20"/>
        <v>0.02040490740740741</v>
      </c>
      <c r="I385" s="21">
        <f t="shared" si="21"/>
        <v>0.01837981481481482</v>
      </c>
    </row>
    <row r="386" spans="1:9" ht="12.75">
      <c r="A386" s="19">
        <v>383</v>
      </c>
      <c r="B386" s="37" t="s">
        <v>553</v>
      </c>
      <c r="C386" s="37" t="s">
        <v>639</v>
      </c>
      <c r="D386" s="38" t="s">
        <v>181</v>
      </c>
      <c r="E386" s="37" t="s">
        <v>555</v>
      </c>
      <c r="F386" s="47">
        <v>0.05052534722222222</v>
      </c>
      <c r="G386" s="20" t="str">
        <f t="shared" si="19"/>
        <v>6.04/km</v>
      </c>
      <c r="H386" s="21">
        <f t="shared" si="20"/>
        <v>0.020426967592592587</v>
      </c>
      <c r="I386" s="21">
        <f t="shared" si="21"/>
        <v>0.013097685185185177</v>
      </c>
    </row>
    <row r="387" spans="1:9" ht="12.75">
      <c r="A387" s="19">
        <v>384</v>
      </c>
      <c r="B387" s="37" t="s">
        <v>640</v>
      </c>
      <c r="C387" s="37" t="s">
        <v>641</v>
      </c>
      <c r="D387" s="38" t="s">
        <v>181</v>
      </c>
      <c r="E387" s="37" t="s">
        <v>62</v>
      </c>
      <c r="F387" s="47">
        <v>0.050700775462962956</v>
      </c>
      <c r="G387" s="20" t="str">
        <f t="shared" si="19"/>
        <v>6.05/km</v>
      </c>
      <c r="H387" s="21">
        <f t="shared" si="20"/>
        <v>0.020602395833333325</v>
      </c>
      <c r="I387" s="21">
        <f t="shared" si="21"/>
        <v>0.013273113425925916</v>
      </c>
    </row>
    <row r="388" spans="1:9" ht="12.75">
      <c r="A388" s="19">
        <v>385</v>
      </c>
      <c r="B388" s="37" t="s">
        <v>642</v>
      </c>
      <c r="C388" s="37" t="s">
        <v>49</v>
      </c>
      <c r="D388" s="38" t="s">
        <v>181</v>
      </c>
      <c r="E388" s="37" t="s">
        <v>62</v>
      </c>
      <c r="F388" s="47">
        <v>0.0507143287037037</v>
      </c>
      <c r="G388" s="20" t="str">
        <f aca="true" t="shared" si="22" ref="G388:G451">TEXT(INT((HOUR(F388)*3600+MINUTE(F388)*60+SECOND(F388))/$I$2/60),"0")&amp;"."&amp;TEXT(MOD((HOUR(F388)*3600+MINUTE(F388)*60+SECOND(F388))/$I$2,60),"00")&amp;"/km"</f>
        <v>6.05/km</v>
      </c>
      <c r="H388" s="21">
        <f t="shared" si="20"/>
        <v>0.02061594907407407</v>
      </c>
      <c r="I388" s="21">
        <f t="shared" si="21"/>
        <v>0.013286666666666662</v>
      </c>
    </row>
    <row r="389" spans="1:9" ht="12.75">
      <c r="A389" s="19">
        <v>386</v>
      </c>
      <c r="B389" s="37" t="s">
        <v>356</v>
      </c>
      <c r="C389" s="37" t="s">
        <v>643</v>
      </c>
      <c r="D389" s="38" t="s">
        <v>337</v>
      </c>
      <c r="E389" s="37" t="s">
        <v>452</v>
      </c>
      <c r="F389" s="47">
        <v>0.050751412037037036</v>
      </c>
      <c r="G389" s="20" t="str">
        <f t="shared" si="22"/>
        <v>6.05/km</v>
      </c>
      <c r="H389" s="21">
        <f t="shared" si="20"/>
        <v>0.020653032407407405</v>
      </c>
      <c r="I389" s="21">
        <f t="shared" si="21"/>
        <v>0.009080775462962959</v>
      </c>
    </row>
    <row r="390" spans="1:9" ht="12.75">
      <c r="A390" s="19">
        <v>387</v>
      </c>
      <c r="B390" s="37" t="s">
        <v>644</v>
      </c>
      <c r="C390" s="37" t="s">
        <v>16</v>
      </c>
      <c r="D390" s="38" t="s">
        <v>123</v>
      </c>
      <c r="E390" s="37" t="s">
        <v>645</v>
      </c>
      <c r="F390" s="47">
        <v>0.05114763888888888</v>
      </c>
      <c r="G390" s="20" t="str">
        <f t="shared" si="22"/>
        <v>6.08/km</v>
      </c>
      <c r="H390" s="21">
        <f t="shared" si="20"/>
        <v>0.02104925925925925</v>
      </c>
      <c r="I390" s="21">
        <f t="shared" si="21"/>
        <v>0.018269490740740732</v>
      </c>
    </row>
    <row r="391" spans="1:9" ht="12.75">
      <c r="A391" s="19">
        <v>388</v>
      </c>
      <c r="B391" s="37" t="s">
        <v>646</v>
      </c>
      <c r="C391" s="37" t="s">
        <v>647</v>
      </c>
      <c r="D391" s="38" t="s">
        <v>128</v>
      </c>
      <c r="E391" s="37" t="s">
        <v>62</v>
      </c>
      <c r="F391" s="47">
        <v>0.051150173611111106</v>
      </c>
      <c r="G391" s="20" t="str">
        <f t="shared" si="22"/>
        <v>6.08/km</v>
      </c>
      <c r="H391" s="21">
        <f t="shared" si="20"/>
        <v>0.021051793981481475</v>
      </c>
      <c r="I391" s="21">
        <f t="shared" si="21"/>
        <v>0.018016319444444442</v>
      </c>
    </row>
    <row r="392" spans="1:9" ht="12.75">
      <c r="A392" s="19">
        <v>389</v>
      </c>
      <c r="B392" s="37" t="s">
        <v>648</v>
      </c>
      <c r="C392" s="37" t="s">
        <v>23</v>
      </c>
      <c r="D392" s="38" t="s">
        <v>371</v>
      </c>
      <c r="E392" s="37" t="s">
        <v>150</v>
      </c>
      <c r="F392" s="47">
        <v>0.05116898148148149</v>
      </c>
      <c r="G392" s="20" t="str">
        <f t="shared" si="22"/>
        <v>6.08/km</v>
      </c>
      <c r="H392" s="21">
        <f t="shared" si="20"/>
        <v>0.021070601851851858</v>
      </c>
      <c r="I392" s="21">
        <f t="shared" si="21"/>
        <v>0.008337500000000012</v>
      </c>
    </row>
    <row r="393" spans="1:9" ht="12.75">
      <c r="A393" s="19">
        <v>390</v>
      </c>
      <c r="B393" s="37" t="s">
        <v>649</v>
      </c>
      <c r="C393" s="37" t="s">
        <v>49</v>
      </c>
      <c r="D393" s="38" t="s">
        <v>128</v>
      </c>
      <c r="E393" s="37" t="s">
        <v>150</v>
      </c>
      <c r="F393" s="47">
        <v>0.05116952546296296</v>
      </c>
      <c r="G393" s="20" t="str">
        <f t="shared" si="22"/>
        <v>6.08/km</v>
      </c>
      <c r="H393" s="21">
        <f t="shared" si="20"/>
        <v>0.02107114583333333</v>
      </c>
      <c r="I393" s="21">
        <f t="shared" si="21"/>
        <v>0.018035671296296296</v>
      </c>
    </row>
    <row r="394" spans="1:9" ht="12.75">
      <c r="A394" s="19">
        <v>391</v>
      </c>
      <c r="B394" s="37" t="s">
        <v>650</v>
      </c>
      <c r="C394" s="37" t="s">
        <v>234</v>
      </c>
      <c r="D394" s="38" t="s">
        <v>123</v>
      </c>
      <c r="E394" s="37" t="s">
        <v>150</v>
      </c>
      <c r="F394" s="47">
        <v>0.05117368055555555</v>
      </c>
      <c r="G394" s="20" t="str">
        <f t="shared" si="22"/>
        <v>6.08/km</v>
      </c>
      <c r="H394" s="21">
        <f t="shared" si="20"/>
        <v>0.02107530092592592</v>
      </c>
      <c r="I394" s="21">
        <f t="shared" si="21"/>
        <v>0.018295532407407403</v>
      </c>
    </row>
    <row r="395" spans="1:9" ht="12.75">
      <c r="A395" s="19">
        <v>392</v>
      </c>
      <c r="B395" s="37" t="s">
        <v>651</v>
      </c>
      <c r="C395" s="37" t="s">
        <v>652</v>
      </c>
      <c r="D395" s="38" t="s">
        <v>128</v>
      </c>
      <c r="E395" s="37" t="s">
        <v>62</v>
      </c>
      <c r="F395" s="47">
        <v>0.05125162037037037</v>
      </c>
      <c r="G395" s="20" t="str">
        <f t="shared" si="22"/>
        <v>6.09/km</v>
      </c>
      <c r="H395" s="21">
        <f t="shared" si="20"/>
        <v>0.02115324074074074</v>
      </c>
      <c r="I395" s="21">
        <f t="shared" si="21"/>
        <v>0.018117766203703707</v>
      </c>
    </row>
    <row r="396" spans="1:9" ht="12.75">
      <c r="A396" s="19">
        <v>393</v>
      </c>
      <c r="B396" s="37" t="s">
        <v>619</v>
      </c>
      <c r="C396" s="37" t="s">
        <v>27</v>
      </c>
      <c r="D396" s="38" t="s">
        <v>128</v>
      </c>
      <c r="E396" s="37" t="s">
        <v>306</v>
      </c>
      <c r="F396" s="47">
        <v>0.05125451388888889</v>
      </c>
      <c r="G396" s="20" t="str">
        <f t="shared" si="22"/>
        <v>6.09/km</v>
      </c>
      <c r="H396" s="21">
        <f t="shared" si="20"/>
        <v>0.021156134259259256</v>
      </c>
      <c r="I396" s="21">
        <f t="shared" si="21"/>
        <v>0.018120659722222224</v>
      </c>
    </row>
    <row r="397" spans="1:9" ht="12.75">
      <c r="A397" s="19">
        <v>394</v>
      </c>
      <c r="B397" s="37" t="s">
        <v>653</v>
      </c>
      <c r="C397" s="37" t="s">
        <v>92</v>
      </c>
      <c r="D397" s="38" t="s">
        <v>371</v>
      </c>
      <c r="E397" s="37" t="s">
        <v>0</v>
      </c>
      <c r="F397" s="47">
        <v>0.05130407407407408</v>
      </c>
      <c r="G397" s="20" t="str">
        <f t="shared" si="22"/>
        <v>6.09/km</v>
      </c>
      <c r="H397" s="21">
        <f t="shared" si="20"/>
        <v>0.021205694444444447</v>
      </c>
      <c r="I397" s="21">
        <f t="shared" si="21"/>
        <v>0.008472592592592601</v>
      </c>
    </row>
    <row r="398" spans="1:9" ht="12.75">
      <c r="A398" s="19">
        <v>395</v>
      </c>
      <c r="B398" s="37" t="s">
        <v>654</v>
      </c>
      <c r="C398" s="37" t="s">
        <v>655</v>
      </c>
      <c r="D398" s="38" t="s">
        <v>631</v>
      </c>
      <c r="E398" s="37" t="s">
        <v>62</v>
      </c>
      <c r="F398" s="47">
        <v>0.05132324074074074</v>
      </c>
      <c r="G398" s="20" t="str">
        <f t="shared" si="22"/>
        <v>6.10/km</v>
      </c>
      <c r="H398" s="21">
        <f t="shared" si="20"/>
        <v>0.021224861111111108</v>
      </c>
      <c r="I398" s="21">
        <f t="shared" si="21"/>
        <v>0.0009960995370370332</v>
      </c>
    </row>
    <row r="399" spans="1:9" ht="12.75">
      <c r="A399" s="19">
        <v>396</v>
      </c>
      <c r="B399" s="37" t="s">
        <v>656</v>
      </c>
      <c r="C399" s="37" t="s">
        <v>657</v>
      </c>
      <c r="D399" s="38" t="s">
        <v>501</v>
      </c>
      <c r="E399" s="37" t="s">
        <v>126</v>
      </c>
      <c r="F399" s="47">
        <v>0.05132884259259259</v>
      </c>
      <c r="G399" s="20" t="str">
        <f t="shared" si="22"/>
        <v>6.10/km</v>
      </c>
      <c r="H399" s="21">
        <f t="shared" si="20"/>
        <v>0.02123046296296296</v>
      </c>
      <c r="I399" s="21">
        <f t="shared" si="21"/>
        <v>0.004752060185185189</v>
      </c>
    </row>
    <row r="400" spans="1:9" ht="12.75">
      <c r="A400" s="19">
        <v>397</v>
      </c>
      <c r="B400" s="37" t="s">
        <v>658</v>
      </c>
      <c r="C400" s="37" t="s">
        <v>34</v>
      </c>
      <c r="D400" s="38" t="s">
        <v>397</v>
      </c>
      <c r="E400" s="37" t="s">
        <v>659</v>
      </c>
      <c r="F400" s="47">
        <v>0.05134131944444444</v>
      </c>
      <c r="G400" s="20" t="str">
        <f t="shared" si="22"/>
        <v>6.10/km</v>
      </c>
      <c r="H400" s="21">
        <f t="shared" si="20"/>
        <v>0.02124293981481481</v>
      </c>
      <c r="I400" s="21">
        <f t="shared" si="21"/>
        <v>0.007772349537037038</v>
      </c>
    </row>
    <row r="401" spans="1:9" ht="12.75">
      <c r="A401" s="19">
        <v>398</v>
      </c>
      <c r="B401" s="37" t="s">
        <v>660</v>
      </c>
      <c r="C401" s="37" t="s">
        <v>152</v>
      </c>
      <c r="D401" s="38" t="s">
        <v>118</v>
      </c>
      <c r="E401" s="37" t="s">
        <v>200</v>
      </c>
      <c r="F401" s="47">
        <v>0.051376770833333335</v>
      </c>
      <c r="G401" s="20" t="str">
        <f t="shared" si="22"/>
        <v>6.10/km</v>
      </c>
      <c r="H401" s="21">
        <f t="shared" si="20"/>
        <v>0.021278391203703704</v>
      </c>
      <c r="I401" s="21">
        <f t="shared" si="21"/>
        <v>0.019253298611111115</v>
      </c>
    </row>
    <row r="402" spans="1:9" ht="12.75">
      <c r="A402" s="19">
        <v>399</v>
      </c>
      <c r="B402" s="37" t="s">
        <v>661</v>
      </c>
      <c r="C402" s="37" t="s">
        <v>33</v>
      </c>
      <c r="D402" s="38" t="s">
        <v>118</v>
      </c>
      <c r="E402" s="37" t="s">
        <v>662</v>
      </c>
      <c r="F402" s="47">
        <v>0.051394305555555554</v>
      </c>
      <c r="G402" s="20" t="str">
        <f t="shared" si="22"/>
        <v>6.10/km</v>
      </c>
      <c r="H402" s="21">
        <f t="shared" si="20"/>
        <v>0.021295925925925923</v>
      </c>
      <c r="I402" s="21">
        <f t="shared" si="21"/>
        <v>0.019270833333333334</v>
      </c>
    </row>
    <row r="403" spans="1:9" ht="12.75">
      <c r="A403" s="19">
        <v>400</v>
      </c>
      <c r="B403" s="37" t="s">
        <v>663</v>
      </c>
      <c r="C403" s="37" t="s">
        <v>161</v>
      </c>
      <c r="D403" s="38" t="s">
        <v>102</v>
      </c>
      <c r="E403" s="37" t="s">
        <v>107</v>
      </c>
      <c r="F403" s="47">
        <v>0.051547662037037034</v>
      </c>
      <c r="G403" s="20" t="str">
        <f t="shared" si="22"/>
        <v>6.11/km</v>
      </c>
      <c r="H403" s="21">
        <f t="shared" si="20"/>
        <v>0.021449282407407403</v>
      </c>
      <c r="I403" s="21">
        <f t="shared" si="21"/>
        <v>0.021449282407407403</v>
      </c>
    </row>
    <row r="404" spans="1:9" ht="12.75">
      <c r="A404" s="19">
        <v>401</v>
      </c>
      <c r="B404" s="37" t="s">
        <v>664</v>
      </c>
      <c r="C404" s="37" t="s">
        <v>217</v>
      </c>
      <c r="D404" s="38" t="s">
        <v>397</v>
      </c>
      <c r="E404" s="37" t="s">
        <v>126</v>
      </c>
      <c r="F404" s="47">
        <v>0.05156177083333333</v>
      </c>
      <c r="G404" s="20" t="str">
        <f t="shared" si="22"/>
        <v>6.11/km</v>
      </c>
      <c r="H404" s="21">
        <f t="shared" si="20"/>
        <v>0.0214633912037037</v>
      </c>
      <c r="I404" s="21">
        <f t="shared" si="21"/>
        <v>0.007992800925925928</v>
      </c>
    </row>
    <row r="405" spans="1:9" ht="12.75">
      <c r="A405" s="19">
        <v>402</v>
      </c>
      <c r="B405" s="37" t="s">
        <v>665</v>
      </c>
      <c r="C405" s="37" t="s">
        <v>666</v>
      </c>
      <c r="D405" s="38" t="s">
        <v>181</v>
      </c>
      <c r="E405" s="37" t="s">
        <v>126</v>
      </c>
      <c r="F405" s="47">
        <v>0.051659976851851856</v>
      </c>
      <c r="G405" s="20" t="str">
        <f t="shared" si="22"/>
        <v>6.12/km</v>
      </c>
      <c r="H405" s="21">
        <f t="shared" si="20"/>
        <v>0.021561597222222225</v>
      </c>
      <c r="I405" s="21">
        <f t="shared" si="21"/>
        <v>0.014232314814814816</v>
      </c>
    </row>
    <row r="406" spans="1:9" ht="12.75">
      <c r="A406" s="19">
        <v>403</v>
      </c>
      <c r="B406" s="37" t="s">
        <v>667</v>
      </c>
      <c r="C406" s="37" t="s">
        <v>22</v>
      </c>
      <c r="D406" s="38" t="s">
        <v>397</v>
      </c>
      <c r="E406" s="37" t="s">
        <v>182</v>
      </c>
      <c r="F406" s="47">
        <v>0.051721273148148145</v>
      </c>
      <c r="G406" s="20" t="str">
        <f t="shared" si="22"/>
        <v>6.12/km</v>
      </c>
      <c r="H406" s="21">
        <f t="shared" si="20"/>
        <v>0.021622893518518514</v>
      </c>
      <c r="I406" s="21">
        <f t="shared" si="21"/>
        <v>0.00815230324074074</v>
      </c>
    </row>
    <row r="407" spans="1:9" ht="12.75">
      <c r="A407" s="19">
        <v>404</v>
      </c>
      <c r="B407" s="37" t="s">
        <v>668</v>
      </c>
      <c r="C407" s="37" t="s">
        <v>45</v>
      </c>
      <c r="D407" s="38" t="s">
        <v>128</v>
      </c>
      <c r="E407" s="37" t="s">
        <v>203</v>
      </c>
      <c r="F407" s="47">
        <v>0.05173267361111111</v>
      </c>
      <c r="G407" s="20" t="str">
        <f t="shared" si="22"/>
        <v>6.13/km</v>
      </c>
      <c r="H407" s="21">
        <f t="shared" si="20"/>
        <v>0.021634293981481482</v>
      </c>
      <c r="I407" s="21">
        <f t="shared" si="21"/>
        <v>0.01859881944444445</v>
      </c>
    </row>
    <row r="408" spans="1:9" ht="12.75">
      <c r="A408" s="19">
        <v>405</v>
      </c>
      <c r="B408" s="37" t="s">
        <v>669</v>
      </c>
      <c r="C408" s="37" t="s">
        <v>670</v>
      </c>
      <c r="D408" s="38" t="s">
        <v>123</v>
      </c>
      <c r="E408" s="37" t="s">
        <v>107</v>
      </c>
      <c r="F408" s="47">
        <v>0.05177462962962962</v>
      </c>
      <c r="G408" s="20" t="str">
        <f t="shared" si="22"/>
        <v>6.13/km</v>
      </c>
      <c r="H408" s="21">
        <f t="shared" si="20"/>
        <v>0.02167624999999999</v>
      </c>
      <c r="I408" s="21">
        <f t="shared" si="21"/>
        <v>0.018896481481481472</v>
      </c>
    </row>
    <row r="409" spans="1:9" ht="12.75">
      <c r="A409" s="19">
        <v>406</v>
      </c>
      <c r="B409" s="37" t="s">
        <v>671</v>
      </c>
      <c r="C409" s="37" t="s">
        <v>47</v>
      </c>
      <c r="D409" s="38" t="s">
        <v>133</v>
      </c>
      <c r="E409" s="37" t="s">
        <v>391</v>
      </c>
      <c r="F409" s="47">
        <v>0.05187445601851851</v>
      </c>
      <c r="G409" s="20" t="str">
        <f t="shared" si="22"/>
        <v>6.14/km</v>
      </c>
      <c r="H409" s="21">
        <f t="shared" si="20"/>
        <v>0.02177607638888888</v>
      </c>
      <c r="I409" s="21">
        <f t="shared" si="21"/>
        <v>0.01742910879629629</v>
      </c>
    </row>
    <row r="410" spans="1:9" ht="12.75">
      <c r="A410" s="19">
        <v>407</v>
      </c>
      <c r="B410" s="37" t="s">
        <v>672</v>
      </c>
      <c r="C410" s="37" t="s">
        <v>192</v>
      </c>
      <c r="D410" s="38" t="s">
        <v>133</v>
      </c>
      <c r="E410" s="37" t="s">
        <v>107</v>
      </c>
      <c r="F410" s="47">
        <v>0.051902662037037035</v>
      </c>
      <c r="G410" s="20" t="str">
        <f t="shared" si="22"/>
        <v>6.14/km</v>
      </c>
      <c r="H410" s="21">
        <f t="shared" si="20"/>
        <v>0.021804282407407404</v>
      </c>
      <c r="I410" s="21">
        <f t="shared" si="21"/>
        <v>0.017457314814814814</v>
      </c>
    </row>
    <row r="411" spans="1:9" ht="12.75">
      <c r="A411" s="19">
        <v>408</v>
      </c>
      <c r="B411" s="37" t="s">
        <v>673</v>
      </c>
      <c r="C411" s="37" t="s">
        <v>66</v>
      </c>
      <c r="D411" s="38" t="s">
        <v>123</v>
      </c>
      <c r="E411" s="37" t="s">
        <v>107</v>
      </c>
      <c r="F411" s="47">
        <v>0.0519102662037037</v>
      </c>
      <c r="G411" s="20" t="str">
        <f t="shared" si="22"/>
        <v>6.14/km</v>
      </c>
      <c r="H411" s="21">
        <f t="shared" si="20"/>
        <v>0.021811886574074072</v>
      </c>
      <c r="I411" s="21">
        <f t="shared" si="21"/>
        <v>0.019032118055555554</v>
      </c>
    </row>
    <row r="412" spans="1:9" ht="12.75">
      <c r="A412" s="19">
        <v>409</v>
      </c>
      <c r="B412" s="37" t="s">
        <v>674</v>
      </c>
      <c r="C412" s="37" t="s">
        <v>217</v>
      </c>
      <c r="D412" s="38" t="s">
        <v>397</v>
      </c>
      <c r="E412" s="37" t="s">
        <v>126</v>
      </c>
      <c r="F412" s="47">
        <v>0.05194895833333333</v>
      </c>
      <c r="G412" s="20" t="str">
        <f t="shared" si="22"/>
        <v>6.14/km</v>
      </c>
      <c r="H412" s="21">
        <f t="shared" si="20"/>
        <v>0.0218505787037037</v>
      </c>
      <c r="I412" s="21">
        <f t="shared" si="21"/>
        <v>0.008379988425925924</v>
      </c>
    </row>
    <row r="413" spans="1:9" ht="12.75">
      <c r="A413" s="19">
        <v>410</v>
      </c>
      <c r="B413" s="37" t="s">
        <v>675</v>
      </c>
      <c r="C413" s="37" t="s">
        <v>14</v>
      </c>
      <c r="D413" s="38" t="s">
        <v>181</v>
      </c>
      <c r="E413" s="37" t="s">
        <v>62</v>
      </c>
      <c r="F413" s="47">
        <v>0.05203758101851852</v>
      </c>
      <c r="G413" s="20" t="str">
        <f t="shared" si="22"/>
        <v>6.15/km</v>
      </c>
      <c r="H413" s="21">
        <f t="shared" si="20"/>
        <v>0.02193920138888889</v>
      </c>
      <c r="I413" s="21">
        <f t="shared" si="21"/>
        <v>0.014609918981481479</v>
      </c>
    </row>
    <row r="414" spans="1:9" ht="12.75">
      <c r="A414" s="19">
        <v>411</v>
      </c>
      <c r="B414" s="37" t="s">
        <v>676</v>
      </c>
      <c r="C414" s="37" t="s">
        <v>677</v>
      </c>
      <c r="D414" s="38" t="s">
        <v>214</v>
      </c>
      <c r="E414" s="37" t="s">
        <v>167</v>
      </c>
      <c r="F414" s="47">
        <v>0.0520706712962963</v>
      </c>
      <c r="G414" s="20" t="str">
        <f t="shared" si="22"/>
        <v>6.15/km</v>
      </c>
      <c r="H414" s="21">
        <f t="shared" si="20"/>
        <v>0.021972291666666668</v>
      </c>
      <c r="I414" s="21">
        <f t="shared" si="21"/>
        <v>0.01387984953703704</v>
      </c>
    </row>
    <row r="415" spans="1:9" ht="12.75">
      <c r="A415" s="19">
        <v>412</v>
      </c>
      <c r="B415" s="37" t="s">
        <v>619</v>
      </c>
      <c r="C415" s="37" t="s">
        <v>41</v>
      </c>
      <c r="D415" s="38" t="s">
        <v>102</v>
      </c>
      <c r="E415" s="37" t="s">
        <v>107</v>
      </c>
      <c r="F415" s="47">
        <v>0.05207519675925926</v>
      </c>
      <c r="G415" s="20" t="str">
        <f t="shared" si="22"/>
        <v>6.15/km</v>
      </c>
      <c r="H415" s="21">
        <f t="shared" si="20"/>
        <v>0.021976817129629626</v>
      </c>
      <c r="I415" s="21">
        <f t="shared" si="21"/>
        <v>0.021976817129629626</v>
      </c>
    </row>
    <row r="416" spans="1:9" ht="12.75">
      <c r="A416" s="19">
        <v>413</v>
      </c>
      <c r="B416" s="37" t="s">
        <v>580</v>
      </c>
      <c r="C416" s="37" t="s">
        <v>38</v>
      </c>
      <c r="D416" s="38" t="s">
        <v>102</v>
      </c>
      <c r="E416" s="37" t="s">
        <v>107</v>
      </c>
      <c r="F416" s="47">
        <v>0.05208043981481481</v>
      </c>
      <c r="G416" s="20" t="str">
        <f t="shared" si="22"/>
        <v>6.15/km</v>
      </c>
      <c r="H416" s="21">
        <f t="shared" si="20"/>
        <v>0.02198206018518518</v>
      </c>
      <c r="I416" s="21">
        <f t="shared" si="21"/>
        <v>0.02198206018518518</v>
      </c>
    </row>
    <row r="417" spans="1:9" ht="12.75">
      <c r="A417" s="19">
        <v>414</v>
      </c>
      <c r="B417" s="37" t="s">
        <v>93</v>
      </c>
      <c r="C417" s="37" t="s">
        <v>41</v>
      </c>
      <c r="D417" s="38" t="s">
        <v>128</v>
      </c>
      <c r="E417" s="37" t="s">
        <v>62</v>
      </c>
      <c r="F417" s="47">
        <v>0.05208513888888889</v>
      </c>
      <c r="G417" s="20" t="str">
        <f t="shared" si="22"/>
        <v>6.15/km</v>
      </c>
      <c r="H417" s="21">
        <f t="shared" si="20"/>
        <v>0.021986759259259258</v>
      </c>
      <c r="I417" s="21">
        <f t="shared" si="21"/>
        <v>0.018951284722222225</v>
      </c>
    </row>
    <row r="418" spans="1:9" ht="12.75">
      <c r="A418" s="19">
        <v>415</v>
      </c>
      <c r="B418" s="37" t="s">
        <v>678</v>
      </c>
      <c r="C418" s="37" t="s">
        <v>13</v>
      </c>
      <c r="D418" s="38" t="s">
        <v>128</v>
      </c>
      <c r="E418" s="37" t="s">
        <v>679</v>
      </c>
      <c r="F418" s="47">
        <v>0.05213342592592592</v>
      </c>
      <c r="G418" s="20" t="str">
        <f t="shared" si="22"/>
        <v>6.15/km</v>
      </c>
      <c r="H418" s="21">
        <f t="shared" si="20"/>
        <v>0.022035046296296292</v>
      </c>
      <c r="I418" s="21">
        <f t="shared" si="21"/>
        <v>0.01899957175925926</v>
      </c>
    </row>
    <row r="419" spans="1:9" ht="12.75">
      <c r="A419" s="19">
        <v>416</v>
      </c>
      <c r="B419" s="37" t="s">
        <v>680</v>
      </c>
      <c r="C419" s="37" t="s">
        <v>36</v>
      </c>
      <c r="D419" s="38" t="s">
        <v>102</v>
      </c>
      <c r="E419" s="37" t="s">
        <v>107</v>
      </c>
      <c r="F419" s="47">
        <v>0.05218333333333333</v>
      </c>
      <c r="G419" s="20" t="str">
        <f t="shared" si="22"/>
        <v>6.16/km</v>
      </c>
      <c r="H419" s="21">
        <f t="shared" si="20"/>
        <v>0.0220849537037037</v>
      </c>
      <c r="I419" s="21">
        <f t="shared" si="21"/>
        <v>0.0220849537037037</v>
      </c>
    </row>
    <row r="420" spans="1:9" ht="12.75">
      <c r="A420" s="19">
        <v>417</v>
      </c>
      <c r="B420" s="37" t="s">
        <v>681</v>
      </c>
      <c r="C420" s="37" t="s">
        <v>49</v>
      </c>
      <c r="D420" s="38" t="s">
        <v>128</v>
      </c>
      <c r="E420" s="37" t="s">
        <v>167</v>
      </c>
      <c r="F420" s="47">
        <v>0.052288229166666665</v>
      </c>
      <c r="G420" s="20" t="str">
        <f t="shared" si="22"/>
        <v>6.17/km</v>
      </c>
      <c r="H420" s="21">
        <f t="shared" si="20"/>
        <v>0.022189849537037034</v>
      </c>
      <c r="I420" s="21">
        <f t="shared" si="21"/>
        <v>0.019154375</v>
      </c>
    </row>
    <row r="421" spans="1:9" ht="12.75">
      <c r="A421" s="19">
        <v>418</v>
      </c>
      <c r="B421" s="37" t="s">
        <v>682</v>
      </c>
      <c r="C421" s="37" t="s">
        <v>683</v>
      </c>
      <c r="D421" s="38" t="s">
        <v>337</v>
      </c>
      <c r="E421" s="37" t="s">
        <v>167</v>
      </c>
      <c r="F421" s="47">
        <v>0.05234863425925926</v>
      </c>
      <c r="G421" s="20" t="str">
        <f t="shared" si="22"/>
        <v>6.17/km</v>
      </c>
      <c r="H421" s="21">
        <f t="shared" si="20"/>
        <v>0.022250254629629627</v>
      </c>
      <c r="I421" s="21">
        <f t="shared" si="21"/>
        <v>0.010677997685185181</v>
      </c>
    </row>
    <row r="422" spans="1:9" ht="12.75">
      <c r="A422" s="19">
        <v>419</v>
      </c>
      <c r="B422" s="37" t="s">
        <v>227</v>
      </c>
      <c r="C422" s="37" t="s">
        <v>29</v>
      </c>
      <c r="D422" s="38" t="s">
        <v>133</v>
      </c>
      <c r="E422" s="37" t="s">
        <v>184</v>
      </c>
      <c r="F422" s="47">
        <v>0.052351527777777775</v>
      </c>
      <c r="G422" s="20" t="str">
        <f t="shared" si="22"/>
        <v>6.17/km</v>
      </c>
      <c r="H422" s="21">
        <f t="shared" si="20"/>
        <v>0.022253148148148143</v>
      </c>
      <c r="I422" s="21">
        <f t="shared" si="21"/>
        <v>0.017906180555555554</v>
      </c>
    </row>
    <row r="423" spans="1:9" ht="12.75">
      <c r="A423" s="19">
        <v>420</v>
      </c>
      <c r="B423" s="37" t="s">
        <v>684</v>
      </c>
      <c r="C423" s="37" t="s">
        <v>29</v>
      </c>
      <c r="D423" s="38" t="s">
        <v>106</v>
      </c>
      <c r="E423" s="37" t="s">
        <v>146</v>
      </c>
      <c r="F423" s="47">
        <v>0.05241282407407408</v>
      </c>
      <c r="G423" s="20" t="str">
        <f t="shared" si="22"/>
        <v>6.17/km</v>
      </c>
      <c r="H423" s="21">
        <f t="shared" si="20"/>
        <v>0.022314444444444446</v>
      </c>
      <c r="I423" s="21">
        <f t="shared" si="21"/>
        <v>0.022028356481481482</v>
      </c>
    </row>
    <row r="424" spans="1:9" ht="12.75">
      <c r="A424" s="19">
        <v>421</v>
      </c>
      <c r="B424" s="37" t="s">
        <v>685</v>
      </c>
      <c r="C424" s="37" t="s">
        <v>686</v>
      </c>
      <c r="D424" s="38" t="s">
        <v>214</v>
      </c>
      <c r="E424" s="37" t="s">
        <v>146</v>
      </c>
      <c r="F424" s="47">
        <v>0.05250560185185185</v>
      </c>
      <c r="G424" s="20" t="str">
        <f t="shared" si="22"/>
        <v>6.18/km</v>
      </c>
      <c r="H424" s="21">
        <f t="shared" si="20"/>
        <v>0.02240722222222222</v>
      </c>
      <c r="I424" s="21">
        <f t="shared" si="21"/>
        <v>0.014314780092592592</v>
      </c>
    </row>
    <row r="425" spans="1:9" ht="12.75">
      <c r="A425" s="19">
        <v>422</v>
      </c>
      <c r="B425" s="37" t="s">
        <v>687</v>
      </c>
      <c r="C425" s="37" t="s">
        <v>630</v>
      </c>
      <c r="D425" s="38" t="s">
        <v>596</v>
      </c>
      <c r="E425" s="37" t="s">
        <v>232</v>
      </c>
      <c r="F425" s="47">
        <v>0.05254592592592592</v>
      </c>
      <c r="G425" s="20" t="str">
        <f t="shared" si="22"/>
        <v>6.18/km</v>
      </c>
      <c r="H425" s="21">
        <f t="shared" si="20"/>
        <v>0.02244754629629629</v>
      </c>
      <c r="I425" s="21">
        <f t="shared" si="21"/>
        <v>0.0038371643518518433</v>
      </c>
    </row>
    <row r="426" spans="1:9" ht="12.75">
      <c r="A426" s="19">
        <v>423</v>
      </c>
      <c r="B426" s="37" t="s">
        <v>688</v>
      </c>
      <c r="C426" s="37" t="s">
        <v>39</v>
      </c>
      <c r="D426" s="38" t="s">
        <v>133</v>
      </c>
      <c r="E426" s="37" t="s">
        <v>150</v>
      </c>
      <c r="F426" s="47">
        <v>0.052617002314814816</v>
      </c>
      <c r="G426" s="20" t="str">
        <f t="shared" si="22"/>
        <v>6.19/km</v>
      </c>
      <c r="H426" s="21">
        <f t="shared" si="20"/>
        <v>0.022518622685185185</v>
      </c>
      <c r="I426" s="21">
        <f t="shared" si="21"/>
        <v>0.018171655092592595</v>
      </c>
    </row>
    <row r="427" spans="1:9" ht="12.75">
      <c r="A427" s="19">
        <v>424</v>
      </c>
      <c r="B427" s="37" t="s">
        <v>689</v>
      </c>
      <c r="C427" s="37" t="s">
        <v>690</v>
      </c>
      <c r="D427" s="38" t="s">
        <v>596</v>
      </c>
      <c r="E427" s="37" t="s">
        <v>507</v>
      </c>
      <c r="F427" s="47">
        <v>0.052619537037037034</v>
      </c>
      <c r="G427" s="20" t="str">
        <f t="shared" si="22"/>
        <v>6.19/km</v>
      </c>
      <c r="H427" s="21">
        <f t="shared" si="20"/>
        <v>0.022521157407407403</v>
      </c>
      <c r="I427" s="21">
        <f t="shared" si="21"/>
        <v>0.003910775462962958</v>
      </c>
    </row>
    <row r="428" spans="1:9" ht="12.75">
      <c r="A428" s="19">
        <v>425</v>
      </c>
      <c r="B428" s="37" t="s">
        <v>691</v>
      </c>
      <c r="C428" s="37" t="s">
        <v>692</v>
      </c>
      <c r="D428" s="38" t="s">
        <v>128</v>
      </c>
      <c r="E428" s="37" t="s">
        <v>507</v>
      </c>
      <c r="F428" s="47">
        <v>0.05268084490740741</v>
      </c>
      <c r="G428" s="20" t="str">
        <f t="shared" si="22"/>
        <v>6.19/km</v>
      </c>
      <c r="H428" s="21">
        <f t="shared" si="20"/>
        <v>0.02258246527777778</v>
      </c>
      <c r="I428" s="21">
        <f t="shared" si="21"/>
        <v>0.019546990740740747</v>
      </c>
    </row>
    <row r="429" spans="1:9" ht="12.75">
      <c r="A429" s="19">
        <v>426</v>
      </c>
      <c r="B429" s="37" t="s">
        <v>330</v>
      </c>
      <c r="C429" s="37" t="s">
        <v>22</v>
      </c>
      <c r="D429" s="38" t="s">
        <v>133</v>
      </c>
      <c r="E429" s="37" t="s">
        <v>146</v>
      </c>
      <c r="F429" s="47">
        <v>0.05272424768518519</v>
      </c>
      <c r="G429" s="20" t="str">
        <f t="shared" si="22"/>
        <v>6.20/km</v>
      </c>
      <c r="H429" s="21">
        <f t="shared" si="20"/>
        <v>0.022625868055555557</v>
      </c>
      <c r="I429" s="21">
        <f t="shared" si="21"/>
        <v>0.018278900462962967</v>
      </c>
    </row>
    <row r="430" spans="1:9" ht="12.75">
      <c r="A430" s="19">
        <v>427</v>
      </c>
      <c r="B430" s="37" t="s">
        <v>621</v>
      </c>
      <c r="C430" s="37" t="s">
        <v>693</v>
      </c>
      <c r="D430" s="38" t="s">
        <v>214</v>
      </c>
      <c r="E430" s="37" t="s">
        <v>146</v>
      </c>
      <c r="F430" s="47">
        <v>0.05272731481481482</v>
      </c>
      <c r="G430" s="20" t="str">
        <f t="shared" si="22"/>
        <v>6.20/km</v>
      </c>
      <c r="H430" s="21">
        <f t="shared" si="20"/>
        <v>0.022628935185185186</v>
      </c>
      <c r="I430" s="21">
        <f t="shared" si="21"/>
        <v>0.014536493055555558</v>
      </c>
    </row>
    <row r="431" spans="1:9" ht="12.75">
      <c r="A431" s="19">
        <v>428</v>
      </c>
      <c r="B431" s="37" t="s">
        <v>694</v>
      </c>
      <c r="C431" s="37" t="s">
        <v>14</v>
      </c>
      <c r="D431" s="38" t="s">
        <v>118</v>
      </c>
      <c r="E431" s="37" t="s">
        <v>146</v>
      </c>
      <c r="F431" s="47">
        <v>0.052790972222222225</v>
      </c>
      <c r="G431" s="20" t="str">
        <f t="shared" si="22"/>
        <v>6.20/km</v>
      </c>
      <c r="H431" s="21">
        <f t="shared" si="20"/>
        <v>0.022692592592592594</v>
      </c>
      <c r="I431" s="21">
        <f t="shared" si="21"/>
        <v>0.020667500000000005</v>
      </c>
    </row>
    <row r="432" spans="1:9" ht="12.75">
      <c r="A432" s="19">
        <v>429</v>
      </c>
      <c r="B432" s="37" t="s">
        <v>695</v>
      </c>
      <c r="C432" s="37" t="s">
        <v>24</v>
      </c>
      <c r="D432" s="38" t="s">
        <v>397</v>
      </c>
      <c r="E432" s="37" t="s">
        <v>62</v>
      </c>
      <c r="F432" s="47">
        <v>0.05279820601851851</v>
      </c>
      <c r="G432" s="20" t="str">
        <f t="shared" si="22"/>
        <v>6.20/km</v>
      </c>
      <c r="H432" s="21">
        <f t="shared" si="20"/>
        <v>0.022699826388888882</v>
      </c>
      <c r="I432" s="21">
        <f t="shared" si="21"/>
        <v>0.009229236111111108</v>
      </c>
    </row>
    <row r="433" spans="1:9" ht="12.75">
      <c r="A433" s="19">
        <v>430</v>
      </c>
      <c r="B433" s="37" t="s">
        <v>696</v>
      </c>
      <c r="C433" s="37" t="s">
        <v>94</v>
      </c>
      <c r="D433" s="38" t="s">
        <v>214</v>
      </c>
      <c r="E433" s="37" t="s">
        <v>417</v>
      </c>
      <c r="F433" s="47">
        <v>0.0528128587962963</v>
      </c>
      <c r="G433" s="20" t="str">
        <f t="shared" si="22"/>
        <v>6.20/km</v>
      </c>
      <c r="H433" s="21">
        <f t="shared" si="20"/>
        <v>0.022714479166666666</v>
      </c>
      <c r="I433" s="21">
        <f t="shared" si="21"/>
        <v>0.014622037037037038</v>
      </c>
    </row>
    <row r="434" spans="1:9" ht="12.75">
      <c r="A434" s="19">
        <v>431</v>
      </c>
      <c r="B434" s="37" t="s">
        <v>697</v>
      </c>
      <c r="C434" s="37" t="s">
        <v>38</v>
      </c>
      <c r="D434" s="38" t="s">
        <v>102</v>
      </c>
      <c r="E434" s="37" t="s">
        <v>306</v>
      </c>
      <c r="F434" s="47">
        <v>0.05282045138888889</v>
      </c>
      <c r="G434" s="20" t="str">
        <f t="shared" si="22"/>
        <v>6.20/km</v>
      </c>
      <c r="H434" s="21">
        <f t="shared" si="20"/>
        <v>0.02272207175925926</v>
      </c>
      <c r="I434" s="21">
        <f t="shared" si="21"/>
        <v>0.02272207175925926</v>
      </c>
    </row>
    <row r="435" spans="1:9" ht="12.75">
      <c r="A435" s="19">
        <v>432</v>
      </c>
      <c r="B435" s="37" t="s">
        <v>698</v>
      </c>
      <c r="C435" s="37" t="s">
        <v>33</v>
      </c>
      <c r="D435" s="38" t="s">
        <v>123</v>
      </c>
      <c r="E435" s="37" t="s">
        <v>107</v>
      </c>
      <c r="F435" s="47">
        <v>0.05287760416666667</v>
      </c>
      <c r="G435" s="20" t="str">
        <f t="shared" si="22"/>
        <v>6.21/km</v>
      </c>
      <c r="H435" s="21">
        <f aca="true" t="shared" si="23" ref="H435:H486">F435-$F$4</f>
        <v>0.022779224537037037</v>
      </c>
      <c r="I435" s="21">
        <f aca="true" t="shared" si="24" ref="I435:I486">F435-INDEX($F$4:$F$756,MATCH(D435,$D$4:$D$756,0))</f>
        <v>0.01999945601851852</v>
      </c>
    </row>
    <row r="436" spans="1:9" ht="12.75">
      <c r="A436" s="19">
        <v>433</v>
      </c>
      <c r="B436" s="37" t="s">
        <v>699</v>
      </c>
      <c r="C436" s="37" t="s">
        <v>152</v>
      </c>
      <c r="D436" s="38" t="s">
        <v>106</v>
      </c>
      <c r="E436" s="37" t="s">
        <v>146</v>
      </c>
      <c r="F436" s="47">
        <v>0.05288410879629629</v>
      </c>
      <c r="G436" s="20" t="str">
        <f t="shared" si="22"/>
        <v>6.21/km</v>
      </c>
      <c r="H436" s="21">
        <f t="shared" si="23"/>
        <v>0.02278572916666666</v>
      </c>
      <c r="I436" s="21">
        <f t="shared" si="24"/>
        <v>0.022499641203703697</v>
      </c>
    </row>
    <row r="437" spans="1:9" ht="12.75">
      <c r="A437" s="19">
        <v>434</v>
      </c>
      <c r="B437" s="37" t="s">
        <v>700</v>
      </c>
      <c r="C437" s="37" t="s">
        <v>87</v>
      </c>
      <c r="D437" s="38" t="s">
        <v>214</v>
      </c>
      <c r="E437" s="37" t="s">
        <v>62</v>
      </c>
      <c r="F437" s="47">
        <v>0.05288844907407408</v>
      </c>
      <c r="G437" s="20" t="str">
        <f t="shared" si="22"/>
        <v>6.21/km</v>
      </c>
      <c r="H437" s="21">
        <f t="shared" si="23"/>
        <v>0.022790069444444446</v>
      </c>
      <c r="I437" s="21">
        <f t="shared" si="24"/>
        <v>0.014697627314814818</v>
      </c>
    </row>
    <row r="438" spans="1:9" ht="12.75">
      <c r="A438" s="19">
        <v>435</v>
      </c>
      <c r="B438" s="37" t="s">
        <v>208</v>
      </c>
      <c r="C438" s="37" t="s">
        <v>701</v>
      </c>
      <c r="D438" s="38" t="s">
        <v>214</v>
      </c>
      <c r="E438" s="37" t="s">
        <v>126</v>
      </c>
      <c r="F438" s="47">
        <v>0.05295952546296296</v>
      </c>
      <c r="G438" s="20" t="str">
        <f t="shared" si="22"/>
        <v>6.21/km</v>
      </c>
      <c r="H438" s="21">
        <f t="shared" si="23"/>
        <v>0.02286114583333333</v>
      </c>
      <c r="I438" s="21">
        <f t="shared" si="24"/>
        <v>0.0147687037037037</v>
      </c>
    </row>
    <row r="439" spans="1:9" ht="12.75">
      <c r="A439" s="19">
        <v>436</v>
      </c>
      <c r="B439" s="37" t="s">
        <v>702</v>
      </c>
      <c r="C439" s="37" t="s">
        <v>52</v>
      </c>
      <c r="D439" s="38" t="s">
        <v>397</v>
      </c>
      <c r="E439" s="37" t="s">
        <v>126</v>
      </c>
      <c r="F439" s="47">
        <v>0.053009259259259256</v>
      </c>
      <c r="G439" s="20" t="str">
        <f t="shared" si="22"/>
        <v>6.22/km</v>
      </c>
      <c r="H439" s="21">
        <f t="shared" si="23"/>
        <v>0.022910879629629625</v>
      </c>
      <c r="I439" s="21">
        <f t="shared" si="24"/>
        <v>0.00944028935185185</v>
      </c>
    </row>
    <row r="440" spans="1:9" ht="12.75">
      <c r="A440" s="19">
        <v>437</v>
      </c>
      <c r="B440" s="37" t="s">
        <v>703</v>
      </c>
      <c r="C440" s="37" t="s">
        <v>35</v>
      </c>
      <c r="D440" s="38" t="s">
        <v>118</v>
      </c>
      <c r="E440" s="37" t="s">
        <v>126</v>
      </c>
      <c r="F440" s="47">
        <v>0.05302480324074074</v>
      </c>
      <c r="G440" s="20" t="str">
        <f t="shared" si="22"/>
        <v>6.22/km</v>
      </c>
      <c r="H440" s="21">
        <f t="shared" si="23"/>
        <v>0.02292642361111111</v>
      </c>
      <c r="I440" s="21">
        <f t="shared" si="24"/>
        <v>0.020901331018518522</v>
      </c>
    </row>
    <row r="441" spans="1:9" ht="12.75">
      <c r="A441" s="19">
        <v>438</v>
      </c>
      <c r="B441" s="37" t="s">
        <v>704</v>
      </c>
      <c r="C441" s="37" t="s">
        <v>42</v>
      </c>
      <c r="D441" s="38" t="s">
        <v>181</v>
      </c>
      <c r="E441" s="37" t="s">
        <v>146</v>
      </c>
      <c r="F441" s="47">
        <v>0.05328142361111111</v>
      </c>
      <c r="G441" s="20" t="str">
        <f t="shared" si="22"/>
        <v>6.24/km</v>
      </c>
      <c r="H441" s="21">
        <f t="shared" si="23"/>
        <v>0.023183043981481476</v>
      </c>
      <c r="I441" s="21">
        <f t="shared" si="24"/>
        <v>0.015853761574074067</v>
      </c>
    </row>
    <row r="442" spans="1:9" ht="12.75">
      <c r="A442" s="19">
        <v>439</v>
      </c>
      <c r="B442" s="37" t="s">
        <v>705</v>
      </c>
      <c r="C442" s="37" t="s">
        <v>158</v>
      </c>
      <c r="D442" s="38" t="s">
        <v>106</v>
      </c>
      <c r="E442" s="37" t="s">
        <v>146</v>
      </c>
      <c r="F442" s="47">
        <v>0.05349210648148148</v>
      </c>
      <c r="G442" s="20" t="str">
        <f t="shared" si="22"/>
        <v>6.25/km</v>
      </c>
      <c r="H442" s="21">
        <f t="shared" si="23"/>
        <v>0.023393726851851846</v>
      </c>
      <c r="I442" s="21">
        <f t="shared" si="24"/>
        <v>0.023107638888888882</v>
      </c>
    </row>
    <row r="443" spans="1:9" ht="12.75">
      <c r="A443" s="19">
        <v>440</v>
      </c>
      <c r="B443" s="37" t="s">
        <v>706</v>
      </c>
      <c r="C443" s="37" t="s">
        <v>34</v>
      </c>
      <c r="D443" s="38" t="s">
        <v>133</v>
      </c>
      <c r="E443" s="37" t="s">
        <v>146</v>
      </c>
      <c r="F443" s="47">
        <v>0.053551064814814815</v>
      </c>
      <c r="G443" s="20" t="str">
        <f t="shared" si="22"/>
        <v>6.26/km</v>
      </c>
      <c r="H443" s="21">
        <f t="shared" si="23"/>
        <v>0.023452685185185184</v>
      </c>
      <c r="I443" s="21">
        <f t="shared" si="24"/>
        <v>0.019105717592592594</v>
      </c>
    </row>
    <row r="444" spans="1:9" ht="12.75">
      <c r="A444" s="19">
        <v>441</v>
      </c>
      <c r="B444" s="37" t="s">
        <v>707</v>
      </c>
      <c r="C444" s="37" t="s">
        <v>60</v>
      </c>
      <c r="D444" s="38" t="s">
        <v>596</v>
      </c>
      <c r="E444" s="37" t="s">
        <v>288</v>
      </c>
      <c r="F444" s="47">
        <v>0.05359012731481482</v>
      </c>
      <c r="G444" s="20" t="str">
        <f t="shared" si="22"/>
        <v>6.26/km</v>
      </c>
      <c r="H444" s="21">
        <f t="shared" si="23"/>
        <v>0.02349174768518519</v>
      </c>
      <c r="I444" s="21">
        <f t="shared" si="24"/>
        <v>0.004881365740740745</v>
      </c>
    </row>
    <row r="445" spans="1:9" ht="12.75">
      <c r="A445" s="19">
        <v>442</v>
      </c>
      <c r="B445" s="37" t="s">
        <v>708</v>
      </c>
      <c r="C445" s="37" t="s">
        <v>164</v>
      </c>
      <c r="D445" s="38" t="s">
        <v>123</v>
      </c>
      <c r="E445" s="37" t="s">
        <v>71</v>
      </c>
      <c r="F445" s="47">
        <v>0.05359356481481481</v>
      </c>
      <c r="G445" s="20" t="str">
        <f t="shared" si="22"/>
        <v>6.26/km</v>
      </c>
      <c r="H445" s="21">
        <f t="shared" si="23"/>
        <v>0.023495185185185178</v>
      </c>
      <c r="I445" s="21">
        <f t="shared" si="24"/>
        <v>0.02071541666666666</v>
      </c>
    </row>
    <row r="446" spans="1:9" ht="12.75">
      <c r="A446" s="19">
        <v>443</v>
      </c>
      <c r="B446" s="37" t="s">
        <v>95</v>
      </c>
      <c r="C446" s="37" t="s">
        <v>515</v>
      </c>
      <c r="D446" s="38" t="s">
        <v>214</v>
      </c>
      <c r="E446" s="37" t="s">
        <v>71</v>
      </c>
      <c r="F446" s="47">
        <v>0.05370659722222223</v>
      </c>
      <c r="G446" s="20" t="str">
        <f t="shared" si="22"/>
        <v>6.27/km</v>
      </c>
      <c r="H446" s="21">
        <f t="shared" si="23"/>
        <v>0.023608217592592597</v>
      </c>
      <c r="I446" s="21">
        <f t="shared" si="24"/>
        <v>0.015515775462962969</v>
      </c>
    </row>
    <row r="447" spans="1:9" ht="12.75">
      <c r="A447" s="19">
        <v>444</v>
      </c>
      <c r="B447" s="37" t="s">
        <v>636</v>
      </c>
      <c r="C447" s="37" t="s">
        <v>96</v>
      </c>
      <c r="D447" s="38" t="s">
        <v>214</v>
      </c>
      <c r="E447" s="37" t="s">
        <v>126</v>
      </c>
      <c r="F447" s="47">
        <v>0.05372811342592593</v>
      </c>
      <c r="G447" s="20" t="str">
        <f t="shared" si="22"/>
        <v>6.27/km</v>
      </c>
      <c r="H447" s="21">
        <f t="shared" si="23"/>
        <v>0.023629733796296296</v>
      </c>
      <c r="I447" s="21">
        <f t="shared" si="24"/>
        <v>0.015537291666666668</v>
      </c>
    </row>
    <row r="448" spans="1:9" ht="12.75">
      <c r="A448" s="19">
        <v>445</v>
      </c>
      <c r="B448" s="37" t="s">
        <v>709</v>
      </c>
      <c r="C448" s="37" t="s">
        <v>97</v>
      </c>
      <c r="D448" s="38" t="s">
        <v>123</v>
      </c>
      <c r="E448" s="37" t="s">
        <v>107</v>
      </c>
      <c r="F448" s="47">
        <v>0.053732997685185184</v>
      </c>
      <c r="G448" s="20" t="str">
        <f t="shared" si="22"/>
        <v>6.27/km</v>
      </c>
      <c r="H448" s="21">
        <f t="shared" si="23"/>
        <v>0.023634618055555553</v>
      </c>
      <c r="I448" s="21">
        <f t="shared" si="24"/>
        <v>0.020854849537037035</v>
      </c>
    </row>
    <row r="449" spans="1:9" ht="12.75">
      <c r="A449" s="19">
        <v>446</v>
      </c>
      <c r="B449" s="37" t="s">
        <v>710</v>
      </c>
      <c r="C449" s="37" t="s">
        <v>63</v>
      </c>
      <c r="D449" s="38" t="s">
        <v>181</v>
      </c>
      <c r="E449" s="37" t="s">
        <v>711</v>
      </c>
      <c r="F449" s="47">
        <v>0.053735706018518514</v>
      </c>
      <c r="G449" s="20" t="str">
        <f t="shared" si="22"/>
        <v>6.27/km</v>
      </c>
      <c r="H449" s="21">
        <f t="shared" si="23"/>
        <v>0.023637326388888883</v>
      </c>
      <c r="I449" s="21">
        <f t="shared" si="24"/>
        <v>0.016308043981481474</v>
      </c>
    </row>
    <row r="450" spans="1:9" ht="12.75">
      <c r="A450" s="19">
        <v>447</v>
      </c>
      <c r="B450" s="37" t="s">
        <v>712</v>
      </c>
      <c r="C450" s="37" t="s">
        <v>87</v>
      </c>
      <c r="D450" s="38" t="s">
        <v>484</v>
      </c>
      <c r="E450" s="37" t="s">
        <v>71</v>
      </c>
      <c r="F450" s="47">
        <v>0.05412832175925927</v>
      </c>
      <c r="G450" s="20" t="str">
        <f t="shared" si="22"/>
        <v>6.30/km</v>
      </c>
      <c r="H450" s="21">
        <f t="shared" si="23"/>
        <v>0.024029942129629635</v>
      </c>
      <c r="I450" s="21">
        <f t="shared" si="24"/>
        <v>0.007922627314814822</v>
      </c>
    </row>
    <row r="451" spans="1:9" ht="12.75">
      <c r="A451" s="19">
        <v>448</v>
      </c>
      <c r="B451" s="37" t="s">
        <v>713</v>
      </c>
      <c r="C451" s="37" t="s">
        <v>47</v>
      </c>
      <c r="D451" s="38" t="s">
        <v>128</v>
      </c>
      <c r="E451" s="37" t="s">
        <v>148</v>
      </c>
      <c r="F451" s="47">
        <v>0.05418023148148148</v>
      </c>
      <c r="G451" s="20" t="str">
        <f t="shared" si="22"/>
        <v>6.30/km</v>
      </c>
      <c r="H451" s="21">
        <f t="shared" si="23"/>
        <v>0.02408185185185185</v>
      </c>
      <c r="I451" s="21">
        <f t="shared" si="24"/>
        <v>0.021046377314814818</v>
      </c>
    </row>
    <row r="452" spans="1:9" ht="12.75">
      <c r="A452" s="19">
        <v>449</v>
      </c>
      <c r="B452" s="37" t="s">
        <v>714</v>
      </c>
      <c r="C452" s="37" t="s">
        <v>17</v>
      </c>
      <c r="D452" s="38" t="s">
        <v>371</v>
      </c>
      <c r="E452" s="37" t="s">
        <v>715</v>
      </c>
      <c r="F452" s="47">
        <v>0.05429505787037037</v>
      </c>
      <c r="G452" s="20" t="str">
        <f aca="true" t="shared" si="25" ref="G452:G486">TEXT(INT((HOUR(F452)*3600+MINUTE(F452)*60+SECOND(F452))/$I$2/60),"0")&amp;"."&amp;TEXT(MOD((HOUR(F452)*3600+MINUTE(F452)*60+SECOND(F452))/$I$2,60),"00")&amp;"/km"</f>
        <v>6.31/km</v>
      </c>
      <c r="H452" s="21">
        <f t="shared" si="23"/>
        <v>0.024196678240740736</v>
      </c>
      <c r="I452" s="21">
        <f t="shared" si="24"/>
        <v>0.01146357638888889</v>
      </c>
    </row>
    <row r="453" spans="1:9" ht="12.75">
      <c r="A453" s="19">
        <v>450</v>
      </c>
      <c r="B453" s="37" t="s">
        <v>697</v>
      </c>
      <c r="C453" s="37" t="s">
        <v>716</v>
      </c>
      <c r="D453" s="38" t="s">
        <v>181</v>
      </c>
      <c r="E453" s="37" t="s">
        <v>306</v>
      </c>
      <c r="F453" s="47">
        <v>0.054582604166666666</v>
      </c>
      <c r="G453" s="20" t="str">
        <f t="shared" si="25"/>
        <v>6.33/km</v>
      </c>
      <c r="H453" s="21">
        <f t="shared" si="23"/>
        <v>0.024484224537037035</v>
      </c>
      <c r="I453" s="21">
        <f t="shared" si="24"/>
        <v>0.017154942129629626</v>
      </c>
    </row>
    <row r="454" spans="1:9" ht="12.75">
      <c r="A454" s="19">
        <v>451</v>
      </c>
      <c r="B454" s="37" t="s">
        <v>393</v>
      </c>
      <c r="C454" s="37" t="s">
        <v>717</v>
      </c>
      <c r="D454" s="38" t="s">
        <v>133</v>
      </c>
      <c r="E454" s="37" t="s">
        <v>62</v>
      </c>
      <c r="F454" s="47">
        <v>0.05506925925925926</v>
      </c>
      <c r="G454" s="20" t="str">
        <f t="shared" si="25"/>
        <v>6.37/km</v>
      </c>
      <c r="H454" s="21">
        <f t="shared" si="23"/>
        <v>0.02497087962962963</v>
      </c>
      <c r="I454" s="21">
        <f t="shared" si="24"/>
        <v>0.02062391203703704</v>
      </c>
    </row>
    <row r="455" spans="1:9" ht="12.75">
      <c r="A455" s="19">
        <v>452</v>
      </c>
      <c r="B455" s="37" t="s">
        <v>718</v>
      </c>
      <c r="C455" s="37" t="s">
        <v>719</v>
      </c>
      <c r="D455" s="38" t="s">
        <v>123</v>
      </c>
      <c r="E455" s="37" t="s">
        <v>107</v>
      </c>
      <c r="F455" s="47">
        <v>0.05511736111111112</v>
      </c>
      <c r="G455" s="20" t="str">
        <f t="shared" si="25"/>
        <v>6.37/km</v>
      </c>
      <c r="H455" s="21">
        <f t="shared" si="23"/>
        <v>0.025018981481481486</v>
      </c>
      <c r="I455" s="21">
        <f t="shared" si="24"/>
        <v>0.022239212962962968</v>
      </c>
    </row>
    <row r="456" spans="1:9" ht="12.75">
      <c r="A456" s="19">
        <v>453</v>
      </c>
      <c r="B456" s="37" t="s">
        <v>720</v>
      </c>
      <c r="C456" s="37" t="s">
        <v>721</v>
      </c>
      <c r="D456" s="38" t="s">
        <v>397</v>
      </c>
      <c r="E456" s="37" t="s">
        <v>507</v>
      </c>
      <c r="F456" s="47">
        <v>0.05514394675925926</v>
      </c>
      <c r="G456" s="20" t="str">
        <f t="shared" si="25"/>
        <v>6.37/km</v>
      </c>
      <c r="H456" s="21">
        <f t="shared" si="23"/>
        <v>0.025045567129629628</v>
      </c>
      <c r="I456" s="21">
        <f t="shared" si="24"/>
        <v>0.011574976851851854</v>
      </c>
    </row>
    <row r="457" spans="1:9" ht="12.75">
      <c r="A457" s="19">
        <v>454</v>
      </c>
      <c r="B457" s="37" t="s">
        <v>722</v>
      </c>
      <c r="C457" s="37" t="s">
        <v>161</v>
      </c>
      <c r="D457" s="38" t="s">
        <v>133</v>
      </c>
      <c r="E457" s="37" t="s">
        <v>62</v>
      </c>
      <c r="F457" s="47">
        <v>0.05516420138888889</v>
      </c>
      <c r="G457" s="20" t="str">
        <f t="shared" si="25"/>
        <v>6.37/km</v>
      </c>
      <c r="H457" s="21">
        <f t="shared" si="23"/>
        <v>0.025065821759259258</v>
      </c>
      <c r="I457" s="21">
        <f t="shared" si="24"/>
        <v>0.02071885416666667</v>
      </c>
    </row>
    <row r="458" spans="1:9" ht="12.75">
      <c r="A458" s="19">
        <v>455</v>
      </c>
      <c r="B458" s="37" t="s">
        <v>723</v>
      </c>
      <c r="C458" s="37" t="s">
        <v>28</v>
      </c>
      <c r="D458" s="38" t="s">
        <v>128</v>
      </c>
      <c r="E458" s="37" t="s">
        <v>548</v>
      </c>
      <c r="F458" s="47">
        <v>0.05528681712962963</v>
      </c>
      <c r="G458" s="20" t="str">
        <f t="shared" si="25"/>
        <v>6.38/km</v>
      </c>
      <c r="H458" s="21">
        <f t="shared" si="23"/>
        <v>0.025188437499999997</v>
      </c>
      <c r="I458" s="21">
        <f t="shared" si="24"/>
        <v>0.022152962962962965</v>
      </c>
    </row>
    <row r="459" spans="1:9" ht="12.75">
      <c r="A459" s="19">
        <v>456</v>
      </c>
      <c r="B459" s="37" t="s">
        <v>724</v>
      </c>
      <c r="C459" s="37" t="s">
        <v>725</v>
      </c>
      <c r="D459" s="38" t="s">
        <v>123</v>
      </c>
      <c r="E459" s="37" t="s">
        <v>726</v>
      </c>
      <c r="F459" s="47">
        <v>0.05560347222222222</v>
      </c>
      <c r="G459" s="20" t="str">
        <f t="shared" si="25"/>
        <v>6.40/km</v>
      </c>
      <c r="H459" s="21">
        <f t="shared" si="23"/>
        <v>0.02550509259259259</v>
      </c>
      <c r="I459" s="21">
        <f t="shared" si="24"/>
        <v>0.02272532407407407</v>
      </c>
    </row>
    <row r="460" spans="1:9" ht="12.75">
      <c r="A460" s="19">
        <v>457</v>
      </c>
      <c r="B460" s="37" t="s">
        <v>727</v>
      </c>
      <c r="C460" s="37" t="s">
        <v>728</v>
      </c>
      <c r="D460" s="38" t="s">
        <v>214</v>
      </c>
      <c r="E460" s="37" t="s">
        <v>167</v>
      </c>
      <c r="F460" s="47">
        <v>0.05561107638888888</v>
      </c>
      <c r="G460" s="20" t="str">
        <f t="shared" si="25"/>
        <v>6.40/km</v>
      </c>
      <c r="H460" s="21">
        <f t="shared" si="23"/>
        <v>0.02551269675925925</v>
      </c>
      <c r="I460" s="21">
        <f t="shared" si="24"/>
        <v>0.017420254629629622</v>
      </c>
    </row>
    <row r="461" spans="1:9" ht="12.75">
      <c r="A461" s="19">
        <v>458</v>
      </c>
      <c r="B461" s="37" t="s">
        <v>699</v>
      </c>
      <c r="C461" s="37" t="s">
        <v>729</v>
      </c>
      <c r="D461" s="38" t="s">
        <v>181</v>
      </c>
      <c r="E461" s="37" t="s">
        <v>146</v>
      </c>
      <c r="F461" s="47">
        <v>0.05569407407407407</v>
      </c>
      <c r="G461" s="20" t="str">
        <f t="shared" si="25"/>
        <v>6.41/km</v>
      </c>
      <c r="H461" s="21">
        <f t="shared" si="23"/>
        <v>0.02559569444444444</v>
      </c>
      <c r="I461" s="21">
        <f t="shared" si="24"/>
        <v>0.01826641203703703</v>
      </c>
    </row>
    <row r="462" spans="1:9" ht="12.75">
      <c r="A462" s="19">
        <v>459</v>
      </c>
      <c r="B462" s="37" t="s">
        <v>730</v>
      </c>
      <c r="C462" s="37" t="s">
        <v>39</v>
      </c>
      <c r="D462" s="38" t="s">
        <v>133</v>
      </c>
      <c r="E462" s="37" t="s">
        <v>126</v>
      </c>
      <c r="F462" s="47">
        <v>0.05577871527777778</v>
      </c>
      <c r="G462" s="20" t="str">
        <f t="shared" si="25"/>
        <v>6.42/km</v>
      </c>
      <c r="H462" s="21">
        <f t="shared" si="23"/>
        <v>0.02568033564814815</v>
      </c>
      <c r="I462" s="21">
        <f t="shared" si="24"/>
        <v>0.02133336805555556</v>
      </c>
    </row>
    <row r="463" spans="1:9" ht="12.75">
      <c r="A463" s="19">
        <v>460</v>
      </c>
      <c r="B463" s="37" t="s">
        <v>731</v>
      </c>
      <c r="C463" s="37" t="s">
        <v>13</v>
      </c>
      <c r="D463" s="38" t="s">
        <v>181</v>
      </c>
      <c r="E463" s="37" t="s">
        <v>126</v>
      </c>
      <c r="F463" s="47">
        <v>0.055782870370370365</v>
      </c>
      <c r="G463" s="20" t="str">
        <f t="shared" si="25"/>
        <v>6.42/km</v>
      </c>
      <c r="H463" s="21">
        <f t="shared" si="23"/>
        <v>0.025684490740740733</v>
      </c>
      <c r="I463" s="21">
        <f t="shared" si="24"/>
        <v>0.018355208333333324</v>
      </c>
    </row>
    <row r="464" spans="1:9" ht="12.75">
      <c r="A464" s="19">
        <v>461</v>
      </c>
      <c r="B464" s="37" t="s">
        <v>732</v>
      </c>
      <c r="C464" s="37" t="s">
        <v>17</v>
      </c>
      <c r="D464" s="38" t="s">
        <v>501</v>
      </c>
      <c r="E464" s="37" t="s">
        <v>12</v>
      </c>
      <c r="F464" s="47">
        <v>0.05614872685185185</v>
      </c>
      <c r="G464" s="20" t="str">
        <f t="shared" si="25"/>
        <v>6.44/km</v>
      </c>
      <c r="H464" s="21">
        <f t="shared" si="23"/>
        <v>0.026050347222222218</v>
      </c>
      <c r="I464" s="21">
        <f t="shared" si="24"/>
        <v>0.009571944444444445</v>
      </c>
    </row>
    <row r="465" spans="1:9" ht="12.75">
      <c r="A465" s="19">
        <v>462</v>
      </c>
      <c r="B465" s="37" t="s">
        <v>251</v>
      </c>
      <c r="C465" s="37" t="s">
        <v>733</v>
      </c>
      <c r="D465" s="38" t="s">
        <v>214</v>
      </c>
      <c r="E465" s="37" t="s">
        <v>62</v>
      </c>
      <c r="F465" s="47">
        <v>0.056454166666666666</v>
      </c>
      <c r="G465" s="20" t="str">
        <f t="shared" si="25"/>
        <v>6.47/km</v>
      </c>
      <c r="H465" s="21">
        <f t="shared" si="23"/>
        <v>0.026355787037037035</v>
      </c>
      <c r="I465" s="21">
        <f t="shared" si="24"/>
        <v>0.018263344907407407</v>
      </c>
    </row>
    <row r="466" spans="1:9" ht="12.75">
      <c r="A466" s="19">
        <v>463</v>
      </c>
      <c r="B466" s="37" t="s">
        <v>734</v>
      </c>
      <c r="C466" s="37" t="s">
        <v>735</v>
      </c>
      <c r="D466" s="38" t="s">
        <v>484</v>
      </c>
      <c r="E466" s="37" t="s">
        <v>62</v>
      </c>
      <c r="F466" s="47">
        <v>0.05651023148148148</v>
      </c>
      <c r="G466" s="20" t="str">
        <f t="shared" si="25"/>
        <v>6.47/km</v>
      </c>
      <c r="H466" s="21">
        <f t="shared" si="23"/>
        <v>0.02641185185185185</v>
      </c>
      <c r="I466" s="21">
        <f t="shared" si="24"/>
        <v>0.010304537037037036</v>
      </c>
    </row>
    <row r="467" spans="1:9" ht="12.75">
      <c r="A467" s="19">
        <v>464</v>
      </c>
      <c r="B467" s="37" t="s">
        <v>736</v>
      </c>
      <c r="C467" s="37" t="s">
        <v>36</v>
      </c>
      <c r="D467" s="38" t="s">
        <v>133</v>
      </c>
      <c r="E467" s="37" t="s">
        <v>62</v>
      </c>
      <c r="F467" s="47">
        <v>0.05651583333333333</v>
      </c>
      <c r="G467" s="20" t="str">
        <f t="shared" si="25"/>
        <v>6.47/km</v>
      </c>
      <c r="H467" s="21">
        <f t="shared" si="23"/>
        <v>0.026417453703703696</v>
      </c>
      <c r="I467" s="21">
        <f t="shared" si="24"/>
        <v>0.022070486111111107</v>
      </c>
    </row>
    <row r="468" spans="1:9" ht="12.75">
      <c r="A468" s="19">
        <v>465</v>
      </c>
      <c r="B468" s="37" t="s">
        <v>737</v>
      </c>
      <c r="C468" s="37" t="s">
        <v>25</v>
      </c>
      <c r="D468" s="38" t="s">
        <v>128</v>
      </c>
      <c r="E468" s="37" t="s">
        <v>62</v>
      </c>
      <c r="F468" s="47">
        <v>0.05687028935185185</v>
      </c>
      <c r="G468" s="20" t="str">
        <f t="shared" si="25"/>
        <v>6.50/km</v>
      </c>
      <c r="H468" s="21">
        <f t="shared" si="23"/>
        <v>0.02677190972222222</v>
      </c>
      <c r="I468" s="21">
        <f t="shared" si="24"/>
        <v>0.023736435185185187</v>
      </c>
    </row>
    <row r="469" spans="1:9" ht="12.75">
      <c r="A469" s="19">
        <v>466</v>
      </c>
      <c r="B469" s="37" t="s">
        <v>539</v>
      </c>
      <c r="C469" s="37" t="s">
        <v>738</v>
      </c>
      <c r="D469" s="38" t="s">
        <v>596</v>
      </c>
      <c r="E469" s="37" t="s">
        <v>62</v>
      </c>
      <c r="F469" s="47">
        <v>0.05687644675925926</v>
      </c>
      <c r="G469" s="20" t="str">
        <f t="shared" si="25"/>
        <v>6.50/km</v>
      </c>
      <c r="H469" s="21">
        <f t="shared" si="23"/>
        <v>0.026778067129629626</v>
      </c>
      <c r="I469" s="21">
        <f t="shared" si="24"/>
        <v>0.00816768518518518</v>
      </c>
    </row>
    <row r="470" spans="1:9" ht="12.75">
      <c r="A470" s="19">
        <v>467</v>
      </c>
      <c r="B470" s="37" t="s">
        <v>378</v>
      </c>
      <c r="C470" s="37" t="s">
        <v>34</v>
      </c>
      <c r="D470" s="38" t="s">
        <v>397</v>
      </c>
      <c r="E470" s="37" t="s">
        <v>126</v>
      </c>
      <c r="F470" s="47">
        <v>0.05717357638888889</v>
      </c>
      <c r="G470" s="20" t="str">
        <f t="shared" si="25"/>
        <v>6.52/km</v>
      </c>
      <c r="H470" s="21">
        <f t="shared" si="23"/>
        <v>0.02707519675925926</v>
      </c>
      <c r="I470" s="21">
        <f t="shared" si="24"/>
        <v>0.013604606481481485</v>
      </c>
    </row>
    <row r="471" spans="1:9" ht="12.75">
      <c r="A471" s="19">
        <v>468</v>
      </c>
      <c r="B471" s="37" t="s">
        <v>739</v>
      </c>
      <c r="C471" s="37" t="s">
        <v>740</v>
      </c>
      <c r="D471" s="38" t="s">
        <v>501</v>
      </c>
      <c r="E471" s="37" t="s">
        <v>741</v>
      </c>
      <c r="F471" s="47">
        <v>0.057269236111111115</v>
      </c>
      <c r="G471" s="20" t="str">
        <f t="shared" si="25"/>
        <v>6.52/km</v>
      </c>
      <c r="H471" s="21">
        <f t="shared" si="23"/>
        <v>0.027170856481481483</v>
      </c>
      <c r="I471" s="21">
        <f t="shared" si="24"/>
        <v>0.010692453703703711</v>
      </c>
    </row>
    <row r="472" spans="1:9" ht="12.75">
      <c r="A472" s="19">
        <v>469</v>
      </c>
      <c r="B472" s="37" t="s">
        <v>742</v>
      </c>
      <c r="C472" s="37" t="s">
        <v>36</v>
      </c>
      <c r="D472" s="38" t="s">
        <v>133</v>
      </c>
      <c r="E472" s="37" t="s">
        <v>182</v>
      </c>
      <c r="F472" s="47">
        <v>0.057628217592592595</v>
      </c>
      <c r="G472" s="20" t="str">
        <f t="shared" si="25"/>
        <v>6.55/km</v>
      </c>
      <c r="H472" s="21">
        <f t="shared" si="23"/>
        <v>0.027529837962962964</v>
      </c>
      <c r="I472" s="21">
        <f t="shared" si="24"/>
        <v>0.023182870370370375</v>
      </c>
    </row>
    <row r="473" spans="1:9" ht="12.75">
      <c r="A473" s="19">
        <v>470</v>
      </c>
      <c r="B473" s="37" t="s">
        <v>743</v>
      </c>
      <c r="C473" s="37" t="s">
        <v>98</v>
      </c>
      <c r="D473" s="38" t="s">
        <v>141</v>
      </c>
      <c r="E473" s="37" t="s">
        <v>172</v>
      </c>
      <c r="F473" s="47">
        <v>0.05769476851851851</v>
      </c>
      <c r="G473" s="20" t="str">
        <f t="shared" si="25"/>
        <v>6.55/km</v>
      </c>
      <c r="H473" s="21">
        <f t="shared" si="23"/>
        <v>0.027596388888888882</v>
      </c>
      <c r="I473" s="21">
        <f t="shared" si="24"/>
        <v>0.02255082175925925</v>
      </c>
    </row>
    <row r="474" spans="1:9" ht="12.75">
      <c r="A474" s="19">
        <v>471</v>
      </c>
      <c r="B474" s="37" t="s">
        <v>744</v>
      </c>
      <c r="C474" s="37" t="s">
        <v>745</v>
      </c>
      <c r="D474" s="38" t="s">
        <v>337</v>
      </c>
      <c r="E474" s="37" t="s">
        <v>107</v>
      </c>
      <c r="F474" s="47">
        <v>0.057739432870370366</v>
      </c>
      <c r="G474" s="20" t="str">
        <f t="shared" si="25"/>
        <v>6.56/km</v>
      </c>
      <c r="H474" s="21">
        <f t="shared" si="23"/>
        <v>0.027641053240740735</v>
      </c>
      <c r="I474" s="21">
        <f t="shared" si="24"/>
        <v>0.01606879629629629</v>
      </c>
    </row>
    <row r="475" spans="1:9" ht="12.75">
      <c r="A475" s="19">
        <v>472</v>
      </c>
      <c r="B475" s="37" t="s">
        <v>746</v>
      </c>
      <c r="C475" s="37" t="s">
        <v>34</v>
      </c>
      <c r="D475" s="38" t="s">
        <v>128</v>
      </c>
      <c r="E475" s="37" t="s">
        <v>172</v>
      </c>
      <c r="F475" s="47">
        <v>0.05774576388888889</v>
      </c>
      <c r="G475" s="20" t="str">
        <f t="shared" si="25"/>
        <v>6.56/km</v>
      </c>
      <c r="H475" s="21">
        <f t="shared" si="23"/>
        <v>0.02764738425925926</v>
      </c>
      <c r="I475" s="21">
        <f t="shared" si="24"/>
        <v>0.024611909722222228</v>
      </c>
    </row>
    <row r="476" spans="1:9" ht="12.75">
      <c r="A476" s="19">
        <v>473</v>
      </c>
      <c r="B476" s="37" t="s">
        <v>747</v>
      </c>
      <c r="C476" s="37" t="s">
        <v>192</v>
      </c>
      <c r="D476" s="38" t="s">
        <v>501</v>
      </c>
      <c r="E476" s="37" t="s">
        <v>748</v>
      </c>
      <c r="F476" s="47">
        <v>0.05778103009259259</v>
      </c>
      <c r="G476" s="20" t="str">
        <f t="shared" si="25"/>
        <v>6.56/km</v>
      </c>
      <c r="H476" s="21">
        <f t="shared" si="23"/>
        <v>0.02768265046296296</v>
      </c>
      <c r="I476" s="21">
        <f t="shared" si="24"/>
        <v>0.011204247685185187</v>
      </c>
    </row>
    <row r="477" spans="1:9" ht="12.75">
      <c r="A477" s="19">
        <v>474</v>
      </c>
      <c r="B477" s="37" t="s">
        <v>749</v>
      </c>
      <c r="C477" s="37" t="s">
        <v>14</v>
      </c>
      <c r="D477" s="38" t="s">
        <v>128</v>
      </c>
      <c r="E477" s="37" t="s">
        <v>167</v>
      </c>
      <c r="F477" s="47">
        <v>0.057973634259259256</v>
      </c>
      <c r="G477" s="20" t="str">
        <f t="shared" si="25"/>
        <v>6.57/km</v>
      </c>
      <c r="H477" s="21">
        <f t="shared" si="23"/>
        <v>0.027875254629629625</v>
      </c>
      <c r="I477" s="21">
        <f t="shared" si="24"/>
        <v>0.024839780092592592</v>
      </c>
    </row>
    <row r="478" spans="1:9" ht="12.75">
      <c r="A478" s="19">
        <v>475</v>
      </c>
      <c r="B478" s="37" t="s">
        <v>99</v>
      </c>
      <c r="C478" s="37" t="s">
        <v>87</v>
      </c>
      <c r="D478" s="38" t="s">
        <v>337</v>
      </c>
      <c r="E478" s="37" t="s">
        <v>0</v>
      </c>
      <c r="F478" s="47">
        <v>0.058188831018518516</v>
      </c>
      <c r="G478" s="20" t="str">
        <f t="shared" si="25"/>
        <v>6.59/km</v>
      </c>
      <c r="H478" s="21">
        <f t="shared" si="23"/>
        <v>0.028090451388888885</v>
      </c>
      <c r="I478" s="21">
        <f t="shared" si="24"/>
        <v>0.01651819444444444</v>
      </c>
    </row>
    <row r="479" spans="1:9" ht="12.75">
      <c r="A479" s="19">
        <v>476</v>
      </c>
      <c r="B479" s="37" t="s">
        <v>750</v>
      </c>
      <c r="C479" s="37" t="s">
        <v>751</v>
      </c>
      <c r="D479" s="38" t="s">
        <v>371</v>
      </c>
      <c r="E479" s="37" t="s">
        <v>167</v>
      </c>
      <c r="F479" s="47">
        <v>0.058210902777777775</v>
      </c>
      <c r="G479" s="20" t="str">
        <f t="shared" si="25"/>
        <v>6.59/km</v>
      </c>
      <c r="H479" s="21">
        <f t="shared" si="23"/>
        <v>0.028112523148148143</v>
      </c>
      <c r="I479" s="21">
        <f t="shared" si="24"/>
        <v>0.015379421296296297</v>
      </c>
    </row>
    <row r="480" spans="1:9" ht="12.75">
      <c r="A480" s="19">
        <v>477</v>
      </c>
      <c r="B480" s="37" t="s">
        <v>752</v>
      </c>
      <c r="C480" s="37" t="s">
        <v>53</v>
      </c>
      <c r="D480" s="38" t="s">
        <v>123</v>
      </c>
      <c r="E480" s="37" t="s">
        <v>195</v>
      </c>
      <c r="F480" s="47">
        <v>0.05821361111111111</v>
      </c>
      <c r="G480" s="20" t="str">
        <f t="shared" si="25"/>
        <v>6.59/km</v>
      </c>
      <c r="H480" s="21">
        <f t="shared" si="23"/>
        <v>0.02811523148148148</v>
      </c>
      <c r="I480" s="21">
        <f t="shared" si="24"/>
        <v>0.025335462962962962</v>
      </c>
    </row>
    <row r="481" spans="1:9" ht="12.75">
      <c r="A481" s="19">
        <v>478</v>
      </c>
      <c r="B481" s="37" t="s">
        <v>753</v>
      </c>
      <c r="C481" s="37" t="s">
        <v>152</v>
      </c>
      <c r="D481" s="38" t="s">
        <v>118</v>
      </c>
      <c r="E481" s="37" t="s">
        <v>0</v>
      </c>
      <c r="F481" s="47">
        <v>0.05821958333333333</v>
      </c>
      <c r="G481" s="20" t="str">
        <f t="shared" si="25"/>
        <v>6.59/km</v>
      </c>
      <c r="H481" s="21">
        <f t="shared" si="23"/>
        <v>0.0281212037037037</v>
      </c>
      <c r="I481" s="21">
        <f t="shared" si="24"/>
        <v>0.02609611111111111</v>
      </c>
    </row>
    <row r="482" spans="1:9" ht="12.75">
      <c r="A482" s="19">
        <v>479</v>
      </c>
      <c r="B482" s="37" t="s">
        <v>754</v>
      </c>
      <c r="C482" s="37" t="s">
        <v>17</v>
      </c>
      <c r="D482" s="38" t="s">
        <v>128</v>
      </c>
      <c r="E482" s="37" t="s">
        <v>62</v>
      </c>
      <c r="F482" s="47">
        <v>0.05923755787037036</v>
      </c>
      <c r="G482" s="20" t="str">
        <f t="shared" si="25"/>
        <v>7.07/km</v>
      </c>
      <c r="H482" s="21">
        <f t="shared" si="23"/>
        <v>0.02913917824074073</v>
      </c>
      <c r="I482" s="21">
        <f t="shared" si="24"/>
        <v>0.0261037037037037</v>
      </c>
    </row>
    <row r="483" spans="1:9" ht="12.75">
      <c r="A483" s="19">
        <v>480</v>
      </c>
      <c r="B483" s="37" t="s">
        <v>576</v>
      </c>
      <c r="C483" s="37" t="s">
        <v>87</v>
      </c>
      <c r="D483" s="38" t="s">
        <v>484</v>
      </c>
      <c r="E483" s="37" t="s">
        <v>167</v>
      </c>
      <c r="F483" s="47">
        <v>0.0602953125</v>
      </c>
      <c r="G483" s="20" t="str">
        <f t="shared" si="25"/>
        <v>7.14/km</v>
      </c>
      <c r="H483" s="21">
        <f t="shared" si="23"/>
        <v>0.030196932870370372</v>
      </c>
      <c r="I483" s="21">
        <f t="shared" si="24"/>
        <v>0.014089618055555558</v>
      </c>
    </row>
    <row r="484" spans="1:9" ht="12.75">
      <c r="A484" s="19">
        <v>481</v>
      </c>
      <c r="B484" s="37" t="s">
        <v>755</v>
      </c>
      <c r="C484" s="37" t="s">
        <v>34</v>
      </c>
      <c r="D484" s="38" t="s">
        <v>501</v>
      </c>
      <c r="E484" s="37" t="s">
        <v>0</v>
      </c>
      <c r="F484" s="47">
        <v>0.06104690972222223</v>
      </c>
      <c r="G484" s="20" t="str">
        <f t="shared" si="25"/>
        <v>7.20/km</v>
      </c>
      <c r="H484" s="21">
        <f t="shared" si="23"/>
        <v>0.0309485300925926</v>
      </c>
      <c r="I484" s="21">
        <f t="shared" si="24"/>
        <v>0.014470127314814826</v>
      </c>
    </row>
    <row r="485" spans="1:9" ht="12.75">
      <c r="A485" s="19">
        <v>482</v>
      </c>
      <c r="B485" s="37" t="s">
        <v>756</v>
      </c>
      <c r="C485" s="37" t="s">
        <v>757</v>
      </c>
      <c r="D485" s="38" t="s">
        <v>484</v>
      </c>
      <c r="E485" s="37" t="s">
        <v>167</v>
      </c>
      <c r="F485" s="47">
        <v>0.06105125</v>
      </c>
      <c r="G485" s="20" t="str">
        <f t="shared" si="25"/>
        <v>7.20/km</v>
      </c>
      <c r="H485" s="21">
        <f t="shared" si="23"/>
        <v>0.03095287037037037</v>
      </c>
      <c r="I485" s="21">
        <f t="shared" si="24"/>
        <v>0.014845555555555556</v>
      </c>
    </row>
    <row r="486" spans="1:9" ht="13.5" thickBot="1">
      <c r="A486" s="39">
        <v>483</v>
      </c>
      <c r="B486" s="40" t="s">
        <v>758</v>
      </c>
      <c r="C486" s="40" t="s">
        <v>13</v>
      </c>
      <c r="D486" s="41" t="s">
        <v>501</v>
      </c>
      <c r="E486" s="40" t="s">
        <v>759</v>
      </c>
      <c r="F486" s="48">
        <v>0.06105431712962963</v>
      </c>
      <c r="G486" s="42" t="str">
        <f t="shared" si="25"/>
        <v>7.20/km</v>
      </c>
      <c r="H486" s="43">
        <f t="shared" si="23"/>
        <v>0.0309559375</v>
      </c>
      <c r="I486" s="43">
        <f t="shared" si="24"/>
        <v>0.014477534722222227</v>
      </c>
    </row>
  </sheetData>
  <autoFilter ref="A3:I24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9" t="str">
        <f>Individuale!A1</f>
        <v>Maratonina delle Terre Pontine 2ª edizione</v>
      </c>
      <c r="B1" s="30"/>
      <c r="C1" s="31"/>
    </row>
    <row r="2" spans="1:3" ht="33" customHeight="1" thickBot="1">
      <c r="A2" s="32" t="str">
        <f>Individuale!A2&amp;" km. "&amp;Individuale!I2</f>
        <v>Borgo Montello (LT) Italia - Domenica 22/11/2009 km. 12</v>
      </c>
      <c r="B2" s="33"/>
      <c r="C2" s="34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49">
        <v>1</v>
      </c>
      <c r="B4" s="50" t="s">
        <v>62</v>
      </c>
      <c r="C4" s="51">
        <v>83</v>
      </c>
    </row>
    <row r="5" spans="1:3" ht="15" customHeight="1">
      <c r="A5" s="22">
        <v>2</v>
      </c>
      <c r="B5" s="52" t="s">
        <v>126</v>
      </c>
      <c r="C5" s="53">
        <v>43</v>
      </c>
    </row>
    <row r="6" spans="1:3" ht="15" customHeight="1">
      <c r="A6" s="22">
        <v>3</v>
      </c>
      <c r="B6" s="52" t="s">
        <v>167</v>
      </c>
      <c r="C6" s="53">
        <v>36</v>
      </c>
    </row>
    <row r="7" spans="1:3" ht="15" customHeight="1">
      <c r="A7" s="22">
        <v>4</v>
      </c>
      <c r="B7" s="52" t="s">
        <v>146</v>
      </c>
      <c r="C7" s="53">
        <v>28</v>
      </c>
    </row>
    <row r="8" spans="1:3" ht="15" customHeight="1">
      <c r="A8" s="22">
        <v>5</v>
      </c>
      <c r="B8" s="52" t="s">
        <v>131</v>
      </c>
      <c r="C8" s="53">
        <v>25</v>
      </c>
    </row>
    <row r="9" spans="1:3" ht="15" customHeight="1">
      <c r="A9" s="22">
        <v>6</v>
      </c>
      <c r="B9" s="52" t="s">
        <v>107</v>
      </c>
      <c r="C9" s="53">
        <v>24</v>
      </c>
    </row>
    <row r="10" spans="1:3" ht="15" customHeight="1">
      <c r="A10" s="22">
        <v>7</v>
      </c>
      <c r="B10" s="52" t="s">
        <v>172</v>
      </c>
      <c r="C10" s="53">
        <v>23</v>
      </c>
    </row>
    <row r="11" spans="1:3" ht="15" customHeight="1">
      <c r="A11" s="22">
        <v>8</v>
      </c>
      <c r="B11" s="52" t="s">
        <v>195</v>
      </c>
      <c r="C11" s="53">
        <v>11</v>
      </c>
    </row>
    <row r="12" spans="1:3" ht="15" customHeight="1">
      <c r="A12" s="22">
        <v>9</v>
      </c>
      <c r="B12" s="52" t="s">
        <v>391</v>
      </c>
      <c r="C12" s="53">
        <v>10</v>
      </c>
    </row>
    <row r="13" spans="1:3" ht="15" customHeight="1">
      <c r="A13" s="22">
        <v>10</v>
      </c>
      <c r="B13" s="52" t="s">
        <v>150</v>
      </c>
      <c r="C13" s="53">
        <v>10</v>
      </c>
    </row>
    <row r="14" spans="1:3" ht="15" customHeight="1">
      <c r="A14" s="22">
        <v>11</v>
      </c>
      <c r="B14" s="52" t="s">
        <v>306</v>
      </c>
      <c r="C14" s="53">
        <v>8</v>
      </c>
    </row>
    <row r="15" spans="1:3" ht="15" customHeight="1">
      <c r="A15" s="22">
        <v>12</v>
      </c>
      <c r="B15" s="52" t="s">
        <v>247</v>
      </c>
      <c r="C15" s="53">
        <v>8</v>
      </c>
    </row>
    <row r="16" spans="1:3" ht="15" customHeight="1">
      <c r="A16" s="22">
        <v>13</v>
      </c>
      <c r="B16" s="52" t="s">
        <v>228</v>
      </c>
      <c r="C16" s="53">
        <v>8</v>
      </c>
    </row>
    <row r="17" spans="1:3" ht="15" customHeight="1">
      <c r="A17" s="22">
        <v>14</v>
      </c>
      <c r="B17" s="52" t="s">
        <v>169</v>
      </c>
      <c r="C17" s="53">
        <v>7</v>
      </c>
    </row>
    <row r="18" spans="1:3" ht="15" customHeight="1">
      <c r="A18" s="22">
        <v>15</v>
      </c>
      <c r="B18" s="52" t="s">
        <v>200</v>
      </c>
      <c r="C18" s="53">
        <v>7</v>
      </c>
    </row>
    <row r="19" spans="1:3" ht="15" customHeight="1">
      <c r="A19" s="22">
        <v>16</v>
      </c>
      <c r="B19" s="52" t="s">
        <v>71</v>
      </c>
      <c r="C19" s="53">
        <v>7</v>
      </c>
    </row>
    <row r="20" spans="1:3" ht="15" customHeight="1">
      <c r="A20" s="22">
        <v>17</v>
      </c>
      <c r="B20" s="52" t="s">
        <v>182</v>
      </c>
      <c r="C20" s="53">
        <v>7</v>
      </c>
    </row>
    <row r="21" spans="1:3" ht="15" customHeight="1">
      <c r="A21" s="22">
        <v>18</v>
      </c>
      <c r="B21" s="52" t="s">
        <v>138</v>
      </c>
      <c r="C21" s="53">
        <v>6</v>
      </c>
    </row>
    <row r="22" spans="1:3" ht="15" customHeight="1">
      <c r="A22" s="22">
        <v>19</v>
      </c>
      <c r="B22" s="52" t="s">
        <v>347</v>
      </c>
      <c r="C22" s="53">
        <v>6</v>
      </c>
    </row>
    <row r="23" spans="1:3" ht="15" customHeight="1">
      <c r="A23" s="22">
        <v>20</v>
      </c>
      <c r="B23" s="52" t="s">
        <v>0</v>
      </c>
      <c r="C23" s="53">
        <v>6</v>
      </c>
    </row>
    <row r="24" spans="1:3" ht="15" customHeight="1">
      <c r="A24" s="22">
        <v>21</v>
      </c>
      <c r="B24" s="52" t="s">
        <v>242</v>
      </c>
      <c r="C24" s="53">
        <v>5</v>
      </c>
    </row>
    <row r="25" spans="1:3" ht="15" customHeight="1">
      <c r="A25" s="22">
        <v>22</v>
      </c>
      <c r="B25" s="52" t="s">
        <v>184</v>
      </c>
      <c r="C25" s="53">
        <v>5</v>
      </c>
    </row>
    <row r="26" spans="1:3" ht="15" customHeight="1">
      <c r="A26" s="22">
        <v>23</v>
      </c>
      <c r="B26" s="52" t="s">
        <v>232</v>
      </c>
      <c r="C26" s="53">
        <v>4</v>
      </c>
    </row>
    <row r="27" spans="1:3" ht="15" customHeight="1">
      <c r="A27" s="22">
        <v>24</v>
      </c>
      <c r="B27" s="52" t="s">
        <v>288</v>
      </c>
      <c r="C27" s="53">
        <v>4</v>
      </c>
    </row>
    <row r="28" spans="1:3" ht="15" customHeight="1">
      <c r="A28" s="22">
        <v>25</v>
      </c>
      <c r="B28" s="52" t="s">
        <v>452</v>
      </c>
      <c r="C28" s="53">
        <v>4</v>
      </c>
    </row>
    <row r="29" spans="1:3" ht="15" customHeight="1">
      <c r="A29" s="22">
        <v>26</v>
      </c>
      <c r="B29" s="52" t="s">
        <v>244</v>
      </c>
      <c r="C29" s="53">
        <v>4</v>
      </c>
    </row>
    <row r="30" spans="1:3" ht="15" customHeight="1">
      <c r="A30" s="22">
        <v>27</v>
      </c>
      <c r="B30" s="52" t="s">
        <v>507</v>
      </c>
      <c r="C30" s="53">
        <v>4</v>
      </c>
    </row>
    <row r="31" spans="1:3" ht="15" customHeight="1">
      <c r="A31" s="22">
        <v>28</v>
      </c>
      <c r="B31" s="52" t="s">
        <v>203</v>
      </c>
      <c r="C31" s="53">
        <v>4</v>
      </c>
    </row>
    <row r="32" spans="1:3" ht="15" customHeight="1">
      <c r="A32" s="22">
        <v>29</v>
      </c>
      <c r="B32" s="52" t="s">
        <v>278</v>
      </c>
      <c r="C32" s="53">
        <v>4</v>
      </c>
    </row>
    <row r="33" spans="1:3" ht="15" customHeight="1">
      <c r="A33" s="22">
        <v>30</v>
      </c>
      <c r="B33" s="52" t="s">
        <v>144</v>
      </c>
      <c r="C33" s="53">
        <v>3</v>
      </c>
    </row>
    <row r="34" spans="1:3" ht="15" customHeight="1">
      <c r="A34" s="22">
        <v>31</v>
      </c>
      <c r="B34" s="52" t="s">
        <v>148</v>
      </c>
      <c r="C34" s="53">
        <v>3</v>
      </c>
    </row>
    <row r="35" spans="1:3" ht="15" customHeight="1">
      <c r="A35" s="22">
        <v>32</v>
      </c>
      <c r="B35" s="52" t="s">
        <v>175</v>
      </c>
      <c r="C35" s="53">
        <v>3</v>
      </c>
    </row>
    <row r="36" spans="1:3" ht="15" customHeight="1">
      <c r="A36" s="22">
        <v>33</v>
      </c>
      <c r="B36" s="52" t="s">
        <v>119</v>
      </c>
      <c r="C36" s="53">
        <v>3</v>
      </c>
    </row>
    <row r="37" spans="1:3" ht="15" customHeight="1">
      <c r="A37" s="22">
        <v>34</v>
      </c>
      <c r="B37" s="52" t="s">
        <v>103</v>
      </c>
      <c r="C37" s="53">
        <v>3</v>
      </c>
    </row>
    <row r="38" spans="1:3" ht="15" customHeight="1">
      <c r="A38" s="22">
        <v>35</v>
      </c>
      <c r="B38" s="52" t="s">
        <v>12</v>
      </c>
      <c r="C38" s="53">
        <v>3</v>
      </c>
    </row>
    <row r="39" spans="1:3" ht="15" customHeight="1">
      <c r="A39" s="22">
        <v>36</v>
      </c>
      <c r="B39" s="52" t="s">
        <v>417</v>
      </c>
      <c r="C39" s="53">
        <v>3</v>
      </c>
    </row>
    <row r="40" spans="1:3" ht="15" customHeight="1">
      <c r="A40" s="22">
        <v>37</v>
      </c>
      <c r="B40" s="52" t="s">
        <v>548</v>
      </c>
      <c r="C40" s="53">
        <v>2</v>
      </c>
    </row>
    <row r="41" spans="1:3" ht="15" customHeight="1">
      <c r="A41" s="22">
        <v>38</v>
      </c>
      <c r="B41" s="52" t="s">
        <v>110</v>
      </c>
      <c r="C41" s="53">
        <v>2</v>
      </c>
    </row>
    <row r="42" spans="1:3" ht="15" customHeight="1">
      <c r="A42" s="22">
        <v>39</v>
      </c>
      <c r="B42" s="52" t="s">
        <v>544</v>
      </c>
      <c r="C42" s="53">
        <v>2</v>
      </c>
    </row>
    <row r="43" spans="1:3" ht="15" customHeight="1">
      <c r="A43" s="22">
        <v>40</v>
      </c>
      <c r="B43" s="52" t="s">
        <v>296</v>
      </c>
      <c r="C43" s="53">
        <v>2</v>
      </c>
    </row>
    <row r="44" spans="1:3" ht="15" customHeight="1">
      <c r="A44" s="22">
        <v>41</v>
      </c>
      <c r="B44" s="52" t="s">
        <v>178</v>
      </c>
      <c r="C44" s="53">
        <v>2</v>
      </c>
    </row>
    <row r="45" spans="1:3" ht="15" customHeight="1">
      <c r="A45" s="22">
        <v>42</v>
      </c>
      <c r="B45" s="52" t="s">
        <v>555</v>
      </c>
      <c r="C45" s="53">
        <v>2</v>
      </c>
    </row>
    <row r="46" spans="1:3" ht="15" customHeight="1">
      <c r="A46" s="22">
        <v>43</v>
      </c>
      <c r="B46" s="52" t="s">
        <v>377</v>
      </c>
      <c r="C46" s="53">
        <v>2</v>
      </c>
    </row>
    <row r="47" spans="1:3" ht="15" customHeight="1">
      <c r="A47" s="22">
        <v>44</v>
      </c>
      <c r="B47" s="52" t="s">
        <v>162</v>
      </c>
      <c r="C47" s="53">
        <v>2</v>
      </c>
    </row>
    <row r="48" spans="1:3" ht="15" customHeight="1">
      <c r="A48" s="22">
        <v>45</v>
      </c>
      <c r="B48" s="52" t="s">
        <v>238</v>
      </c>
      <c r="C48" s="53">
        <v>2</v>
      </c>
    </row>
    <row r="49" spans="1:3" ht="15" customHeight="1">
      <c r="A49" s="22">
        <v>46</v>
      </c>
      <c r="B49" s="52" t="s">
        <v>64</v>
      </c>
      <c r="C49" s="53">
        <v>2</v>
      </c>
    </row>
    <row r="50" spans="1:3" ht="15" customHeight="1">
      <c r="A50" s="22">
        <v>47</v>
      </c>
      <c r="B50" s="52" t="s">
        <v>258</v>
      </c>
      <c r="C50" s="53">
        <v>2</v>
      </c>
    </row>
    <row r="51" spans="1:3" ht="15" customHeight="1">
      <c r="A51" s="22">
        <v>48</v>
      </c>
      <c r="B51" s="52" t="s">
        <v>271</v>
      </c>
      <c r="C51" s="53">
        <v>1</v>
      </c>
    </row>
    <row r="52" spans="1:3" ht="15" customHeight="1">
      <c r="A52" s="22">
        <v>49</v>
      </c>
      <c r="B52" s="52" t="s">
        <v>748</v>
      </c>
      <c r="C52" s="53">
        <v>1</v>
      </c>
    </row>
    <row r="53" spans="1:3" ht="15" customHeight="1">
      <c r="A53" s="22">
        <v>50</v>
      </c>
      <c r="B53" s="52" t="s">
        <v>608</v>
      </c>
      <c r="C53" s="53">
        <v>1</v>
      </c>
    </row>
    <row r="54" spans="1:3" ht="15" customHeight="1">
      <c r="A54" s="22">
        <v>51</v>
      </c>
      <c r="B54" s="52" t="s">
        <v>568</v>
      </c>
      <c r="C54" s="53">
        <v>1</v>
      </c>
    </row>
    <row r="55" spans="1:3" ht="15" customHeight="1">
      <c r="A55" s="22">
        <v>52</v>
      </c>
      <c r="B55" s="52" t="s">
        <v>659</v>
      </c>
      <c r="C55" s="53">
        <v>1</v>
      </c>
    </row>
    <row r="56" spans="1:3" ht="15" customHeight="1">
      <c r="A56" s="22">
        <v>53</v>
      </c>
      <c r="B56" s="52" t="s">
        <v>759</v>
      </c>
      <c r="C56" s="53">
        <v>1</v>
      </c>
    </row>
    <row r="57" spans="1:3" ht="15" customHeight="1">
      <c r="A57" s="22">
        <v>54</v>
      </c>
      <c r="B57" s="52" t="s">
        <v>365</v>
      </c>
      <c r="C57" s="53">
        <v>1</v>
      </c>
    </row>
    <row r="58" spans="1:3" ht="15" customHeight="1">
      <c r="A58" s="22">
        <v>55</v>
      </c>
      <c r="B58" s="52" t="s">
        <v>502</v>
      </c>
      <c r="C58" s="53">
        <v>1</v>
      </c>
    </row>
    <row r="59" spans="1:3" ht="15" customHeight="1">
      <c r="A59" s="22">
        <v>56</v>
      </c>
      <c r="B59" s="52" t="s">
        <v>207</v>
      </c>
      <c r="C59" s="53">
        <v>1</v>
      </c>
    </row>
    <row r="60" spans="1:3" ht="15" customHeight="1">
      <c r="A60" s="22">
        <v>57</v>
      </c>
      <c r="B60" s="52" t="s">
        <v>462</v>
      </c>
      <c r="C60" s="53">
        <v>1</v>
      </c>
    </row>
    <row r="61" spans="1:3" ht="15" customHeight="1">
      <c r="A61" s="22">
        <v>58</v>
      </c>
      <c r="B61" s="52" t="s">
        <v>726</v>
      </c>
      <c r="C61" s="53">
        <v>1</v>
      </c>
    </row>
    <row r="62" spans="1:3" ht="15" customHeight="1">
      <c r="A62" s="22">
        <v>59</v>
      </c>
      <c r="B62" s="52" t="s">
        <v>310</v>
      </c>
      <c r="C62" s="53">
        <v>1</v>
      </c>
    </row>
    <row r="63" spans="1:3" ht="15" customHeight="1">
      <c r="A63" s="22">
        <v>60</v>
      </c>
      <c r="B63" s="52" t="s">
        <v>113</v>
      </c>
      <c r="C63" s="53">
        <v>1</v>
      </c>
    </row>
    <row r="64" spans="1:3" ht="15" customHeight="1">
      <c r="A64" s="22">
        <v>61</v>
      </c>
      <c r="B64" s="52" t="s">
        <v>177</v>
      </c>
      <c r="C64" s="53">
        <v>1</v>
      </c>
    </row>
    <row r="65" spans="1:3" ht="15" customHeight="1">
      <c r="A65" s="22">
        <v>62</v>
      </c>
      <c r="B65" s="52" t="s">
        <v>715</v>
      </c>
      <c r="C65" s="53">
        <v>1</v>
      </c>
    </row>
    <row r="66" spans="1:3" ht="15" customHeight="1">
      <c r="A66" s="22">
        <v>63</v>
      </c>
      <c r="B66" s="52" t="s">
        <v>302</v>
      </c>
      <c r="C66" s="53">
        <v>1</v>
      </c>
    </row>
    <row r="67" spans="1:3" ht="15" customHeight="1">
      <c r="A67" s="22">
        <v>64</v>
      </c>
      <c r="B67" s="52" t="s">
        <v>645</v>
      </c>
      <c r="C67" s="53">
        <v>1</v>
      </c>
    </row>
    <row r="68" spans="1:3" ht="15" customHeight="1">
      <c r="A68" s="22">
        <v>65</v>
      </c>
      <c r="B68" s="52" t="s">
        <v>498</v>
      </c>
      <c r="C68" s="53">
        <v>1</v>
      </c>
    </row>
    <row r="69" spans="1:3" ht="15" customHeight="1">
      <c r="A69" s="22">
        <v>66</v>
      </c>
      <c r="B69" s="52" t="s">
        <v>679</v>
      </c>
      <c r="C69" s="53">
        <v>1</v>
      </c>
    </row>
    <row r="70" spans="1:3" ht="15" customHeight="1">
      <c r="A70" s="22">
        <v>67</v>
      </c>
      <c r="B70" s="52" t="s">
        <v>327</v>
      </c>
      <c r="C70" s="53">
        <v>1</v>
      </c>
    </row>
    <row r="71" spans="1:3" ht="15" customHeight="1">
      <c r="A71" s="22">
        <v>68</v>
      </c>
      <c r="B71" s="52" t="s">
        <v>74</v>
      </c>
      <c r="C71" s="53">
        <v>1</v>
      </c>
    </row>
    <row r="72" spans="1:3" ht="15" customHeight="1">
      <c r="A72" s="22">
        <v>69</v>
      </c>
      <c r="B72" s="52" t="s">
        <v>375</v>
      </c>
      <c r="C72" s="53">
        <v>1</v>
      </c>
    </row>
    <row r="73" spans="1:3" ht="15" customHeight="1">
      <c r="A73" s="22">
        <v>70</v>
      </c>
      <c r="B73" s="52" t="s">
        <v>634</v>
      </c>
      <c r="C73" s="53">
        <v>1</v>
      </c>
    </row>
    <row r="74" spans="1:3" ht="15" customHeight="1">
      <c r="A74" s="22">
        <v>71</v>
      </c>
      <c r="B74" s="52" t="s">
        <v>142</v>
      </c>
      <c r="C74" s="53">
        <v>1</v>
      </c>
    </row>
    <row r="75" spans="1:3" ht="15" customHeight="1">
      <c r="A75" s="22">
        <v>72</v>
      </c>
      <c r="B75" s="52" t="s">
        <v>584</v>
      </c>
      <c r="C75" s="53">
        <v>1</v>
      </c>
    </row>
    <row r="76" spans="1:3" ht="15" customHeight="1">
      <c r="A76" s="22">
        <v>73</v>
      </c>
      <c r="B76" s="52" t="s">
        <v>115</v>
      </c>
      <c r="C76" s="53">
        <v>1</v>
      </c>
    </row>
    <row r="77" spans="1:3" ht="15" customHeight="1">
      <c r="A77" s="22">
        <v>74</v>
      </c>
      <c r="B77" s="52" t="s">
        <v>741</v>
      </c>
      <c r="C77" s="53">
        <v>1</v>
      </c>
    </row>
    <row r="78" spans="1:3" ht="15" customHeight="1">
      <c r="A78" s="22">
        <v>75</v>
      </c>
      <c r="B78" s="52" t="s">
        <v>156</v>
      </c>
      <c r="C78" s="53">
        <v>1</v>
      </c>
    </row>
    <row r="79" spans="1:3" ht="15" customHeight="1">
      <c r="A79" s="22">
        <v>76</v>
      </c>
      <c r="B79" s="52" t="s">
        <v>385</v>
      </c>
      <c r="C79" s="53">
        <v>1</v>
      </c>
    </row>
    <row r="80" spans="1:3" ht="15" customHeight="1">
      <c r="A80" s="22">
        <v>77</v>
      </c>
      <c r="B80" s="52" t="s">
        <v>361</v>
      </c>
      <c r="C80" s="53">
        <v>1</v>
      </c>
    </row>
    <row r="81" spans="1:3" ht="15" customHeight="1">
      <c r="A81" s="22">
        <v>78</v>
      </c>
      <c r="B81" s="52" t="s">
        <v>350</v>
      </c>
      <c r="C81" s="53">
        <v>1</v>
      </c>
    </row>
    <row r="82" spans="1:3" ht="15" customHeight="1">
      <c r="A82" s="22">
        <v>79</v>
      </c>
      <c r="B82" s="52" t="s">
        <v>121</v>
      </c>
      <c r="C82" s="53">
        <v>1</v>
      </c>
    </row>
    <row r="83" spans="1:3" ht="15" customHeight="1">
      <c r="A83" s="22">
        <v>80</v>
      </c>
      <c r="B83" s="52" t="s">
        <v>410</v>
      </c>
      <c r="C83" s="53">
        <v>1</v>
      </c>
    </row>
    <row r="84" spans="1:3" ht="15" customHeight="1">
      <c r="A84" s="22">
        <v>81</v>
      </c>
      <c r="B84" s="52" t="s">
        <v>266</v>
      </c>
      <c r="C84" s="53">
        <v>1</v>
      </c>
    </row>
    <row r="85" spans="1:3" ht="15" customHeight="1">
      <c r="A85" s="22">
        <v>82</v>
      </c>
      <c r="B85" s="52" t="s">
        <v>711</v>
      </c>
      <c r="C85" s="53">
        <v>1</v>
      </c>
    </row>
    <row r="86" spans="1:3" ht="15" customHeight="1">
      <c r="A86" s="22">
        <v>83</v>
      </c>
      <c r="B86" s="52" t="s">
        <v>662</v>
      </c>
      <c r="C86" s="53">
        <v>1</v>
      </c>
    </row>
    <row r="87" spans="1:3" ht="15" customHeight="1">
      <c r="A87" s="22">
        <v>84</v>
      </c>
      <c r="B87" s="52" t="s">
        <v>592</v>
      </c>
      <c r="C87" s="53">
        <v>1</v>
      </c>
    </row>
    <row r="88" spans="1:3" ht="15" customHeight="1">
      <c r="A88" s="22">
        <v>85</v>
      </c>
      <c r="B88" s="52" t="s">
        <v>618</v>
      </c>
      <c r="C88" s="53">
        <v>1</v>
      </c>
    </row>
    <row r="89" spans="1:3" ht="15" customHeight="1" thickBot="1">
      <c r="A89" s="23">
        <v>86</v>
      </c>
      <c r="B89" s="54" t="s">
        <v>316</v>
      </c>
      <c r="C89" s="55">
        <v>1</v>
      </c>
    </row>
    <row r="90" ht="12.75">
      <c r="C90" s="4">
        <f>SUM(C4:C89)</f>
        <v>483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2009-11-24T10:07:13Z</dcterms:modified>
  <cp:category/>
  <cp:version/>
  <cp:contentType/>
  <cp:contentStatus/>
</cp:coreProperties>
</file>