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326" yWindow="810" windowWidth="15480" windowHeight="8190" tabRatio="357" activeTab="0"/>
  </bookViews>
  <sheets>
    <sheet name="Trofeo delle Sette Contrade" sheetId="1" r:id="rId1"/>
    <sheet name="Squadre Trofeo Sette Contrade" sheetId="2" r:id="rId2"/>
  </sheets>
  <definedNames>
    <definedName name="_xlnm._FilterDatabase" localSheetId="1" hidden="1">'Squadre Trofeo Sette Contrade'!$B$3:$D$32</definedName>
    <definedName name="_xlnm._FilterDatabase" localSheetId="0" hidden="1">'Trofeo delle Sette Contrade'!$A$3:$I$313</definedName>
    <definedName name="km" localSheetId="1">'Squadre Trofeo Sette Contrade'!#REF!</definedName>
    <definedName name="km">'Trofeo delle Sette Contrade'!#REF!</definedName>
    <definedName name="_xlnm.Print_Titles" localSheetId="1">'Squadre Trofeo Sette Contrade'!$3:$3</definedName>
    <definedName name="_xlnm.Print_Titles" localSheetId="0">'Trofeo delle Sette Contrade'!$3:$3</definedName>
  </definedNames>
  <calcPr fullCalcOnLoad="1"/>
</workbook>
</file>

<file path=xl/sharedStrings.xml><?xml version="1.0" encoding="utf-8"?>
<sst xmlns="http://schemas.openxmlformats.org/spreadsheetml/2006/main" count="1633" uniqueCount="815">
  <si>
    <t>A.S.D. PODISTICA SOLIDARIETA'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</si>
  <si>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</si>
  <si>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</si>
  <si>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</si>
  <si>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</si>
  <si>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</si>
  <si>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</si>
  <si>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</si>
  <si>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</si>
  <si>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</si>
  <si>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</si>
  <si>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MAURO</t>
  </si>
  <si>
    <t>ROBERTO</t>
  </si>
  <si>
    <t>FABIO</t>
  </si>
  <si>
    <t>FABRIZIO</t>
  </si>
  <si>
    <t>PAOLO</t>
  </si>
  <si>
    <t>MARCO</t>
  </si>
  <si>
    <t>ANGELO</t>
  </si>
  <si>
    <t>GIOVANNI</t>
  </si>
  <si>
    <t>CARLO</t>
  </si>
  <si>
    <t>SERGIO</t>
  </si>
  <si>
    <t>MARIO</t>
  </si>
  <si>
    <t>GIORGIO</t>
  </si>
  <si>
    <t>RICCARDO</t>
  </si>
  <si>
    <t>LUCIANO</t>
  </si>
  <si>
    <t>GIANNI</t>
  </si>
  <si>
    <t>VINCENZO</t>
  </si>
  <si>
    <t>SANDRO</t>
  </si>
  <si>
    <t>Iscritti</t>
  </si>
  <si>
    <t>GIULIO</t>
  </si>
  <si>
    <t>ZEDDE</t>
  </si>
  <si>
    <t>RCF</t>
  </si>
  <si>
    <t>LUIGI</t>
  </si>
  <si>
    <t>CHIARA</t>
  </si>
  <si>
    <t>EDOARDO</t>
  </si>
  <si>
    <t>ENZO</t>
  </si>
  <si>
    <t>LIBERO</t>
  </si>
  <si>
    <t>MAAROUF</t>
  </si>
  <si>
    <t>ABDERRAHIM</t>
  </si>
  <si>
    <t>B</t>
  </si>
  <si>
    <t>0:41:08</t>
  </si>
  <si>
    <t>ARSENTI</t>
  </si>
  <si>
    <t>GUIDO</t>
  </si>
  <si>
    <t>D</t>
  </si>
  <si>
    <t>ATL. DI MARCO SPORT</t>
  </si>
  <si>
    <t>0:41:25</t>
  </si>
  <si>
    <t>CIOCCOLINI</t>
  </si>
  <si>
    <t>GIUSEPPE</t>
  </si>
  <si>
    <t>G.P. ECOLOGICO BAGNAIA</t>
  </si>
  <si>
    <t>0:42:57</t>
  </si>
  <si>
    <t>TASSAROTTI</t>
  </si>
  <si>
    <t>LUCA</t>
  </si>
  <si>
    <t>A</t>
  </si>
  <si>
    <t>ATL. GONNESA</t>
  </si>
  <si>
    <t>0:43:27</t>
  </si>
  <si>
    <t>BOSCARINI</t>
  </si>
  <si>
    <t>JACOPO</t>
  </si>
  <si>
    <t>ANNA BABY RUNNER</t>
  </si>
  <si>
    <t>0:43:36</t>
  </si>
  <si>
    <t>ALFONSINI</t>
  </si>
  <si>
    <t>ENRICO</t>
  </si>
  <si>
    <t>0:44:28</t>
  </si>
  <si>
    <t>COGNATA</t>
  </si>
  <si>
    <t>0:45:55</t>
  </si>
  <si>
    <t>PERNICI</t>
  </si>
  <si>
    <t>MASSIMILIANO</t>
  </si>
  <si>
    <t>CASALINI</t>
  </si>
  <si>
    <t>VITTORIO</t>
  </si>
  <si>
    <t>A.S.D. ALTO LAZIO</t>
  </si>
  <si>
    <t>0:46:14</t>
  </si>
  <si>
    <t>GERMONI</t>
  </si>
  <si>
    <t>ALESSANDRO</t>
  </si>
  <si>
    <t>C</t>
  </si>
  <si>
    <t>ANGUILLARA SABAZIA RUNNING CLU</t>
  </si>
  <si>
    <t>0:46:34</t>
  </si>
  <si>
    <t>PUCCI</t>
  </si>
  <si>
    <t>F</t>
  </si>
  <si>
    <t>POLISPORTIVA MONTALTO</t>
  </si>
  <si>
    <t>0:47:58</t>
  </si>
  <si>
    <t>COSTANTINI</t>
  </si>
  <si>
    <t>SILVESTRO</t>
  </si>
  <si>
    <t>PALESTRINA RUNNING</t>
  </si>
  <si>
    <t>0:48:09</t>
  </si>
  <si>
    <t>WOICIESZEK</t>
  </si>
  <si>
    <t>EWA</t>
  </si>
  <si>
    <t>N</t>
  </si>
  <si>
    <t>0:48:14</t>
  </si>
  <si>
    <t>FANELLI</t>
  </si>
  <si>
    <t>GIANLUCA</t>
  </si>
  <si>
    <t>80° RAV ROMA</t>
  </si>
  <si>
    <t>0:48:16</t>
  </si>
  <si>
    <t>BERNASCHI</t>
  </si>
  <si>
    <t>0:48:30</t>
  </si>
  <si>
    <t>RONCA</t>
  </si>
  <si>
    <t>BOLSENA FORUM</t>
  </si>
  <si>
    <t>0:48:36</t>
  </si>
  <si>
    <t>GRECO</t>
  </si>
  <si>
    <t>MICHELE</t>
  </si>
  <si>
    <t>E</t>
  </si>
  <si>
    <t>G.P. MONTI DELLA TOLFA L'AIRON</t>
  </si>
  <si>
    <t>0:48:43</t>
  </si>
  <si>
    <t>VIGARELLI</t>
  </si>
  <si>
    <t>0:48:59</t>
  </si>
  <si>
    <t>LAURETI</t>
  </si>
  <si>
    <t>AMICI DELLA PINETA CANEPINA</t>
  </si>
  <si>
    <t>0:49:07</t>
  </si>
  <si>
    <t>MAGGINI</t>
  </si>
  <si>
    <t>MARCELLO</t>
  </si>
  <si>
    <t>0:49:15</t>
  </si>
  <si>
    <t>CECCHETTI</t>
  </si>
  <si>
    <t>MAIOLATI</t>
  </si>
  <si>
    <t>0:49:20</t>
  </si>
  <si>
    <t>MINUTO</t>
  </si>
  <si>
    <t>0:49:26</t>
  </si>
  <si>
    <t>FRANCESCHINI</t>
  </si>
  <si>
    <t>ALESSIO</t>
  </si>
  <si>
    <t>0:49:34</t>
  </si>
  <si>
    <t>CAROSI</t>
  </si>
  <si>
    <t>STEFANO</t>
  </si>
  <si>
    <t>0:49:46</t>
  </si>
  <si>
    <t>ISIDORI</t>
  </si>
  <si>
    <t>ETTORE</t>
  </si>
  <si>
    <t>0:49:49</t>
  </si>
  <si>
    <t>MORETTI</t>
  </si>
  <si>
    <t>0:49:50</t>
  </si>
  <si>
    <t>PACE</t>
  </si>
  <si>
    <t>ELIO</t>
  </si>
  <si>
    <t>ATL. 90 TARQUINIA</t>
  </si>
  <si>
    <t>0:50:03</t>
  </si>
  <si>
    <t>BERTOLINI</t>
  </si>
  <si>
    <t>NAZZARENO</t>
  </si>
  <si>
    <t>0:50:23</t>
  </si>
  <si>
    <t>VITA</t>
  </si>
  <si>
    <t>A.S. ALBATROS ROMA</t>
  </si>
  <si>
    <t>0:50:33</t>
  </si>
  <si>
    <t>PIERDOMENICO</t>
  </si>
  <si>
    <t>0:50:48</t>
  </si>
  <si>
    <t>SAVERI</t>
  </si>
  <si>
    <t>0:50:49</t>
  </si>
  <si>
    <t>DE SANTIS</t>
  </si>
  <si>
    <t>TARCISIO</t>
  </si>
  <si>
    <t>0:51:04</t>
  </si>
  <si>
    <t>LUPIDI</t>
  </si>
  <si>
    <t>ULDERICO</t>
  </si>
  <si>
    <t>G.S. AMLETO MONTI</t>
  </si>
  <si>
    <t>ADAMINI</t>
  </si>
  <si>
    <t>0:51:05</t>
  </si>
  <si>
    <t>SAMMARCO</t>
  </si>
  <si>
    <t>COSTANTINO</t>
  </si>
  <si>
    <t>ATLETICA SS LAZIO</t>
  </si>
  <si>
    <t>0:51:10</t>
  </si>
  <si>
    <t>ASCOLI</t>
  </si>
  <si>
    <t>0:51:11</t>
  </si>
  <si>
    <t>BORZACCHINI</t>
  </si>
  <si>
    <t>POL. VITORCHIANESE</t>
  </si>
  <si>
    <t>0:51:17</t>
  </si>
  <si>
    <t>ERCOLI</t>
  </si>
  <si>
    <t>ARCANGELO</t>
  </si>
  <si>
    <t>0:51:21</t>
  </si>
  <si>
    <t>MUSONE</t>
  </si>
  <si>
    <t>SALVATORE</t>
  </si>
  <si>
    <t>A.S.D VILLA DE SANCTIS</t>
  </si>
  <si>
    <t>0:51:25</t>
  </si>
  <si>
    <t>MACCHIETTI</t>
  </si>
  <si>
    <t>AMATORI PODISTICA TR</t>
  </si>
  <si>
    <t>0:51:30</t>
  </si>
  <si>
    <t>FURLAN</t>
  </si>
  <si>
    <t>CLAUDIO</t>
  </si>
  <si>
    <t>0:51:43</t>
  </si>
  <si>
    <t>PROCACCI</t>
  </si>
  <si>
    <t>DANIELE</t>
  </si>
  <si>
    <t>ATLETICA NEPI</t>
  </si>
  <si>
    <t>0:52:01</t>
  </si>
  <si>
    <t>TESTA</t>
  </si>
  <si>
    <t>0:52:08</t>
  </si>
  <si>
    <t>BOCCIALONI</t>
  </si>
  <si>
    <t>0:52:20</t>
  </si>
  <si>
    <t>STEFANI</t>
  </si>
  <si>
    <t>LIBERI PODISTI</t>
  </si>
  <si>
    <t>0:52:24</t>
  </si>
  <si>
    <t>URSINI</t>
  </si>
  <si>
    <t>PODISTICA 2007</t>
  </si>
  <si>
    <t>0:52:28</t>
  </si>
  <si>
    <t>TAURO</t>
  </si>
  <si>
    <t>TIZIANO</t>
  </si>
  <si>
    <t>ARCA ENEL</t>
  </si>
  <si>
    <t>0:52:35</t>
  </si>
  <si>
    <t>RIZZO</t>
  </si>
  <si>
    <t>GABRIELE</t>
  </si>
  <si>
    <t>0:52:42</t>
  </si>
  <si>
    <t>MARCANTONI</t>
  </si>
  <si>
    <t>US ROMA 83</t>
  </si>
  <si>
    <t>0:52:49</t>
  </si>
  <si>
    <t>BERTOLO</t>
  </si>
  <si>
    <t>DAVID</t>
  </si>
  <si>
    <t>0:52:50</t>
  </si>
  <si>
    <t>CRUCIANI</t>
  </si>
  <si>
    <t>M</t>
  </si>
  <si>
    <t>0:52:54</t>
  </si>
  <si>
    <t>MAIETTO</t>
  </si>
  <si>
    <t>MASSIMO</t>
  </si>
  <si>
    <t>0:52:56</t>
  </si>
  <si>
    <t>CAPOTOSTI</t>
  </si>
  <si>
    <t>0:53:01</t>
  </si>
  <si>
    <t>PAPA</t>
  </si>
  <si>
    <t>FRANCO</t>
  </si>
  <si>
    <t>0:53:03</t>
  </si>
  <si>
    <t>AGOSTINI</t>
  </si>
  <si>
    <t>0:53:05</t>
  </si>
  <si>
    <t>GALLINELLA</t>
  </si>
  <si>
    <t>PIERLUIGI</t>
  </si>
  <si>
    <t>G</t>
  </si>
  <si>
    <t>PESCI</t>
  </si>
  <si>
    <t>MAGGI</t>
  </si>
  <si>
    <t>0:53:10</t>
  </si>
  <si>
    <t>SALEPPICO</t>
  </si>
  <si>
    <t>MORENO</t>
  </si>
  <si>
    <t>UISP ORVIETO</t>
  </si>
  <si>
    <t>0:53:16</t>
  </si>
  <si>
    <t>FOCARACCI</t>
  </si>
  <si>
    <t>EZIO</t>
  </si>
  <si>
    <t>0:53:19</t>
  </si>
  <si>
    <t>SCOTTI</t>
  </si>
  <si>
    <t>IVANO</t>
  </si>
  <si>
    <t>0:53:21</t>
  </si>
  <si>
    <t>SCARPONI</t>
  </si>
  <si>
    <t>0:53:22</t>
  </si>
  <si>
    <t>SPACCAROTELLA</t>
  </si>
  <si>
    <t>FRANCESCO</t>
  </si>
  <si>
    <t>0:53:24</t>
  </si>
  <si>
    <t>CAPARDI</t>
  </si>
  <si>
    <t>0:53:28</t>
  </si>
  <si>
    <t>KRZYZANOWSKA</t>
  </si>
  <si>
    <t>MARIOLA</t>
  </si>
  <si>
    <t>0:53:29</t>
  </si>
  <si>
    <t>MENICHELLI</t>
  </si>
  <si>
    <t>0:53:34</t>
  </si>
  <si>
    <t>PIERI</t>
  </si>
  <si>
    <t>0:53:37</t>
  </si>
  <si>
    <t>FIORUCCI</t>
  </si>
  <si>
    <t>FAUSTO</t>
  </si>
  <si>
    <t>0:53:38</t>
  </si>
  <si>
    <t>ALESSANDRINI</t>
  </si>
  <si>
    <t>0:53:48</t>
  </si>
  <si>
    <t>POLETTA</t>
  </si>
  <si>
    <t>OLIRIO</t>
  </si>
  <si>
    <t>0:53:53</t>
  </si>
  <si>
    <t>NICCOLI</t>
  </si>
  <si>
    <t>0:53:58</t>
  </si>
  <si>
    <t>SORDINI</t>
  </si>
  <si>
    <t>MAURIZIO</t>
  </si>
  <si>
    <t>ATLETICA ORTE</t>
  </si>
  <si>
    <t>0:54:17</t>
  </si>
  <si>
    <t>MASSARELLI</t>
  </si>
  <si>
    <t>POD. INTERAMNA</t>
  </si>
  <si>
    <t>0:54:30</t>
  </si>
  <si>
    <t>POPPA</t>
  </si>
  <si>
    <t>RAFFAELE</t>
  </si>
  <si>
    <t>0:54:35</t>
  </si>
  <si>
    <t>CALZINI</t>
  </si>
  <si>
    <t>0:54:41</t>
  </si>
  <si>
    <t>RENZI</t>
  </si>
  <si>
    <t>POL. MONTALTO</t>
  </si>
  <si>
    <t>0:54:45</t>
  </si>
  <si>
    <t>SASSARA</t>
  </si>
  <si>
    <t>0:54:56</t>
  </si>
  <si>
    <t>BRESCINI</t>
  </si>
  <si>
    <t>ROMA ROAD RUNNERS CLUB</t>
  </si>
  <si>
    <t>0:55:05</t>
  </si>
  <si>
    <t>MACCHIONI</t>
  </si>
  <si>
    <t>0:55:10</t>
  </si>
  <si>
    <t>CAPITONI</t>
  </si>
  <si>
    <t>0:55:13</t>
  </si>
  <si>
    <t>NAPPI</t>
  </si>
  <si>
    <t>UMBERTO</t>
  </si>
  <si>
    <t>0:55:15</t>
  </si>
  <si>
    <t>ASCH</t>
  </si>
  <si>
    <t>BRUNO</t>
  </si>
  <si>
    <t>0:55:16</t>
  </si>
  <si>
    <t>MIGNOGNIA</t>
  </si>
  <si>
    <t>MARIAGRAZIA</t>
  </si>
  <si>
    <t>O</t>
  </si>
  <si>
    <t>0:55:24</t>
  </si>
  <si>
    <t>GUIDI</t>
  </si>
  <si>
    <t>CRISTIAN</t>
  </si>
  <si>
    <t>MYRICAE TERNI</t>
  </si>
  <si>
    <t>0:55:33</t>
  </si>
  <si>
    <t>DI RUBBO</t>
  </si>
  <si>
    <t>PODISTICA SETTECAMINI</t>
  </si>
  <si>
    <t>0:55:39</t>
  </si>
  <si>
    <t>MARCELLI</t>
  </si>
  <si>
    <t>0:55:46</t>
  </si>
  <si>
    <t>DE VITO</t>
  </si>
  <si>
    <t>DOMENICO</t>
  </si>
  <si>
    <t>ATLETICA POMEZIA</t>
  </si>
  <si>
    <t>0:55:47</t>
  </si>
  <si>
    <t>CARRADORI</t>
  </si>
  <si>
    <t>0:55:51</t>
  </si>
  <si>
    <t>ALLEGRA</t>
  </si>
  <si>
    <t>SANTI</t>
  </si>
  <si>
    <t>0:55:54</t>
  </si>
  <si>
    <t>DI CLEMENTE</t>
  </si>
  <si>
    <t>0:56:00</t>
  </si>
  <si>
    <t>MAZZOLA</t>
  </si>
  <si>
    <t>ANTONIO</t>
  </si>
  <si>
    <t>0:56:02</t>
  </si>
  <si>
    <t>ALBANESI</t>
  </si>
  <si>
    <t>0:56:07</t>
  </si>
  <si>
    <t>SCHISANO</t>
  </si>
  <si>
    <t>0:56:09</t>
  </si>
  <si>
    <t>SECONDI</t>
  </si>
  <si>
    <t>EMANUELE</t>
  </si>
  <si>
    <t>Z</t>
  </si>
  <si>
    <t>ORTANI</t>
  </si>
  <si>
    <t>0:56:10</t>
  </si>
  <si>
    <t>MEI</t>
  </si>
  <si>
    <t>PIERO</t>
  </si>
  <si>
    <t>0:56:12</t>
  </si>
  <si>
    <t>VENDITTI</t>
  </si>
  <si>
    <t>CAT. ORTANI</t>
  </si>
  <si>
    <t>0:56:18</t>
  </si>
  <si>
    <t>FERRI</t>
  </si>
  <si>
    <t>0:56:24</t>
  </si>
  <si>
    <t>CASTELLI</t>
  </si>
  <si>
    <t>0:56:25</t>
  </si>
  <si>
    <t>DUO</t>
  </si>
  <si>
    <t>ELMES</t>
  </si>
  <si>
    <t>ATL. TUSCULUM</t>
  </si>
  <si>
    <t>0:56:26</t>
  </si>
  <si>
    <t>RICCI</t>
  </si>
  <si>
    <t>0:56:28</t>
  </si>
  <si>
    <t>VECCHIETTI</t>
  </si>
  <si>
    <t>CERVETERI RUNNERS</t>
  </si>
  <si>
    <t>0:56:32</t>
  </si>
  <si>
    <t>VENTURI</t>
  </si>
  <si>
    <t>0:56:39</t>
  </si>
  <si>
    <t>COPPARI</t>
  </si>
  <si>
    <t>H</t>
  </si>
  <si>
    <t>PERCOSSI</t>
  </si>
  <si>
    <t>0:56:44</t>
  </si>
  <si>
    <t>RAMELLA</t>
  </si>
  <si>
    <t>0:56:54</t>
  </si>
  <si>
    <t>CESOLINI</t>
  </si>
  <si>
    <t>FERNANDO</t>
  </si>
  <si>
    <t>I</t>
  </si>
  <si>
    <t>AMORUSO</t>
  </si>
  <si>
    <t>0:56:55</t>
  </si>
  <si>
    <t>SPOSETTI</t>
  </si>
  <si>
    <t>0:56:57</t>
  </si>
  <si>
    <t>MANCA</t>
  </si>
  <si>
    <t>MARCELLO FLAVIO</t>
  </si>
  <si>
    <t>ACSI CAMPIDOGLIO PALATINO</t>
  </si>
  <si>
    <t>0:57:01</t>
  </si>
  <si>
    <t>DI PAOLO</t>
  </si>
  <si>
    <t>0:57:03</t>
  </si>
  <si>
    <t>BUZZI</t>
  </si>
  <si>
    <t>GRAZIANO</t>
  </si>
  <si>
    <t>0:57:04</t>
  </si>
  <si>
    <t>ROCCHI</t>
  </si>
  <si>
    <t>0:57:17</t>
  </si>
  <si>
    <t>G.S. ESERCITO</t>
  </si>
  <si>
    <t>0:57:29</t>
  </si>
  <si>
    <t>BALSANI</t>
  </si>
  <si>
    <t>0:57:30</t>
  </si>
  <si>
    <t>EMORE</t>
  </si>
  <si>
    <t>0:57:32</t>
  </si>
  <si>
    <t>LONGO</t>
  </si>
  <si>
    <t>0:57:34</t>
  </si>
  <si>
    <t>PERTUSIO</t>
  </si>
  <si>
    <t>0:57:44</t>
  </si>
  <si>
    <t>DIANA</t>
  </si>
  <si>
    <t>0:58:08</t>
  </si>
  <si>
    <t>SPADA</t>
  </si>
  <si>
    <t>0:58:11</t>
  </si>
  <si>
    <t>GIACINTI</t>
  </si>
  <si>
    <t>0:58:14</t>
  </si>
  <si>
    <t>ROMEO</t>
  </si>
  <si>
    <t>0:58:19</t>
  </si>
  <si>
    <t>ARRONENZI</t>
  </si>
  <si>
    <t>0:58:24</t>
  </si>
  <si>
    <t>SINI</t>
  </si>
  <si>
    <t>RENATO</t>
  </si>
  <si>
    <t>0:58:27</t>
  </si>
  <si>
    <t>LORENZOTTI</t>
  </si>
  <si>
    <t>NELLO</t>
  </si>
  <si>
    <t>MILLEPIEDI LADISPOLI</t>
  </si>
  <si>
    <t>0:58:33</t>
  </si>
  <si>
    <t>CIRONE</t>
  </si>
  <si>
    <t>NICOLA</t>
  </si>
  <si>
    <t>ATL. MONTEMARIO</t>
  </si>
  <si>
    <t>0:58:35</t>
  </si>
  <si>
    <t>STEFANINI</t>
  </si>
  <si>
    <t>0:58:37</t>
  </si>
  <si>
    <t>DI SABATINO</t>
  </si>
  <si>
    <t>0:58:38</t>
  </si>
  <si>
    <t>BERNI</t>
  </si>
  <si>
    <t>ROSA</t>
  </si>
  <si>
    <t>0:58:46</t>
  </si>
  <si>
    <t>GROSSI</t>
  </si>
  <si>
    <t>0:58:50</t>
  </si>
  <si>
    <t>BATTAGLINI</t>
  </si>
  <si>
    <t>PIETRO</t>
  </si>
  <si>
    <t>0:58:57</t>
  </si>
  <si>
    <t>CASINI</t>
  </si>
  <si>
    <t>MARCELLA</t>
  </si>
  <si>
    <t>0:59:06</t>
  </si>
  <si>
    <t>DELL'UOMO</t>
  </si>
  <si>
    <t>TAGLIA</t>
  </si>
  <si>
    <t>0:59:09</t>
  </si>
  <si>
    <t>MOSCETTI</t>
  </si>
  <si>
    <t>0:59:16</t>
  </si>
  <si>
    <t>ANSELMI</t>
  </si>
  <si>
    <t>GILBERTO</t>
  </si>
  <si>
    <t>LEONARDO</t>
  </si>
  <si>
    <t>0:59:21</t>
  </si>
  <si>
    <t>PASCUCCI</t>
  </si>
  <si>
    <t>0:59:22</t>
  </si>
  <si>
    <t>TREBBI</t>
  </si>
  <si>
    <t>0:59:25</t>
  </si>
  <si>
    <t>MECARINI</t>
  </si>
  <si>
    <t>0:59:33</t>
  </si>
  <si>
    <t>LORETI</t>
  </si>
  <si>
    <t>LUCIO</t>
  </si>
  <si>
    <t>0:59:36</t>
  </si>
  <si>
    <t>CARFAGNA</t>
  </si>
  <si>
    <t>0:59:37</t>
  </si>
  <si>
    <t>MORDECCHI</t>
  </si>
  <si>
    <t>0:59:53</t>
  </si>
  <si>
    <t>SONAGLIA</t>
  </si>
  <si>
    <t>CRISTINA</t>
  </si>
  <si>
    <t>0:59:56</t>
  </si>
  <si>
    <t>ORSINI</t>
  </si>
  <si>
    <t>ROMANO</t>
  </si>
  <si>
    <t>LUPINETTI</t>
  </si>
  <si>
    <t>0:59:57</t>
  </si>
  <si>
    <t>BASILICO</t>
  </si>
  <si>
    <t>0:59:58</t>
  </si>
  <si>
    <t>BORHY</t>
  </si>
  <si>
    <t>1:00:00</t>
  </si>
  <si>
    <t>TRIMARI</t>
  </si>
  <si>
    <t>WALTER</t>
  </si>
  <si>
    <t>POD. PONTEFELCINO</t>
  </si>
  <si>
    <t>1:00:04</t>
  </si>
  <si>
    <t>D'ALESSANDRI</t>
  </si>
  <si>
    <t>1:00:10</t>
  </si>
  <si>
    <t>VENTURINI</t>
  </si>
  <si>
    <t>1:00:22</t>
  </si>
  <si>
    <t>FRANCESCHI</t>
  </si>
  <si>
    <t>1:00:23</t>
  </si>
  <si>
    <t>LOMBI</t>
  </si>
  <si>
    <t>SIMONE</t>
  </si>
  <si>
    <t>UISP ROMA</t>
  </si>
  <si>
    <t>1:00:26</t>
  </si>
  <si>
    <t>SANTINI</t>
  </si>
  <si>
    <t>1:00:27</t>
  </si>
  <si>
    <t>ASCANI</t>
  </si>
  <si>
    <t>1:00:31</t>
  </si>
  <si>
    <t>USAI</t>
  </si>
  <si>
    <t>GIANPAOLO</t>
  </si>
  <si>
    <t>ORLANDO</t>
  </si>
  <si>
    <t>1:00:44</t>
  </si>
  <si>
    <t>1:00:47</t>
  </si>
  <si>
    <t>ZAGO</t>
  </si>
  <si>
    <t>1:00:53</t>
  </si>
  <si>
    <t>SORTINO</t>
  </si>
  <si>
    <t>1:01:01</t>
  </si>
  <si>
    <t>TOSINI</t>
  </si>
  <si>
    <t>1:01:02</t>
  </si>
  <si>
    <t>FRACASSA</t>
  </si>
  <si>
    <t>1:01:06</t>
  </si>
  <si>
    <t>PULIMANTI</t>
  </si>
  <si>
    <t>1:01:07</t>
  </si>
  <si>
    <t>MARTONI</t>
  </si>
  <si>
    <t>1:01:08</t>
  </si>
  <si>
    <t>ZACCARO</t>
  </si>
  <si>
    <t>BIAGIO</t>
  </si>
  <si>
    <t>1:01:13</t>
  </si>
  <si>
    <t>LUPI</t>
  </si>
  <si>
    <t>GIAMPIERO</t>
  </si>
  <si>
    <t>SABINA MARATHON CLUB</t>
  </si>
  <si>
    <t>1:01:15</t>
  </si>
  <si>
    <t>GIOVAGNOLI</t>
  </si>
  <si>
    <t>1:01:17</t>
  </si>
  <si>
    <t>TAMANTINI</t>
  </si>
  <si>
    <t>DAVIDE</t>
  </si>
  <si>
    <t>PISTOLA</t>
  </si>
  <si>
    <t>1:01:18</t>
  </si>
  <si>
    <t>LOZZI</t>
  </si>
  <si>
    <t>GIANCARLO</t>
  </si>
  <si>
    <t>1:01:20</t>
  </si>
  <si>
    <t>BOSSI</t>
  </si>
  <si>
    <t>ATL. SINALUNGA</t>
  </si>
  <si>
    <t>CESARINI</t>
  </si>
  <si>
    <t>1:01:21</t>
  </si>
  <si>
    <t>DELLA ROSA</t>
  </si>
  <si>
    <t>1:01:27</t>
  </si>
  <si>
    <t>ALESSANDRA</t>
  </si>
  <si>
    <t>1:01:32</t>
  </si>
  <si>
    <t>LAURENTI</t>
  </si>
  <si>
    <t>1:01:42</t>
  </si>
  <si>
    <t>CAVALLI</t>
  </si>
  <si>
    <t>1:01:43</t>
  </si>
  <si>
    <t>MEACCI</t>
  </si>
  <si>
    <t>SIMONA</t>
  </si>
  <si>
    <t>1:01:47</t>
  </si>
  <si>
    <t>MILANESE</t>
  </si>
  <si>
    <t>LAURA</t>
  </si>
  <si>
    <t>ATLETICA AVIANO</t>
  </si>
  <si>
    <t>1:01:51</t>
  </si>
  <si>
    <t>STELLA</t>
  </si>
  <si>
    <t>ALFREDO</t>
  </si>
  <si>
    <t>1:01:53</t>
  </si>
  <si>
    <t>POMPEI</t>
  </si>
  <si>
    <t>1:01:57</t>
  </si>
  <si>
    <t>MALATESTA</t>
  </si>
  <si>
    <t>CONTICCHIO</t>
  </si>
  <si>
    <t>ATL. LAMBRO MI</t>
  </si>
  <si>
    <t>1:01:58</t>
  </si>
  <si>
    <t>CANTIANI</t>
  </si>
  <si>
    <t>ATL. FIANO ROMANO</t>
  </si>
  <si>
    <t>1:01:59</t>
  </si>
  <si>
    <t>OLIVERIO</t>
  </si>
  <si>
    <t>1:02:08</t>
  </si>
  <si>
    <t>CAPPUCCINI</t>
  </si>
  <si>
    <t>PATRIZIA</t>
  </si>
  <si>
    <t>1:02:17</t>
  </si>
  <si>
    <t>CECCARELLI</t>
  </si>
  <si>
    <t>ELISA</t>
  </si>
  <si>
    <t>1:02:22</t>
  </si>
  <si>
    <t>CARBONARI</t>
  </si>
  <si>
    <t>1:02:23</t>
  </si>
  <si>
    <t>MUZZI</t>
  </si>
  <si>
    <t>1:02:27</t>
  </si>
  <si>
    <t>DE ANGELIS</t>
  </si>
  <si>
    <t>1:02:28</t>
  </si>
  <si>
    <t>SORGI</t>
  </si>
  <si>
    <t>RUNNERS RIETI</t>
  </si>
  <si>
    <t>1:02:31</t>
  </si>
  <si>
    <t>FELICI</t>
  </si>
  <si>
    <t>1:02:36</t>
  </si>
  <si>
    <t>TACCINI</t>
  </si>
  <si>
    <t>1:02:37</t>
  </si>
  <si>
    <t>ALBANO</t>
  </si>
  <si>
    <t>1:02:40</t>
  </si>
  <si>
    <t>COCCIA</t>
  </si>
  <si>
    <t>GASTONE</t>
  </si>
  <si>
    <t>1:02:49</t>
  </si>
  <si>
    <t>SIRLETO</t>
  </si>
  <si>
    <t>1:02:58</t>
  </si>
  <si>
    <t>FELICETTI</t>
  </si>
  <si>
    <t>POL. BOVILLE</t>
  </si>
  <si>
    <t>MARIOCCHI</t>
  </si>
  <si>
    <t>1:03:01</t>
  </si>
  <si>
    <t>PROIETTI</t>
  </si>
  <si>
    <t>SGL CARBON</t>
  </si>
  <si>
    <t>1:03:19</t>
  </si>
  <si>
    <t>D'ANDREA</t>
  </si>
  <si>
    <t>1:03:31</t>
  </si>
  <si>
    <t>CLEMENTI</t>
  </si>
  <si>
    <t>1:03:38</t>
  </si>
  <si>
    <t>BONDI</t>
  </si>
  <si>
    <t>1:03:46</t>
  </si>
  <si>
    <t>DE CANDIA</t>
  </si>
  <si>
    <t>ANDREA</t>
  </si>
  <si>
    <t>1:03:52</t>
  </si>
  <si>
    <t>BELLITO</t>
  </si>
  <si>
    <t>ANTONELLA</t>
  </si>
  <si>
    <t>1:03:55</t>
  </si>
  <si>
    <t>MURGIA</t>
  </si>
  <si>
    <t>ANNA</t>
  </si>
  <si>
    <t>1:03:59</t>
  </si>
  <si>
    <t>PIERFRANCESCO</t>
  </si>
  <si>
    <t>1:04:05</t>
  </si>
  <si>
    <t>CRESCA</t>
  </si>
  <si>
    <t>1:04:15</t>
  </si>
  <si>
    <t>ORRU</t>
  </si>
  <si>
    <t>1:04:21</t>
  </si>
  <si>
    <t>ORTENZI</t>
  </si>
  <si>
    <t>1:04:22</t>
  </si>
  <si>
    <t>PELLEGRINI</t>
  </si>
  <si>
    <t>AVIS NARNI</t>
  </si>
  <si>
    <t>1:04:25</t>
  </si>
  <si>
    <t>TOTONELLI</t>
  </si>
  <si>
    <t>1:04:27</t>
  </si>
  <si>
    <t>DI BARTOLO</t>
  </si>
  <si>
    <t>1:04:42</t>
  </si>
  <si>
    <t>MILVIO</t>
  </si>
  <si>
    <t>1:04:48</t>
  </si>
  <si>
    <t>NAPOLI</t>
  </si>
  <si>
    <t>TIZIANA</t>
  </si>
  <si>
    <t>AIRONE TOLFA</t>
  </si>
  <si>
    <t>1:05:37</t>
  </si>
  <si>
    <t>CATALUCCI</t>
  </si>
  <si>
    <t>1:05:38</t>
  </si>
  <si>
    <t>GINO</t>
  </si>
  <si>
    <t>L</t>
  </si>
  <si>
    <t>1:05:44</t>
  </si>
  <si>
    <t>GRILLI</t>
  </si>
  <si>
    <t>1:05:45</t>
  </si>
  <si>
    <t>CHIRIELETTI</t>
  </si>
  <si>
    <t>GIACOMO</t>
  </si>
  <si>
    <t>1:05:51</t>
  </si>
  <si>
    <t>PIEROTTI</t>
  </si>
  <si>
    <t>1:05:56</t>
  </si>
  <si>
    <t>PECORIELLO</t>
  </si>
  <si>
    <t>1:06:01</t>
  </si>
  <si>
    <t>LELLI</t>
  </si>
  <si>
    <t>1:06:12</t>
  </si>
  <si>
    <t>FERA</t>
  </si>
  <si>
    <t>GIOVANNI SCAVO VELLETRI</t>
  </si>
  <si>
    <t>1:06:16</t>
  </si>
  <si>
    <t>BIANCO</t>
  </si>
  <si>
    <t>POD. MORENA</t>
  </si>
  <si>
    <t>1:06:35</t>
  </si>
  <si>
    <t>MORREALE</t>
  </si>
  <si>
    <t>1:06:38</t>
  </si>
  <si>
    <t>MINOTTI</t>
  </si>
  <si>
    <t>1:06:45</t>
  </si>
  <si>
    <t>OMAR</t>
  </si>
  <si>
    <t>ABDIFATAH</t>
  </si>
  <si>
    <t>1:06:53</t>
  </si>
  <si>
    <t>BOCCHINI</t>
  </si>
  <si>
    <t>EMILIO</t>
  </si>
  <si>
    <t>1:06:57</t>
  </si>
  <si>
    <t>ROSSI</t>
  </si>
  <si>
    <t>1:07:04</t>
  </si>
  <si>
    <t>PIANURA</t>
  </si>
  <si>
    <t>ZANFARDINO</t>
  </si>
  <si>
    <t>1:07:14</t>
  </si>
  <si>
    <t>JEVERO NETO</t>
  </si>
  <si>
    <t>IONE</t>
  </si>
  <si>
    <t>1:07:16</t>
  </si>
  <si>
    <t>ARENA</t>
  </si>
  <si>
    <t>SPORTING TEAM ROMA</t>
  </si>
  <si>
    <t>1:07:35</t>
  </si>
  <si>
    <t>ZEZZA</t>
  </si>
  <si>
    <t>1:07:43</t>
  </si>
  <si>
    <t>SANTECCHI</t>
  </si>
  <si>
    <t>FABIOLA</t>
  </si>
  <si>
    <t>1:07:50</t>
  </si>
  <si>
    <t>D'AMORE</t>
  </si>
  <si>
    <t>ATLETICA VITA</t>
  </si>
  <si>
    <t>1:08:05</t>
  </si>
  <si>
    <t>1:08:10</t>
  </si>
  <si>
    <t>VITALI</t>
  </si>
  <si>
    <t>1:08:13</t>
  </si>
  <si>
    <t>ORSINGHER</t>
  </si>
  <si>
    <t>1:08:36</t>
  </si>
  <si>
    <t>FOSCHI</t>
  </si>
  <si>
    <t>1:08:48</t>
  </si>
  <si>
    <t>CROSTOFARI</t>
  </si>
  <si>
    <t>NICOLETTA</t>
  </si>
  <si>
    <t>1:08:53</t>
  </si>
  <si>
    <t>DI TOMA</t>
  </si>
  <si>
    <t>IGNAZIO</t>
  </si>
  <si>
    <t>1:08:55</t>
  </si>
  <si>
    <t>CENNI</t>
  </si>
  <si>
    <t>PAOLA</t>
  </si>
  <si>
    <t>P</t>
  </si>
  <si>
    <t>POD. MARATONA DI ROMA</t>
  </si>
  <si>
    <t>1:09:01</t>
  </si>
  <si>
    <t>CANCELLIERI</t>
  </si>
  <si>
    <t>CONSUELO</t>
  </si>
  <si>
    <t>1:09:11</t>
  </si>
  <si>
    <t>SABATUCCI</t>
  </si>
  <si>
    <t>1:09:36</t>
  </si>
  <si>
    <t>BANNETTA</t>
  </si>
  <si>
    <t>PIO</t>
  </si>
  <si>
    <t>1:09:48</t>
  </si>
  <si>
    <t>DE LUCA</t>
  </si>
  <si>
    <t>1:10:06</t>
  </si>
  <si>
    <t>DELLA ROCCA</t>
  </si>
  <si>
    <t>UGO</t>
  </si>
  <si>
    <t>1:10:08</t>
  </si>
  <si>
    <t>PAOLONI</t>
  </si>
  <si>
    <t>ZIARIO</t>
  </si>
  <si>
    <t>1:10:12</t>
  </si>
  <si>
    <t>NARDANGELI</t>
  </si>
  <si>
    <t>ATL. ORO INN</t>
  </si>
  <si>
    <t>1:10:20</t>
  </si>
  <si>
    <t>TORRETTA</t>
  </si>
  <si>
    <t>1:10:31</t>
  </si>
  <si>
    <t>BIAGETTI</t>
  </si>
  <si>
    <t>1:11:04</t>
  </si>
  <si>
    <t>MIRINORI</t>
  </si>
  <si>
    <t>1:11:09</t>
  </si>
  <si>
    <t>DEL NEGRO</t>
  </si>
  <si>
    <t>1:11:14</t>
  </si>
  <si>
    <t>GENNARINI</t>
  </si>
  <si>
    <t>1:11:20</t>
  </si>
  <si>
    <t>DEL GIUDICE</t>
  </si>
  <si>
    <t>1:11:21</t>
  </si>
  <si>
    <t>1:11:34</t>
  </si>
  <si>
    <t>CORRETTI</t>
  </si>
  <si>
    <t>ATLETICA FALERIA</t>
  </si>
  <si>
    <t>1:11:47</t>
  </si>
  <si>
    <t>TITTARELLI</t>
  </si>
  <si>
    <t>GIANPIERO</t>
  </si>
  <si>
    <t>1:11:49</t>
  </si>
  <si>
    <t>1:12:14</t>
  </si>
  <si>
    <t>GIANLUIGI</t>
  </si>
  <si>
    <t>1:12:15</t>
  </si>
  <si>
    <t>MORELLI</t>
  </si>
  <si>
    <t>1:12:26</t>
  </si>
  <si>
    <t>FAGIOLI</t>
  </si>
  <si>
    <t>1:12:45</t>
  </si>
  <si>
    <t>DI FLORIDO</t>
  </si>
  <si>
    <t>1:13:14</t>
  </si>
  <si>
    <t>FILIERI</t>
  </si>
  <si>
    <t>ALFONSO</t>
  </si>
  <si>
    <t>FIDAL</t>
  </si>
  <si>
    <t>1:13:19</t>
  </si>
  <si>
    <t>POGELLI</t>
  </si>
  <si>
    <t>1:13:36</t>
  </si>
  <si>
    <t>BIANCHI</t>
  </si>
  <si>
    <t>1:13:44</t>
  </si>
  <si>
    <t>TESTONI</t>
  </si>
  <si>
    <t>1:14:02</t>
  </si>
  <si>
    <t>NOBILI</t>
  </si>
  <si>
    <t>1:14:10</t>
  </si>
  <si>
    <t>MENGARI</t>
  </si>
  <si>
    <t>FEDERICA</t>
  </si>
  <si>
    <t>VALZANO</t>
  </si>
  <si>
    <t>1:14:17</t>
  </si>
  <si>
    <t>MATERAZZI</t>
  </si>
  <si>
    <t>1:14:53</t>
  </si>
  <si>
    <t>DESIDERIO</t>
  </si>
  <si>
    <t>IACOPO</t>
  </si>
  <si>
    <t>1:15:25</t>
  </si>
  <si>
    <t>PELUCCO</t>
  </si>
  <si>
    <t>1:15:42</t>
  </si>
  <si>
    <t>LUCATELLO</t>
  </si>
  <si>
    <t>1:15:48</t>
  </si>
  <si>
    <t>BERARDI</t>
  </si>
  <si>
    <t>1:15:51</t>
  </si>
  <si>
    <t>LIVIERI</t>
  </si>
  <si>
    <t>1:16:30</t>
  </si>
  <si>
    <t>GUILLORIT</t>
  </si>
  <si>
    <t>CATHERINE</t>
  </si>
  <si>
    <t>ALITALIA RUNNERS</t>
  </si>
  <si>
    <t>1:16:52</t>
  </si>
  <si>
    <t>CENSINI</t>
  </si>
  <si>
    <t>LORIANO</t>
  </si>
  <si>
    <t>1:16:53</t>
  </si>
  <si>
    <t>PECIAROLO</t>
  </si>
  <si>
    <t>SARA</t>
  </si>
  <si>
    <t>CALA'</t>
  </si>
  <si>
    <t>MARIA</t>
  </si>
  <si>
    <t>1:17:01</t>
  </si>
  <si>
    <t>BONDI'</t>
  </si>
  <si>
    <t>1:17:08</t>
  </si>
  <si>
    <t>DE FELICI</t>
  </si>
  <si>
    <t>DANIELA</t>
  </si>
  <si>
    <t>1:17:22</t>
  </si>
  <si>
    <t>MANGIONE</t>
  </si>
  <si>
    <t>RITA</t>
  </si>
  <si>
    <t>1:17:25</t>
  </si>
  <si>
    <t>ZANNINI</t>
  </si>
  <si>
    <t>EUGENIO</t>
  </si>
  <si>
    <t>1:17:27</t>
  </si>
  <si>
    <t>D'UBALDO</t>
  </si>
  <si>
    <t>1:17:37</t>
  </si>
  <si>
    <t>LISCIARELLI</t>
  </si>
  <si>
    <t>1:17:38</t>
  </si>
  <si>
    <t>MALACARI</t>
  </si>
  <si>
    <t>GIOVANBATTISTA</t>
  </si>
  <si>
    <t>1:17:48</t>
  </si>
  <si>
    <t>SABATELLA</t>
  </si>
  <si>
    <t>ADALBERTO</t>
  </si>
  <si>
    <t>1:17:49</t>
  </si>
  <si>
    <t>1:18:07</t>
  </si>
  <si>
    <t>PERUZZI</t>
  </si>
  <si>
    <t>1:18:29</t>
  </si>
  <si>
    <t>VEROLI</t>
  </si>
  <si>
    <t>FEDERICO</t>
  </si>
  <si>
    <t>1:18:30</t>
  </si>
  <si>
    <t>ZUNCHEDDU</t>
  </si>
  <si>
    <t>MARIANGELA</t>
  </si>
  <si>
    <t>1:19:00</t>
  </si>
  <si>
    <t>TOZZI</t>
  </si>
  <si>
    <t>1:19:01</t>
  </si>
  <si>
    <t>ORLANDI</t>
  </si>
  <si>
    <t>AGOSTINO</t>
  </si>
  <si>
    <t>1:19:12</t>
  </si>
  <si>
    <t>CHINZARI</t>
  </si>
  <si>
    <t>1:19:50</t>
  </si>
  <si>
    <t>DEL SOLE</t>
  </si>
  <si>
    <t>1:20:11</t>
  </si>
  <si>
    <t>RAGOGNA</t>
  </si>
  <si>
    <t>1:22:59</t>
  </si>
  <si>
    <t>ACCIARO</t>
  </si>
  <si>
    <t>GIAMMARCO</t>
  </si>
  <si>
    <t>1:24:25</t>
  </si>
  <si>
    <t>1:24:51</t>
  </si>
  <si>
    <t>EMIRI</t>
  </si>
  <si>
    <t>1:30:00</t>
  </si>
  <si>
    <t>GUERRIERI</t>
  </si>
  <si>
    <t>G.S. FILIPPIDE</t>
  </si>
  <si>
    <t>1:32:27</t>
  </si>
  <si>
    <t>DE PETRILLO</t>
  </si>
  <si>
    <t>1:33:26</t>
  </si>
  <si>
    <t>1:33:27</t>
  </si>
  <si>
    <t>SIRIGNANO</t>
  </si>
  <si>
    <t>ARNALDO</t>
  </si>
  <si>
    <t>ATL. DEL PARCO</t>
  </si>
  <si>
    <t>1:36:48</t>
  </si>
  <si>
    <t>ZAPPI</t>
  </si>
  <si>
    <t>1:38:19</t>
  </si>
  <si>
    <t>TERRANOVA</t>
  </si>
  <si>
    <t>1:41:10</t>
  </si>
  <si>
    <t>POLIDORO</t>
  </si>
  <si>
    <t>1:43:00</t>
  </si>
  <si>
    <t>Trofeo delle Sette Contrade</t>
  </si>
  <si>
    <t>Orte - (VT) Italia - Domencica 07/09/2008 ore 10.00</t>
  </si>
  <si>
    <t>Orte - (VT) Italia - Domencica 07/09/2008 ore 10.00 km 12,300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</si>
</sst>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h:mm:ss"/>
    <numFmt numFmtId="171" formatCode="0.000"/>
  </numFmts>
  <fonts count="11">
    <font>
      <sz val="10"/>
      <color indexed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71" fontId="2" fillId="2" borderId="3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70" fontId="0" fillId="0" borderId="0" xfId="0" applyNumberFormat="1" applyFont="1" applyBorder="1" applyAlignment="1">
      <alignment horizontal="center"/>
    </xf>
    <xf numFmtId="170" fontId="5" fillId="0" borderId="0" xfId="0" applyNumberFormat="1" applyFont="1" applyBorder="1" applyAlignment="1">
      <alignment horizontal="center"/>
    </xf>
    <xf numFmtId="170" fontId="0" fillId="0" borderId="4" xfId="0" applyNumberFormat="1" applyFont="1" applyBorder="1" applyAlignment="1">
      <alignment horizontal="center"/>
    </xf>
    <xf numFmtId="170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0" fontId="0" fillId="0" borderId="6" xfId="0" applyNumberFormat="1" applyFont="1" applyBorder="1" applyAlignment="1">
      <alignment horizontal="center"/>
    </xf>
    <xf numFmtId="170" fontId="0" fillId="0" borderId="7" xfId="0" applyNumberFormat="1" applyFont="1" applyBorder="1" applyAlignment="1">
      <alignment horizontal="center"/>
    </xf>
    <xf numFmtId="170" fontId="5" fillId="0" borderId="7" xfId="0" applyNumberFormat="1" applyFont="1" applyBorder="1" applyAlignment="1">
      <alignment horizontal="center"/>
    </xf>
    <xf numFmtId="170" fontId="0" fillId="0" borderId="8" xfId="0" applyNumberFormat="1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5" fillId="0" borderId="7" xfId="0" applyFont="1" applyFill="1" applyBorder="1" applyAlignment="1">
      <alignment/>
    </xf>
    <xf numFmtId="21" fontId="0" fillId="0" borderId="4" xfId="0" applyNumberFormat="1" applyFont="1" applyFill="1" applyBorder="1" applyAlignment="1">
      <alignment horizontal="center"/>
    </xf>
    <xf numFmtId="21" fontId="0" fillId="0" borderId="0" xfId="0" applyNumberFormat="1" applyFont="1" applyFill="1" applyBorder="1" applyAlignment="1">
      <alignment horizontal="center"/>
    </xf>
    <xf numFmtId="21" fontId="0" fillId="0" borderId="5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7" xfId="0" applyFont="1" applyFill="1" applyBorder="1" applyAlignment="1">
      <alignment horizontal="center"/>
    </xf>
    <xf numFmtId="21" fontId="5" fillId="0" borderId="0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21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3" fillId="3" borderId="12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I324"/>
  <sheetViews>
    <sheetView tabSelected="1" workbookViewId="0" topLeftCell="A1">
      <pane ySplit="3" topLeftCell="BM4" activePane="bottomLeft" state="frozen"/>
      <selection pane="topLeft" activeCell="A1" sqref="A1"/>
      <selection pane="bottomLeft" activeCell="E9" sqref="E9"/>
    </sheetView>
  </sheetViews>
  <sheetFormatPr defaultColWidth="9.140625" defaultRowHeight="12.75"/>
  <cols>
    <col min="1" max="1" width="7.8515625" style="1" customWidth="1"/>
    <col min="2" max="2" width="19.7109375" style="0" customWidth="1"/>
    <col min="3" max="3" width="22.8515625" style="0" bestFit="1" customWidth="1"/>
    <col min="4" max="4" width="10.140625" style="1" customWidth="1"/>
    <col min="5" max="5" width="33.8515625" style="4" customWidth="1"/>
    <col min="6" max="9" width="10.140625" style="1" customWidth="1"/>
  </cols>
  <sheetData>
    <row r="1" spans="1:9" ht="24.75" customHeight="1" thickBot="1">
      <c r="A1" s="57" t="s">
        <v>812</v>
      </c>
      <c r="B1" s="57"/>
      <c r="C1" s="57"/>
      <c r="D1" s="57"/>
      <c r="E1" s="57"/>
      <c r="F1" s="57"/>
      <c r="G1" s="57"/>
      <c r="H1" s="57"/>
      <c r="I1" s="57"/>
    </row>
    <row r="2" spans="1:9" ht="24.75" customHeight="1" thickBot="1">
      <c r="A2" s="58" t="s">
        <v>813</v>
      </c>
      <c r="B2" s="58"/>
      <c r="C2" s="58"/>
      <c r="D2" s="58"/>
      <c r="E2" s="58"/>
      <c r="F2" s="58"/>
      <c r="G2" s="58"/>
      <c r="H2" s="2" t="s">
        <v>1</v>
      </c>
      <c r="I2" s="5">
        <v>12.3</v>
      </c>
    </row>
    <row r="3" spans="1:9" ht="37.5" customHeight="1" thickBot="1">
      <c r="A3" s="7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 s="24" customFormat="1" ht="14.25" customHeight="1">
      <c r="A4" s="22">
        <v>1</v>
      </c>
      <c r="B4" s="23" t="s">
        <v>37</v>
      </c>
      <c r="C4" s="23" t="s">
        <v>38</v>
      </c>
      <c r="D4" s="22" t="s">
        <v>39</v>
      </c>
      <c r="E4" s="23" t="s">
        <v>31</v>
      </c>
      <c r="F4" s="31" t="s">
        <v>40</v>
      </c>
      <c r="G4" s="14" t="str">
        <f aca="true" t="shared" si="0" ref="G4:G67">TEXT(INT((HOUR(F4)*3600+MINUTE(F4)*60+SECOND(F4))/$I$2/60),"0")&amp;"."&amp;TEXT(MOD((HOUR(F4)*3600+MINUTE(F4)*60+SECOND(F4))/$I$2,60),"00")&amp;"/km"</f>
        <v>3.21/km</v>
      </c>
      <c r="H4" s="12">
        <f aca="true" t="shared" si="1" ref="H4:H36">F4-$F$4</f>
        <v>0</v>
      </c>
      <c r="I4" s="18">
        <f aca="true" t="shared" si="2" ref="I4:I35">F4-INDEX($F$4:$F$1038,MATCH(D4,$D$4:$D$1038,0))</f>
        <v>0</v>
      </c>
    </row>
    <row r="5" spans="1:9" s="24" customFormat="1" ht="14.25" customHeight="1">
      <c r="A5" s="25">
        <v>2</v>
      </c>
      <c r="B5" s="26" t="s">
        <v>41</v>
      </c>
      <c r="C5" s="26" t="s">
        <v>42</v>
      </c>
      <c r="D5" s="25" t="s">
        <v>43</v>
      </c>
      <c r="E5" s="26" t="s">
        <v>44</v>
      </c>
      <c r="F5" s="32" t="s">
        <v>45</v>
      </c>
      <c r="G5" s="15" t="str">
        <f t="shared" si="0"/>
        <v>3.22/km</v>
      </c>
      <c r="H5" s="10">
        <f t="shared" si="1"/>
        <v>0.00019675925925925764</v>
      </c>
      <c r="I5" s="19">
        <f t="shared" si="2"/>
        <v>0</v>
      </c>
    </row>
    <row r="6" spans="1:9" s="24" customFormat="1" ht="14.25" customHeight="1">
      <c r="A6" s="25">
        <v>3</v>
      </c>
      <c r="B6" s="26" t="s">
        <v>46</v>
      </c>
      <c r="C6" s="26" t="s">
        <v>47</v>
      </c>
      <c r="D6" s="25" t="s">
        <v>43</v>
      </c>
      <c r="E6" s="26" t="s">
        <v>48</v>
      </c>
      <c r="F6" s="32" t="s">
        <v>49</v>
      </c>
      <c r="G6" s="15" t="str">
        <f t="shared" si="0"/>
        <v>3.30/km</v>
      </c>
      <c r="H6" s="10">
        <f t="shared" si="1"/>
        <v>0.0012615740740740747</v>
      </c>
      <c r="I6" s="19">
        <f t="shared" si="2"/>
        <v>0.001064814814814817</v>
      </c>
    </row>
    <row r="7" spans="1:9" s="24" customFormat="1" ht="14.25" customHeight="1">
      <c r="A7" s="25">
        <v>4</v>
      </c>
      <c r="B7" s="26" t="s">
        <v>50</v>
      </c>
      <c r="C7" s="26" t="s">
        <v>51</v>
      </c>
      <c r="D7" s="25" t="s">
        <v>52</v>
      </c>
      <c r="E7" s="26" t="s">
        <v>53</v>
      </c>
      <c r="F7" s="32" t="s">
        <v>54</v>
      </c>
      <c r="G7" s="15" t="str">
        <f t="shared" si="0"/>
        <v>3.32/km</v>
      </c>
      <c r="H7" s="10">
        <f t="shared" si="1"/>
        <v>0.0016087962962962957</v>
      </c>
      <c r="I7" s="19">
        <f t="shared" si="2"/>
        <v>0</v>
      </c>
    </row>
    <row r="8" spans="1:9" s="24" customFormat="1" ht="14.25" customHeight="1">
      <c r="A8" s="25">
        <v>5</v>
      </c>
      <c r="B8" s="26" t="s">
        <v>55</v>
      </c>
      <c r="C8" s="26" t="s">
        <v>56</v>
      </c>
      <c r="D8" s="25" t="s">
        <v>52</v>
      </c>
      <c r="E8" s="26" t="s">
        <v>57</v>
      </c>
      <c r="F8" s="32" t="s">
        <v>58</v>
      </c>
      <c r="G8" s="15" t="str">
        <f t="shared" si="0"/>
        <v>3.33/km</v>
      </c>
      <c r="H8" s="10">
        <f t="shared" si="1"/>
        <v>0.0017129629629629613</v>
      </c>
      <c r="I8" s="19">
        <f t="shared" si="2"/>
        <v>0.0001041666666666656</v>
      </c>
    </row>
    <row r="9" spans="1:9" s="24" customFormat="1" ht="14.25" customHeight="1">
      <c r="A9" s="25">
        <v>6</v>
      </c>
      <c r="B9" s="26" t="s">
        <v>59</v>
      </c>
      <c r="C9" s="26" t="s">
        <v>60</v>
      </c>
      <c r="D9" s="25" t="s">
        <v>43</v>
      </c>
      <c r="E9" s="26" t="s">
        <v>31</v>
      </c>
      <c r="F9" s="32" t="s">
        <v>61</v>
      </c>
      <c r="G9" s="15" t="str">
        <f t="shared" si="0"/>
        <v>3.37/km</v>
      </c>
      <c r="H9" s="10">
        <f t="shared" si="1"/>
        <v>0.0023148148148148147</v>
      </c>
      <c r="I9" s="19">
        <f t="shared" si="2"/>
        <v>0.002118055555555557</v>
      </c>
    </row>
    <row r="10" spans="1:9" s="24" customFormat="1" ht="14.25" customHeight="1">
      <c r="A10" s="25">
        <v>7</v>
      </c>
      <c r="B10" s="26" t="s">
        <v>62</v>
      </c>
      <c r="C10" s="26" t="s">
        <v>47</v>
      </c>
      <c r="D10" s="25" t="s">
        <v>39</v>
      </c>
      <c r="E10" s="26" t="s">
        <v>57</v>
      </c>
      <c r="F10" s="32" t="s">
        <v>63</v>
      </c>
      <c r="G10" s="15" t="str">
        <f t="shared" si="0"/>
        <v>3.44/km</v>
      </c>
      <c r="H10" s="10">
        <f t="shared" si="1"/>
        <v>0.003321759259259257</v>
      </c>
      <c r="I10" s="19">
        <f t="shared" si="2"/>
        <v>0.003321759259259257</v>
      </c>
    </row>
    <row r="11" spans="1:9" s="24" customFormat="1" ht="14.25" customHeight="1">
      <c r="A11" s="25">
        <v>8</v>
      </c>
      <c r="B11" s="26" t="s">
        <v>64</v>
      </c>
      <c r="C11" s="26" t="s">
        <v>65</v>
      </c>
      <c r="D11" s="25" t="s">
        <v>43</v>
      </c>
      <c r="E11" s="26" t="s">
        <v>57</v>
      </c>
      <c r="F11" s="32" t="s">
        <v>63</v>
      </c>
      <c r="G11" s="15" t="str">
        <f t="shared" si="0"/>
        <v>3.44/km</v>
      </c>
      <c r="H11" s="10">
        <f t="shared" si="1"/>
        <v>0.003321759259259257</v>
      </c>
      <c r="I11" s="19">
        <f t="shared" si="2"/>
        <v>0.0031249999999999993</v>
      </c>
    </row>
    <row r="12" spans="1:9" s="24" customFormat="1" ht="14.25" customHeight="1">
      <c r="A12" s="25">
        <v>9</v>
      </c>
      <c r="B12" s="26" t="s">
        <v>66</v>
      </c>
      <c r="C12" s="26" t="s">
        <v>67</v>
      </c>
      <c r="D12" s="25" t="s">
        <v>39</v>
      </c>
      <c r="E12" s="26" t="s">
        <v>68</v>
      </c>
      <c r="F12" s="32" t="s">
        <v>69</v>
      </c>
      <c r="G12" s="15" t="str">
        <f t="shared" si="0"/>
        <v>3.46/km</v>
      </c>
      <c r="H12" s="10">
        <f t="shared" si="1"/>
        <v>0.0035416666666666617</v>
      </c>
      <c r="I12" s="19">
        <f t="shared" si="2"/>
        <v>0.0035416666666666617</v>
      </c>
    </row>
    <row r="13" spans="1:9" s="24" customFormat="1" ht="14.25" customHeight="1">
      <c r="A13" s="25">
        <v>10</v>
      </c>
      <c r="B13" s="26" t="s">
        <v>70</v>
      </c>
      <c r="C13" s="26" t="s">
        <v>71</v>
      </c>
      <c r="D13" s="25" t="s">
        <v>72</v>
      </c>
      <c r="E13" s="26" t="s">
        <v>73</v>
      </c>
      <c r="F13" s="32" t="s">
        <v>74</v>
      </c>
      <c r="G13" s="15" t="str">
        <f t="shared" si="0"/>
        <v>3.47/km</v>
      </c>
      <c r="H13" s="10">
        <f t="shared" si="1"/>
        <v>0.003773148148148147</v>
      </c>
      <c r="I13" s="19">
        <f t="shared" si="2"/>
        <v>0</v>
      </c>
    </row>
    <row r="14" spans="1:9" s="24" customFormat="1" ht="14.25" customHeight="1">
      <c r="A14" s="25">
        <v>11</v>
      </c>
      <c r="B14" s="26" t="s">
        <v>75</v>
      </c>
      <c r="C14" s="26" t="s">
        <v>26</v>
      </c>
      <c r="D14" s="25" t="s">
        <v>76</v>
      </c>
      <c r="E14" s="26" t="s">
        <v>77</v>
      </c>
      <c r="F14" s="32" t="s">
        <v>78</v>
      </c>
      <c r="G14" s="15" t="str">
        <f t="shared" si="0"/>
        <v>3.54/km</v>
      </c>
      <c r="H14" s="10">
        <f t="shared" si="1"/>
        <v>0.0047453703703703685</v>
      </c>
      <c r="I14" s="19">
        <f t="shared" si="2"/>
        <v>0</v>
      </c>
    </row>
    <row r="15" spans="1:9" s="24" customFormat="1" ht="14.25" customHeight="1">
      <c r="A15" s="25">
        <v>12</v>
      </c>
      <c r="B15" s="26" t="s">
        <v>79</v>
      </c>
      <c r="C15" s="26" t="s">
        <v>80</v>
      </c>
      <c r="D15" s="25" t="s">
        <v>43</v>
      </c>
      <c r="E15" s="26" t="s">
        <v>81</v>
      </c>
      <c r="F15" s="32" t="s">
        <v>82</v>
      </c>
      <c r="G15" s="15" t="str">
        <f t="shared" si="0"/>
        <v>3.55/km</v>
      </c>
      <c r="H15" s="10">
        <f t="shared" si="1"/>
        <v>0.004872685185185185</v>
      </c>
      <c r="I15" s="19">
        <f t="shared" si="2"/>
        <v>0.004675925925925927</v>
      </c>
    </row>
    <row r="16" spans="1:9" s="6" customFormat="1" ht="14.25" customHeight="1">
      <c r="A16" s="35">
        <v>13</v>
      </c>
      <c r="B16" s="30" t="s">
        <v>79</v>
      </c>
      <c r="C16" s="30" t="s">
        <v>12</v>
      </c>
      <c r="D16" s="35" t="s">
        <v>72</v>
      </c>
      <c r="E16" s="30" t="s">
        <v>0</v>
      </c>
      <c r="F16" s="36" t="s">
        <v>82</v>
      </c>
      <c r="G16" s="16" t="str">
        <f t="shared" si="0"/>
        <v>3.55/km</v>
      </c>
      <c r="H16" s="11">
        <f t="shared" si="1"/>
        <v>0.004872685185185185</v>
      </c>
      <c r="I16" s="20">
        <f t="shared" si="2"/>
        <v>0.0010995370370370378</v>
      </c>
    </row>
    <row r="17" spans="1:9" s="24" customFormat="1" ht="14.25" customHeight="1">
      <c r="A17" s="37">
        <v>14</v>
      </c>
      <c r="B17" s="38" t="s">
        <v>83</v>
      </c>
      <c r="C17" s="38" t="s">
        <v>84</v>
      </c>
      <c r="D17" s="37" t="s">
        <v>85</v>
      </c>
      <c r="E17" s="26" t="s">
        <v>31</v>
      </c>
      <c r="F17" s="39" t="s">
        <v>86</v>
      </c>
      <c r="G17" s="15" t="str">
        <f t="shared" si="0"/>
        <v>3.55/km</v>
      </c>
      <c r="H17" s="10">
        <f t="shared" si="1"/>
        <v>0.004930555555555553</v>
      </c>
      <c r="I17" s="19">
        <f t="shared" si="2"/>
        <v>0</v>
      </c>
    </row>
    <row r="18" spans="1:9" s="24" customFormat="1" ht="14.25" customHeight="1">
      <c r="A18" s="25">
        <v>15</v>
      </c>
      <c r="B18" s="26" t="s">
        <v>87</v>
      </c>
      <c r="C18" s="26" t="s">
        <v>88</v>
      </c>
      <c r="D18" s="25" t="s">
        <v>52</v>
      </c>
      <c r="E18" s="26" t="s">
        <v>89</v>
      </c>
      <c r="F18" s="32" t="s">
        <v>90</v>
      </c>
      <c r="G18" s="15" t="str">
        <f t="shared" si="0"/>
        <v>3.55/km</v>
      </c>
      <c r="H18" s="10">
        <f t="shared" si="1"/>
        <v>0.0049537037037037</v>
      </c>
      <c r="I18" s="19">
        <f t="shared" si="2"/>
        <v>0.003344907407407404</v>
      </c>
    </row>
    <row r="19" spans="1:9" s="24" customFormat="1" ht="14.25" customHeight="1">
      <c r="A19" s="25">
        <v>16</v>
      </c>
      <c r="B19" s="26" t="s">
        <v>91</v>
      </c>
      <c r="C19" s="26" t="s">
        <v>34</v>
      </c>
      <c r="D19" s="25" t="s">
        <v>72</v>
      </c>
      <c r="E19" s="26" t="s">
        <v>73</v>
      </c>
      <c r="F19" s="32" t="s">
        <v>92</v>
      </c>
      <c r="G19" s="15" t="str">
        <f t="shared" si="0"/>
        <v>3.57/km</v>
      </c>
      <c r="H19" s="10">
        <f t="shared" si="1"/>
        <v>0.005115740740740737</v>
      </c>
      <c r="I19" s="19">
        <f t="shared" si="2"/>
        <v>0.0013425925925925897</v>
      </c>
    </row>
    <row r="20" spans="1:9" s="24" customFormat="1" ht="14.25" customHeight="1">
      <c r="A20" s="25">
        <v>17</v>
      </c>
      <c r="B20" s="26" t="s">
        <v>93</v>
      </c>
      <c r="C20" s="26" t="s">
        <v>23</v>
      </c>
      <c r="D20" s="25" t="s">
        <v>39</v>
      </c>
      <c r="E20" s="26" t="s">
        <v>94</v>
      </c>
      <c r="F20" s="32" t="s">
        <v>95</v>
      </c>
      <c r="G20" s="15" t="str">
        <f t="shared" si="0"/>
        <v>3.57/km</v>
      </c>
      <c r="H20" s="10">
        <f t="shared" si="1"/>
        <v>0.005185185185185185</v>
      </c>
      <c r="I20" s="19">
        <f t="shared" si="2"/>
        <v>0.005185185185185185</v>
      </c>
    </row>
    <row r="21" spans="1:9" s="24" customFormat="1" ht="14.25" customHeight="1">
      <c r="A21" s="25">
        <v>18</v>
      </c>
      <c r="B21" s="26" t="s">
        <v>96</v>
      </c>
      <c r="C21" s="26" t="s">
        <v>97</v>
      </c>
      <c r="D21" s="25" t="s">
        <v>98</v>
      </c>
      <c r="E21" s="26" t="s">
        <v>99</v>
      </c>
      <c r="F21" s="32" t="s">
        <v>100</v>
      </c>
      <c r="G21" s="15" t="str">
        <f t="shared" si="0"/>
        <v>3.58/km</v>
      </c>
      <c r="H21" s="10">
        <f t="shared" si="1"/>
        <v>0.0052662037037037</v>
      </c>
      <c r="I21" s="19">
        <f t="shared" si="2"/>
        <v>0</v>
      </c>
    </row>
    <row r="22" spans="1:9" s="24" customFormat="1" ht="14.25" customHeight="1">
      <c r="A22" s="25">
        <v>19</v>
      </c>
      <c r="B22" s="26" t="s">
        <v>101</v>
      </c>
      <c r="C22" s="26" t="s">
        <v>19</v>
      </c>
      <c r="D22" s="25" t="s">
        <v>39</v>
      </c>
      <c r="E22" s="26" t="s">
        <v>77</v>
      </c>
      <c r="F22" s="32" t="s">
        <v>102</v>
      </c>
      <c r="G22" s="15" t="str">
        <f t="shared" si="0"/>
        <v>3.59/km</v>
      </c>
      <c r="H22" s="10">
        <f t="shared" si="1"/>
        <v>0.005451388888888891</v>
      </c>
      <c r="I22" s="19">
        <f t="shared" si="2"/>
        <v>0.005451388888888891</v>
      </c>
    </row>
    <row r="23" spans="1:9" s="24" customFormat="1" ht="14.25" customHeight="1">
      <c r="A23" s="25">
        <v>20</v>
      </c>
      <c r="B23" s="26" t="s">
        <v>103</v>
      </c>
      <c r="C23" s="26" t="s">
        <v>51</v>
      </c>
      <c r="D23" s="25" t="s">
        <v>43</v>
      </c>
      <c r="E23" s="26" t="s">
        <v>104</v>
      </c>
      <c r="F23" s="32" t="s">
        <v>105</v>
      </c>
      <c r="G23" s="15" t="str">
        <f t="shared" si="0"/>
        <v>3.60/km</v>
      </c>
      <c r="H23" s="10">
        <f t="shared" si="1"/>
        <v>0.00554398148148148</v>
      </c>
      <c r="I23" s="19">
        <f t="shared" si="2"/>
        <v>0.005347222222222222</v>
      </c>
    </row>
    <row r="24" spans="1:9" s="24" customFormat="1" ht="14.25" customHeight="1">
      <c r="A24" s="25">
        <v>21</v>
      </c>
      <c r="B24" s="26" t="s">
        <v>106</v>
      </c>
      <c r="C24" s="26" t="s">
        <v>107</v>
      </c>
      <c r="D24" s="25" t="s">
        <v>76</v>
      </c>
      <c r="E24" s="26" t="s">
        <v>48</v>
      </c>
      <c r="F24" s="32" t="s">
        <v>108</v>
      </c>
      <c r="G24" s="15" t="str">
        <f t="shared" si="0"/>
        <v>4.00/km</v>
      </c>
      <c r="H24" s="10">
        <f t="shared" si="1"/>
        <v>0.005636574074074068</v>
      </c>
      <c r="I24" s="19">
        <f t="shared" si="2"/>
        <v>0.0008912037037036996</v>
      </c>
    </row>
    <row r="25" spans="1:9" s="24" customFormat="1" ht="14.25" customHeight="1">
      <c r="A25" s="25">
        <v>22</v>
      </c>
      <c r="B25" s="26" t="s">
        <v>109</v>
      </c>
      <c r="C25" s="26" t="s">
        <v>29</v>
      </c>
      <c r="D25" s="25" t="s">
        <v>98</v>
      </c>
      <c r="E25" s="26" t="s">
        <v>48</v>
      </c>
      <c r="F25" s="32" t="s">
        <v>108</v>
      </c>
      <c r="G25" s="15" t="str">
        <f t="shared" si="0"/>
        <v>4.00/km</v>
      </c>
      <c r="H25" s="10">
        <f t="shared" si="1"/>
        <v>0.005636574074074068</v>
      </c>
      <c r="I25" s="19">
        <f t="shared" si="2"/>
        <v>0.00037037037037036813</v>
      </c>
    </row>
    <row r="26" spans="1:9" s="24" customFormat="1" ht="14.25" customHeight="1">
      <c r="A26" s="25">
        <v>23</v>
      </c>
      <c r="B26" s="26" t="s">
        <v>110</v>
      </c>
      <c r="C26" s="26" t="s">
        <v>12</v>
      </c>
      <c r="D26" s="25" t="s">
        <v>52</v>
      </c>
      <c r="E26" s="26" t="s">
        <v>68</v>
      </c>
      <c r="F26" s="32" t="s">
        <v>111</v>
      </c>
      <c r="G26" s="15" t="str">
        <f t="shared" si="0"/>
        <v>4.01/km</v>
      </c>
      <c r="H26" s="10">
        <f t="shared" si="1"/>
        <v>0.005694444444444443</v>
      </c>
      <c r="I26" s="19">
        <f t="shared" si="2"/>
        <v>0.004085648148148147</v>
      </c>
    </row>
    <row r="27" spans="1:9" s="24" customFormat="1" ht="14.25" customHeight="1">
      <c r="A27" s="25">
        <v>24</v>
      </c>
      <c r="B27" s="26" t="s">
        <v>112</v>
      </c>
      <c r="C27" s="26" t="s">
        <v>17</v>
      </c>
      <c r="D27" s="25" t="s">
        <v>43</v>
      </c>
      <c r="E27" s="26" t="s">
        <v>48</v>
      </c>
      <c r="F27" s="32" t="s">
        <v>113</v>
      </c>
      <c r="G27" s="15" t="str">
        <f t="shared" si="0"/>
        <v>4.01/km</v>
      </c>
      <c r="H27" s="10">
        <f t="shared" si="1"/>
        <v>0.005763888888888884</v>
      </c>
      <c r="I27" s="19">
        <f t="shared" si="2"/>
        <v>0.005567129629629627</v>
      </c>
    </row>
    <row r="28" spans="1:9" s="24" customFormat="1" ht="14.25" customHeight="1">
      <c r="A28" s="25">
        <v>25</v>
      </c>
      <c r="B28" s="26" t="s">
        <v>114</v>
      </c>
      <c r="C28" s="26" t="s">
        <v>115</v>
      </c>
      <c r="D28" s="25" t="s">
        <v>76</v>
      </c>
      <c r="E28" s="26" t="s">
        <v>44</v>
      </c>
      <c r="F28" s="32" t="s">
        <v>116</v>
      </c>
      <c r="G28" s="15" t="str">
        <f t="shared" si="0"/>
        <v>4.02/km</v>
      </c>
      <c r="H28" s="10">
        <f t="shared" si="1"/>
        <v>0.00585648148148148</v>
      </c>
      <c r="I28" s="19">
        <f t="shared" si="2"/>
        <v>0.0011111111111111113</v>
      </c>
    </row>
    <row r="29" spans="1:9" s="24" customFormat="1" ht="14.25" customHeight="1">
      <c r="A29" s="25">
        <v>26</v>
      </c>
      <c r="B29" s="26" t="s">
        <v>117</v>
      </c>
      <c r="C29" s="26" t="s">
        <v>118</v>
      </c>
      <c r="D29" s="25" t="s">
        <v>72</v>
      </c>
      <c r="E29" s="26" t="s">
        <v>48</v>
      </c>
      <c r="F29" s="32" t="s">
        <v>119</v>
      </c>
      <c r="G29" s="15" t="str">
        <f t="shared" si="0"/>
        <v>4.03/km</v>
      </c>
      <c r="H29" s="10">
        <f t="shared" si="1"/>
        <v>0.00599537037037037</v>
      </c>
      <c r="I29" s="19">
        <f t="shared" si="2"/>
        <v>0.0022222222222222227</v>
      </c>
    </row>
    <row r="30" spans="1:9" s="24" customFormat="1" ht="14.25" customHeight="1">
      <c r="A30" s="25">
        <v>27</v>
      </c>
      <c r="B30" s="26" t="s">
        <v>120</v>
      </c>
      <c r="C30" s="26" t="s">
        <v>121</v>
      </c>
      <c r="D30" s="25" t="s">
        <v>76</v>
      </c>
      <c r="E30" s="26" t="s">
        <v>44</v>
      </c>
      <c r="F30" s="32" t="s">
        <v>122</v>
      </c>
      <c r="G30" s="15" t="str">
        <f t="shared" si="0"/>
        <v>4.03/km</v>
      </c>
      <c r="H30" s="10">
        <f t="shared" si="1"/>
        <v>0.00603009259259259</v>
      </c>
      <c r="I30" s="19">
        <f t="shared" si="2"/>
        <v>0.0012847222222222218</v>
      </c>
    </row>
    <row r="31" spans="1:9" s="24" customFormat="1" ht="14.25" customHeight="1">
      <c r="A31" s="25">
        <v>28</v>
      </c>
      <c r="B31" s="26" t="s">
        <v>123</v>
      </c>
      <c r="C31" s="26" t="s">
        <v>19</v>
      </c>
      <c r="D31" s="25" t="s">
        <v>98</v>
      </c>
      <c r="E31" s="26" t="s">
        <v>77</v>
      </c>
      <c r="F31" s="32" t="s">
        <v>124</v>
      </c>
      <c r="G31" s="15" t="str">
        <f t="shared" si="0"/>
        <v>4.03/km</v>
      </c>
      <c r="H31" s="10">
        <f t="shared" si="1"/>
        <v>0.006041666666666664</v>
      </c>
      <c r="I31" s="19">
        <f t="shared" si="2"/>
        <v>0.0007754629629629639</v>
      </c>
    </row>
    <row r="32" spans="1:9" s="24" customFormat="1" ht="14.25" customHeight="1">
      <c r="A32" s="25">
        <v>29</v>
      </c>
      <c r="B32" s="26" t="s">
        <v>125</v>
      </c>
      <c r="C32" s="26" t="s">
        <v>126</v>
      </c>
      <c r="D32" s="25" t="s">
        <v>98</v>
      </c>
      <c r="E32" s="26" t="s">
        <v>127</v>
      </c>
      <c r="F32" s="32" t="s">
        <v>128</v>
      </c>
      <c r="G32" s="15" t="str">
        <f t="shared" si="0"/>
        <v>4.04/km</v>
      </c>
      <c r="H32" s="10">
        <f t="shared" si="1"/>
        <v>0.006192129629629627</v>
      </c>
      <c r="I32" s="19">
        <f t="shared" si="2"/>
        <v>0.0009259259259259273</v>
      </c>
    </row>
    <row r="33" spans="1:9" s="24" customFormat="1" ht="14.25" customHeight="1">
      <c r="A33" s="25">
        <v>30</v>
      </c>
      <c r="B33" s="26" t="s">
        <v>129</v>
      </c>
      <c r="C33" s="26" t="s">
        <v>130</v>
      </c>
      <c r="D33" s="25" t="s">
        <v>43</v>
      </c>
      <c r="E33" s="26" t="s">
        <v>94</v>
      </c>
      <c r="F33" s="32" t="s">
        <v>131</v>
      </c>
      <c r="G33" s="15" t="str">
        <f t="shared" si="0"/>
        <v>4.06/km</v>
      </c>
      <c r="H33" s="10">
        <f t="shared" si="1"/>
        <v>0.006423611111111113</v>
      </c>
      <c r="I33" s="19">
        <f t="shared" si="2"/>
        <v>0.006226851851851855</v>
      </c>
    </row>
    <row r="34" spans="1:9" s="24" customFormat="1" ht="14.25" customHeight="1">
      <c r="A34" s="25">
        <v>31</v>
      </c>
      <c r="B34" s="26" t="s">
        <v>132</v>
      </c>
      <c r="C34" s="26" t="s">
        <v>16</v>
      </c>
      <c r="D34" s="25" t="s">
        <v>43</v>
      </c>
      <c r="E34" s="26" t="s">
        <v>133</v>
      </c>
      <c r="F34" s="32" t="s">
        <v>134</v>
      </c>
      <c r="G34" s="15" t="str">
        <f t="shared" si="0"/>
        <v>4.07/km</v>
      </c>
      <c r="H34" s="10">
        <f t="shared" si="1"/>
        <v>0.006539351851851848</v>
      </c>
      <c r="I34" s="19">
        <f t="shared" si="2"/>
        <v>0.006342592592592591</v>
      </c>
    </row>
    <row r="35" spans="1:9" s="24" customFormat="1" ht="14.25" customHeight="1">
      <c r="A35" s="25">
        <v>32</v>
      </c>
      <c r="B35" s="26" t="s">
        <v>135</v>
      </c>
      <c r="C35" s="26" t="s">
        <v>88</v>
      </c>
      <c r="D35" s="25" t="s">
        <v>72</v>
      </c>
      <c r="E35" s="26" t="s">
        <v>73</v>
      </c>
      <c r="F35" s="32" t="s">
        <v>136</v>
      </c>
      <c r="G35" s="15" t="str">
        <f t="shared" si="0"/>
        <v>4.08/km</v>
      </c>
      <c r="H35" s="10">
        <f t="shared" si="1"/>
        <v>0.006712962962962959</v>
      </c>
      <c r="I35" s="19">
        <f t="shared" si="2"/>
        <v>0.0029398148148148118</v>
      </c>
    </row>
    <row r="36" spans="1:9" s="24" customFormat="1" ht="14.25" customHeight="1">
      <c r="A36" s="25">
        <v>33</v>
      </c>
      <c r="B36" s="26" t="s">
        <v>137</v>
      </c>
      <c r="C36" s="26" t="s">
        <v>65</v>
      </c>
      <c r="D36" s="25" t="s">
        <v>43</v>
      </c>
      <c r="E36" s="26" t="s">
        <v>44</v>
      </c>
      <c r="F36" s="32" t="s">
        <v>138</v>
      </c>
      <c r="G36" s="15" t="str">
        <f t="shared" si="0"/>
        <v>4.08/km</v>
      </c>
      <c r="H36" s="10">
        <f t="shared" si="1"/>
        <v>0.006724537037037039</v>
      </c>
      <c r="I36" s="19">
        <f aca="true" t="shared" si="3" ref="I36:I67">F36-INDEX($F$4:$F$1038,MATCH(D36,$D$4:$D$1038,0))</f>
        <v>0.006527777777777782</v>
      </c>
    </row>
    <row r="37" spans="1:9" s="24" customFormat="1" ht="14.25" customHeight="1">
      <c r="A37" s="25">
        <v>34</v>
      </c>
      <c r="B37" s="26" t="s">
        <v>139</v>
      </c>
      <c r="C37" s="26" t="s">
        <v>140</v>
      </c>
      <c r="D37" s="25" t="s">
        <v>76</v>
      </c>
      <c r="E37" s="26" t="s">
        <v>44</v>
      </c>
      <c r="F37" s="32" t="s">
        <v>141</v>
      </c>
      <c r="G37" s="15" t="str">
        <f t="shared" si="0"/>
        <v>4.09/km</v>
      </c>
      <c r="H37" s="10">
        <f aca="true" t="shared" si="4" ref="H37:H46">F37-$F$4</f>
        <v>0.00689814814814815</v>
      </c>
      <c r="I37" s="19">
        <f t="shared" si="3"/>
        <v>0.0021527777777777812</v>
      </c>
    </row>
    <row r="38" spans="1:9" s="24" customFormat="1" ht="14.25" customHeight="1">
      <c r="A38" s="25">
        <v>35</v>
      </c>
      <c r="B38" s="26" t="s">
        <v>142</v>
      </c>
      <c r="C38" s="26" t="s">
        <v>143</v>
      </c>
      <c r="D38" s="25" t="s">
        <v>43</v>
      </c>
      <c r="E38" s="26" t="s">
        <v>144</v>
      </c>
      <c r="F38" s="32" t="s">
        <v>141</v>
      </c>
      <c r="G38" s="15" t="str">
        <f t="shared" si="0"/>
        <v>4.09/km</v>
      </c>
      <c r="H38" s="10">
        <f t="shared" si="4"/>
        <v>0.00689814814814815</v>
      </c>
      <c r="I38" s="19">
        <f t="shared" si="3"/>
        <v>0.006701388888888892</v>
      </c>
    </row>
    <row r="39" spans="1:9" s="24" customFormat="1" ht="14.25" customHeight="1">
      <c r="A39" s="25">
        <v>36</v>
      </c>
      <c r="B39" s="26" t="s">
        <v>145</v>
      </c>
      <c r="C39" s="26" t="s">
        <v>47</v>
      </c>
      <c r="D39" s="25" t="s">
        <v>98</v>
      </c>
      <c r="E39" s="26" t="s">
        <v>77</v>
      </c>
      <c r="F39" s="32" t="s">
        <v>146</v>
      </c>
      <c r="G39" s="15" t="str">
        <f t="shared" si="0"/>
        <v>4.09/km</v>
      </c>
      <c r="H39" s="10">
        <f t="shared" si="4"/>
        <v>0.006909722222222223</v>
      </c>
      <c r="I39" s="19">
        <f t="shared" si="3"/>
        <v>0.0016435185185185233</v>
      </c>
    </row>
    <row r="40" spans="1:9" s="24" customFormat="1" ht="14.25" customHeight="1">
      <c r="A40" s="25">
        <v>37</v>
      </c>
      <c r="B40" s="26" t="s">
        <v>147</v>
      </c>
      <c r="C40" s="26" t="s">
        <v>148</v>
      </c>
      <c r="D40" s="25" t="s">
        <v>43</v>
      </c>
      <c r="E40" s="26" t="s">
        <v>149</v>
      </c>
      <c r="F40" s="32" t="s">
        <v>150</v>
      </c>
      <c r="G40" s="15" t="str">
        <f t="shared" si="0"/>
        <v>4.10/km</v>
      </c>
      <c r="H40" s="10">
        <f t="shared" si="4"/>
        <v>0.006967592592592591</v>
      </c>
      <c r="I40" s="19">
        <f t="shared" si="3"/>
        <v>0.0067708333333333336</v>
      </c>
    </row>
    <row r="41" spans="1:9" s="24" customFormat="1" ht="14.25" customHeight="1">
      <c r="A41" s="25">
        <v>38</v>
      </c>
      <c r="B41" s="26" t="s">
        <v>151</v>
      </c>
      <c r="C41" s="26" t="s">
        <v>19</v>
      </c>
      <c r="D41" s="25" t="s">
        <v>52</v>
      </c>
      <c r="E41" s="26" t="s">
        <v>89</v>
      </c>
      <c r="F41" s="32" t="s">
        <v>152</v>
      </c>
      <c r="G41" s="15" t="str">
        <f t="shared" si="0"/>
        <v>4.10/km</v>
      </c>
      <c r="H41" s="10">
        <f t="shared" si="4"/>
        <v>0.006979166666666658</v>
      </c>
      <c r="I41" s="19">
        <f t="shared" si="3"/>
        <v>0.005370370370370362</v>
      </c>
    </row>
    <row r="42" spans="1:9" s="24" customFormat="1" ht="14.25" customHeight="1">
      <c r="A42" s="25">
        <v>39</v>
      </c>
      <c r="B42" s="26" t="s">
        <v>153</v>
      </c>
      <c r="C42" s="26" t="s">
        <v>65</v>
      </c>
      <c r="D42" s="25" t="s">
        <v>43</v>
      </c>
      <c r="E42" s="26" t="s">
        <v>154</v>
      </c>
      <c r="F42" s="32" t="s">
        <v>155</v>
      </c>
      <c r="G42" s="15" t="str">
        <f t="shared" si="0"/>
        <v>4.10/km</v>
      </c>
      <c r="H42" s="10">
        <f t="shared" si="4"/>
        <v>0.007048611111111106</v>
      </c>
      <c r="I42" s="19">
        <f t="shared" si="3"/>
        <v>0.0068518518518518486</v>
      </c>
    </row>
    <row r="43" spans="1:9" s="24" customFormat="1" ht="14.25" customHeight="1">
      <c r="A43" s="25">
        <v>40</v>
      </c>
      <c r="B43" s="26" t="s">
        <v>156</v>
      </c>
      <c r="C43" s="26" t="s">
        <v>157</v>
      </c>
      <c r="D43" s="25" t="s">
        <v>43</v>
      </c>
      <c r="E43" s="26" t="s">
        <v>44</v>
      </c>
      <c r="F43" s="32" t="s">
        <v>158</v>
      </c>
      <c r="G43" s="15" t="str">
        <f t="shared" si="0"/>
        <v>4.10/km</v>
      </c>
      <c r="H43" s="10">
        <f t="shared" si="4"/>
        <v>0.007094907407407407</v>
      </c>
      <c r="I43" s="19">
        <f t="shared" si="3"/>
        <v>0.00689814814814815</v>
      </c>
    </row>
    <row r="44" spans="1:9" s="24" customFormat="1" ht="14.25" customHeight="1">
      <c r="A44" s="25">
        <v>41</v>
      </c>
      <c r="B44" s="26" t="s">
        <v>159</v>
      </c>
      <c r="C44" s="26" t="s">
        <v>160</v>
      </c>
      <c r="D44" s="25" t="s">
        <v>98</v>
      </c>
      <c r="E44" s="26" t="s">
        <v>161</v>
      </c>
      <c r="F44" s="32" t="s">
        <v>162</v>
      </c>
      <c r="G44" s="15" t="str">
        <f t="shared" si="0"/>
        <v>4.11/km</v>
      </c>
      <c r="H44" s="10">
        <f t="shared" si="4"/>
        <v>0.007141203703703702</v>
      </c>
      <c r="I44" s="19">
        <f t="shared" si="3"/>
        <v>0.0018750000000000017</v>
      </c>
    </row>
    <row r="45" spans="1:9" s="24" customFormat="1" ht="14.25" customHeight="1">
      <c r="A45" s="25">
        <v>42</v>
      </c>
      <c r="B45" s="26" t="s">
        <v>163</v>
      </c>
      <c r="C45" s="26" t="s">
        <v>118</v>
      </c>
      <c r="D45" s="25" t="s">
        <v>43</v>
      </c>
      <c r="E45" s="26" t="s">
        <v>164</v>
      </c>
      <c r="F45" s="32" t="s">
        <v>165</v>
      </c>
      <c r="G45" s="15" t="str">
        <f t="shared" si="0"/>
        <v>4.11/km</v>
      </c>
      <c r="H45" s="10">
        <f t="shared" si="4"/>
        <v>0.0071990740740740695</v>
      </c>
      <c r="I45" s="19">
        <f t="shared" si="3"/>
        <v>0.007002314814814812</v>
      </c>
    </row>
    <row r="46" spans="1:9" s="24" customFormat="1" ht="14.25" customHeight="1">
      <c r="A46" s="25">
        <v>43</v>
      </c>
      <c r="B46" s="26" t="s">
        <v>166</v>
      </c>
      <c r="C46" s="26" t="s">
        <v>167</v>
      </c>
      <c r="D46" s="25" t="s">
        <v>98</v>
      </c>
      <c r="E46" s="26" t="s">
        <v>99</v>
      </c>
      <c r="F46" s="32" t="s">
        <v>168</v>
      </c>
      <c r="G46" s="15" t="str">
        <f t="shared" si="0"/>
        <v>4.12/km</v>
      </c>
      <c r="H46" s="10">
        <f t="shared" si="4"/>
        <v>0.00734953703703704</v>
      </c>
      <c r="I46" s="19">
        <f t="shared" si="3"/>
        <v>0.00208333333333334</v>
      </c>
    </row>
    <row r="47" spans="1:9" s="24" customFormat="1" ht="14.25" customHeight="1">
      <c r="A47" s="25">
        <v>44</v>
      </c>
      <c r="B47" s="26" t="s">
        <v>169</v>
      </c>
      <c r="C47" s="26" t="s">
        <v>170</v>
      </c>
      <c r="D47" s="25" t="s">
        <v>39</v>
      </c>
      <c r="E47" s="26" t="s">
        <v>171</v>
      </c>
      <c r="F47" s="32" t="s">
        <v>172</v>
      </c>
      <c r="G47" s="15" t="str">
        <f t="shared" si="0"/>
        <v>4.14/km</v>
      </c>
      <c r="H47" s="10">
        <f aca="true" t="shared" si="5" ref="H47:H111">F47-$F$4</f>
        <v>0.007557870370370364</v>
      </c>
      <c r="I47" s="19">
        <f t="shared" si="3"/>
        <v>0.007557870370370364</v>
      </c>
    </row>
    <row r="48" spans="1:9" s="24" customFormat="1" ht="14.25" customHeight="1">
      <c r="A48" s="25">
        <v>45</v>
      </c>
      <c r="B48" s="26" t="s">
        <v>173</v>
      </c>
      <c r="C48" s="26" t="s">
        <v>60</v>
      </c>
      <c r="D48" s="25" t="s">
        <v>98</v>
      </c>
      <c r="E48" s="26" t="s">
        <v>99</v>
      </c>
      <c r="F48" s="32" t="s">
        <v>174</v>
      </c>
      <c r="G48" s="15" t="str">
        <f t="shared" si="0"/>
        <v>4.14/km</v>
      </c>
      <c r="H48" s="10">
        <f t="shared" si="5"/>
        <v>0.007638888888888886</v>
      </c>
      <c r="I48" s="19">
        <f t="shared" si="3"/>
        <v>0.002372685185185186</v>
      </c>
    </row>
    <row r="49" spans="1:9" s="24" customFormat="1" ht="14.25" customHeight="1">
      <c r="A49" s="25">
        <v>46</v>
      </c>
      <c r="B49" s="26" t="s">
        <v>175</v>
      </c>
      <c r="C49" s="26" t="s">
        <v>170</v>
      </c>
      <c r="D49" s="25" t="s">
        <v>52</v>
      </c>
      <c r="E49" s="26" t="s">
        <v>48</v>
      </c>
      <c r="F49" s="32" t="s">
        <v>176</v>
      </c>
      <c r="G49" s="15" t="str">
        <f t="shared" si="0"/>
        <v>4.15/km</v>
      </c>
      <c r="H49" s="10">
        <f t="shared" si="5"/>
        <v>0.007777777777777776</v>
      </c>
      <c r="I49" s="19">
        <f t="shared" si="3"/>
        <v>0.00616898148148148</v>
      </c>
    </row>
    <row r="50" spans="1:9" s="24" customFormat="1" ht="14.25" customHeight="1">
      <c r="A50" s="25">
        <v>47</v>
      </c>
      <c r="B50" s="26" t="s">
        <v>177</v>
      </c>
      <c r="C50" s="26" t="s">
        <v>15</v>
      </c>
      <c r="D50" s="25" t="s">
        <v>43</v>
      </c>
      <c r="E50" s="26" t="s">
        <v>178</v>
      </c>
      <c r="F50" s="32" t="s">
        <v>179</v>
      </c>
      <c r="G50" s="15" t="str">
        <f t="shared" si="0"/>
        <v>4.16/km</v>
      </c>
      <c r="H50" s="10">
        <f t="shared" si="5"/>
        <v>0.00782407407407407</v>
      </c>
      <c r="I50" s="19">
        <f t="shared" si="3"/>
        <v>0.0076273148148148125</v>
      </c>
    </row>
    <row r="51" spans="1:9" s="24" customFormat="1" ht="14.25" customHeight="1">
      <c r="A51" s="25">
        <v>48</v>
      </c>
      <c r="B51" s="26" t="s">
        <v>180</v>
      </c>
      <c r="C51" s="26" t="s">
        <v>26</v>
      </c>
      <c r="D51" s="25" t="s">
        <v>98</v>
      </c>
      <c r="E51" s="26" t="s">
        <v>181</v>
      </c>
      <c r="F51" s="32" t="s">
        <v>182</v>
      </c>
      <c r="G51" s="15" t="str">
        <f t="shared" si="0"/>
        <v>4.16/km</v>
      </c>
      <c r="H51" s="10">
        <f t="shared" si="5"/>
        <v>0.007870370370370371</v>
      </c>
      <c r="I51" s="19">
        <f t="shared" si="3"/>
        <v>0.0026041666666666713</v>
      </c>
    </row>
    <row r="52" spans="1:9" s="24" customFormat="1" ht="14.25" customHeight="1">
      <c r="A52" s="25">
        <v>49</v>
      </c>
      <c r="B52" s="26" t="s">
        <v>183</v>
      </c>
      <c r="C52" s="26" t="s">
        <v>184</v>
      </c>
      <c r="D52" s="25" t="s">
        <v>52</v>
      </c>
      <c r="E52" s="26" t="s">
        <v>185</v>
      </c>
      <c r="F52" s="32" t="s">
        <v>186</v>
      </c>
      <c r="G52" s="15" t="str">
        <f t="shared" si="0"/>
        <v>4.17/km</v>
      </c>
      <c r="H52" s="10">
        <f t="shared" si="5"/>
        <v>0.007951388888888886</v>
      </c>
      <c r="I52" s="19">
        <f t="shared" si="3"/>
        <v>0.006342592592592591</v>
      </c>
    </row>
    <row r="53" spans="1:9" s="34" customFormat="1" ht="14.25" customHeight="1">
      <c r="A53" s="25">
        <v>50</v>
      </c>
      <c r="B53" s="26" t="s">
        <v>187</v>
      </c>
      <c r="C53" s="26" t="s">
        <v>188</v>
      </c>
      <c r="D53" s="25" t="s">
        <v>52</v>
      </c>
      <c r="E53" s="26" t="s">
        <v>44</v>
      </c>
      <c r="F53" s="32" t="s">
        <v>189</v>
      </c>
      <c r="G53" s="15" t="str">
        <f t="shared" si="0"/>
        <v>4.17/km</v>
      </c>
      <c r="H53" s="10">
        <f t="shared" si="5"/>
        <v>0.008032407407407408</v>
      </c>
      <c r="I53" s="19">
        <f t="shared" si="3"/>
        <v>0.006423611111111113</v>
      </c>
    </row>
    <row r="54" spans="1:9" s="24" customFormat="1" ht="14.25" customHeight="1">
      <c r="A54" s="37">
        <v>51</v>
      </c>
      <c r="B54" s="38" t="s">
        <v>190</v>
      </c>
      <c r="C54" s="38" t="s">
        <v>18</v>
      </c>
      <c r="D54" s="37" t="s">
        <v>43</v>
      </c>
      <c r="E54" s="38" t="s">
        <v>191</v>
      </c>
      <c r="F54" s="39" t="s">
        <v>192</v>
      </c>
      <c r="G54" s="15" t="str">
        <f t="shared" si="0"/>
        <v>4.18/km</v>
      </c>
      <c r="H54" s="10">
        <f t="shared" si="5"/>
        <v>0.008113425925925923</v>
      </c>
      <c r="I54" s="19">
        <f t="shared" si="3"/>
        <v>0.007916666666666666</v>
      </c>
    </row>
    <row r="55" spans="1:9" s="24" customFormat="1" ht="14.25" customHeight="1">
      <c r="A55" s="25">
        <v>52</v>
      </c>
      <c r="B55" s="26" t="s">
        <v>193</v>
      </c>
      <c r="C55" s="26" t="s">
        <v>194</v>
      </c>
      <c r="D55" s="25" t="s">
        <v>43</v>
      </c>
      <c r="E55" s="26" t="s">
        <v>57</v>
      </c>
      <c r="F55" s="32" t="s">
        <v>195</v>
      </c>
      <c r="G55" s="15" t="str">
        <f t="shared" si="0"/>
        <v>4.18/km</v>
      </c>
      <c r="H55" s="10">
        <f t="shared" si="5"/>
        <v>0.008125000000000004</v>
      </c>
      <c r="I55" s="19">
        <f t="shared" si="3"/>
        <v>0.007928240740740746</v>
      </c>
    </row>
    <row r="56" spans="1:9" s="24" customFormat="1" ht="14.25" customHeight="1">
      <c r="A56" s="25">
        <v>53</v>
      </c>
      <c r="B56" s="26" t="s">
        <v>196</v>
      </c>
      <c r="C56" s="26" t="s">
        <v>33</v>
      </c>
      <c r="D56" s="25" t="s">
        <v>197</v>
      </c>
      <c r="E56" s="26" t="s">
        <v>44</v>
      </c>
      <c r="F56" s="32" t="s">
        <v>198</v>
      </c>
      <c r="G56" s="15" t="str">
        <f t="shared" si="0"/>
        <v>4.18/km</v>
      </c>
      <c r="H56" s="10">
        <f t="shared" si="5"/>
        <v>0.008171296296296291</v>
      </c>
      <c r="I56" s="19">
        <f t="shared" si="3"/>
        <v>0</v>
      </c>
    </row>
    <row r="57" spans="1:9" s="24" customFormat="1" ht="14.25" customHeight="1">
      <c r="A57" s="25">
        <v>54</v>
      </c>
      <c r="B57" s="26" t="s">
        <v>199</v>
      </c>
      <c r="C57" s="26" t="s">
        <v>200</v>
      </c>
      <c r="D57" s="25" t="s">
        <v>98</v>
      </c>
      <c r="E57" s="26" t="s">
        <v>77</v>
      </c>
      <c r="F57" s="32" t="s">
        <v>201</v>
      </c>
      <c r="G57" s="15" t="str">
        <f t="shared" si="0"/>
        <v>4.18/km</v>
      </c>
      <c r="H57" s="10">
        <f t="shared" si="5"/>
        <v>0.008194444444444438</v>
      </c>
      <c r="I57" s="19">
        <f t="shared" si="3"/>
        <v>0.002928240740740738</v>
      </c>
    </row>
    <row r="58" spans="1:9" s="24" customFormat="1" ht="14.25" customHeight="1">
      <c r="A58" s="25">
        <v>55</v>
      </c>
      <c r="B58" s="26" t="s">
        <v>202</v>
      </c>
      <c r="C58" s="26" t="s">
        <v>13</v>
      </c>
      <c r="D58" s="25" t="s">
        <v>43</v>
      </c>
      <c r="E58" s="26" t="s">
        <v>144</v>
      </c>
      <c r="F58" s="32" t="s">
        <v>203</v>
      </c>
      <c r="G58" s="15" t="str">
        <f t="shared" si="0"/>
        <v>4.19/km</v>
      </c>
      <c r="H58" s="10">
        <f t="shared" si="5"/>
        <v>0.008252314814814813</v>
      </c>
      <c r="I58" s="19">
        <f t="shared" si="3"/>
        <v>0.008055555555555555</v>
      </c>
    </row>
    <row r="59" spans="1:9" s="24" customFormat="1" ht="14.25" customHeight="1">
      <c r="A59" s="25">
        <v>56</v>
      </c>
      <c r="B59" s="26" t="s">
        <v>204</v>
      </c>
      <c r="C59" s="26" t="s">
        <v>205</v>
      </c>
      <c r="D59" s="25" t="s">
        <v>98</v>
      </c>
      <c r="E59" s="26" t="s">
        <v>161</v>
      </c>
      <c r="F59" s="32" t="s">
        <v>206</v>
      </c>
      <c r="G59" s="15" t="str">
        <f t="shared" si="0"/>
        <v>4.19/km</v>
      </c>
      <c r="H59" s="10">
        <f t="shared" si="5"/>
        <v>0.00827546296296296</v>
      </c>
      <c r="I59" s="19">
        <f t="shared" si="3"/>
        <v>0.00300925925925926</v>
      </c>
    </row>
    <row r="60" spans="1:9" s="24" customFormat="1" ht="14.25" customHeight="1">
      <c r="A60" s="25">
        <v>57</v>
      </c>
      <c r="B60" s="26" t="s">
        <v>207</v>
      </c>
      <c r="C60" s="26" t="s">
        <v>12</v>
      </c>
      <c r="D60" s="25" t="s">
        <v>43</v>
      </c>
      <c r="E60" s="26" t="s">
        <v>99</v>
      </c>
      <c r="F60" s="32" t="s">
        <v>208</v>
      </c>
      <c r="G60" s="15" t="str">
        <f t="shared" si="0"/>
        <v>4.19/km</v>
      </c>
      <c r="H60" s="10">
        <f t="shared" si="5"/>
        <v>0.008298611111111114</v>
      </c>
      <c r="I60" s="19">
        <f t="shared" si="3"/>
        <v>0.008101851851851857</v>
      </c>
    </row>
    <row r="61" spans="1:9" s="24" customFormat="1" ht="14.25" customHeight="1">
      <c r="A61" s="25">
        <v>58</v>
      </c>
      <c r="B61" s="26" t="s">
        <v>209</v>
      </c>
      <c r="C61" s="26" t="s">
        <v>210</v>
      </c>
      <c r="D61" s="25" t="s">
        <v>211</v>
      </c>
      <c r="E61" s="26" t="s">
        <v>94</v>
      </c>
      <c r="F61" s="32" t="s">
        <v>208</v>
      </c>
      <c r="G61" s="15" t="str">
        <f t="shared" si="0"/>
        <v>4.19/km</v>
      </c>
      <c r="H61" s="10">
        <f t="shared" si="5"/>
        <v>0.008298611111111114</v>
      </c>
      <c r="I61" s="19">
        <f t="shared" si="3"/>
        <v>0</v>
      </c>
    </row>
    <row r="62" spans="1:9" s="24" customFormat="1" ht="14.25" customHeight="1">
      <c r="A62" s="25">
        <v>59</v>
      </c>
      <c r="B62" s="26" t="s">
        <v>212</v>
      </c>
      <c r="C62" s="26" t="s">
        <v>15</v>
      </c>
      <c r="D62" s="25" t="s">
        <v>43</v>
      </c>
      <c r="E62" s="26" t="s">
        <v>94</v>
      </c>
      <c r="F62" s="32" t="s">
        <v>208</v>
      </c>
      <c r="G62" s="15" t="str">
        <f t="shared" si="0"/>
        <v>4.19/km</v>
      </c>
      <c r="H62" s="10">
        <f t="shared" si="5"/>
        <v>0.008298611111111114</v>
      </c>
      <c r="I62" s="19">
        <f t="shared" si="3"/>
        <v>0.008101851851851857</v>
      </c>
    </row>
    <row r="63" spans="1:9" s="24" customFormat="1" ht="14.25" customHeight="1">
      <c r="A63" s="25">
        <v>60</v>
      </c>
      <c r="B63" s="26" t="s">
        <v>213</v>
      </c>
      <c r="C63" s="26" t="s">
        <v>118</v>
      </c>
      <c r="D63" s="25" t="s">
        <v>43</v>
      </c>
      <c r="E63" s="26" t="s">
        <v>164</v>
      </c>
      <c r="F63" s="32" t="s">
        <v>214</v>
      </c>
      <c r="G63" s="15" t="str">
        <f t="shared" si="0"/>
        <v>4.19/km</v>
      </c>
      <c r="H63" s="10">
        <f t="shared" si="5"/>
        <v>0.008356481481481475</v>
      </c>
      <c r="I63" s="19">
        <f t="shared" si="3"/>
        <v>0.008159722222222218</v>
      </c>
    </row>
    <row r="64" spans="1:9" s="24" customFormat="1" ht="14.25" customHeight="1">
      <c r="A64" s="25">
        <v>61</v>
      </c>
      <c r="B64" s="26" t="s">
        <v>215</v>
      </c>
      <c r="C64" s="26" t="s">
        <v>216</v>
      </c>
      <c r="D64" s="25" t="s">
        <v>72</v>
      </c>
      <c r="E64" s="26" t="s">
        <v>217</v>
      </c>
      <c r="F64" s="32" t="s">
        <v>218</v>
      </c>
      <c r="G64" s="15" t="str">
        <f t="shared" si="0"/>
        <v>4.20/km</v>
      </c>
      <c r="H64" s="10">
        <f t="shared" si="5"/>
        <v>0.008425925925925924</v>
      </c>
      <c r="I64" s="19">
        <f t="shared" si="3"/>
        <v>0.0046527777777777765</v>
      </c>
    </row>
    <row r="65" spans="1:9" s="24" customFormat="1" ht="14.25" customHeight="1">
      <c r="A65" s="25">
        <v>62</v>
      </c>
      <c r="B65" s="26" t="s">
        <v>219</v>
      </c>
      <c r="C65" s="26" t="s">
        <v>220</v>
      </c>
      <c r="D65" s="25" t="s">
        <v>39</v>
      </c>
      <c r="E65" s="26" t="s">
        <v>171</v>
      </c>
      <c r="F65" s="32" t="s">
        <v>221</v>
      </c>
      <c r="G65" s="15" t="str">
        <f t="shared" si="0"/>
        <v>4.20/km</v>
      </c>
      <c r="H65" s="10">
        <f t="shared" si="5"/>
        <v>0.008460648148148144</v>
      </c>
      <c r="I65" s="19">
        <f t="shared" si="3"/>
        <v>0.008460648148148144</v>
      </c>
    </row>
    <row r="66" spans="1:9" s="24" customFormat="1" ht="14.25" customHeight="1">
      <c r="A66" s="25">
        <v>63</v>
      </c>
      <c r="B66" s="26" t="s">
        <v>222</v>
      </c>
      <c r="C66" s="26" t="s">
        <v>223</v>
      </c>
      <c r="D66" s="25" t="s">
        <v>98</v>
      </c>
      <c r="E66" s="26" t="s">
        <v>57</v>
      </c>
      <c r="F66" s="32" t="s">
        <v>224</v>
      </c>
      <c r="G66" s="15" t="str">
        <f t="shared" si="0"/>
        <v>4.20/km</v>
      </c>
      <c r="H66" s="10">
        <f t="shared" si="5"/>
        <v>0.008483796296296291</v>
      </c>
      <c r="I66" s="19">
        <f t="shared" si="3"/>
        <v>0.0032175925925925913</v>
      </c>
    </row>
    <row r="67" spans="1:9" s="24" customFormat="1" ht="14.25" customHeight="1">
      <c r="A67" s="25">
        <v>64</v>
      </c>
      <c r="B67" s="26" t="s">
        <v>225</v>
      </c>
      <c r="C67" s="26" t="s">
        <v>200</v>
      </c>
      <c r="D67" s="25" t="s">
        <v>43</v>
      </c>
      <c r="E67" s="26" t="s">
        <v>48</v>
      </c>
      <c r="F67" s="32" t="s">
        <v>226</v>
      </c>
      <c r="G67" s="15" t="str">
        <f t="shared" si="0"/>
        <v>4.20/km</v>
      </c>
      <c r="H67" s="10">
        <f t="shared" si="5"/>
        <v>0.008495370370370372</v>
      </c>
      <c r="I67" s="19">
        <f t="shared" si="3"/>
        <v>0.008298611111111114</v>
      </c>
    </row>
    <row r="68" spans="1:9" s="24" customFormat="1" ht="14.25" customHeight="1">
      <c r="A68" s="25">
        <v>65</v>
      </c>
      <c r="B68" s="26" t="s">
        <v>227</v>
      </c>
      <c r="C68" s="26" t="s">
        <v>228</v>
      </c>
      <c r="D68" s="25" t="s">
        <v>72</v>
      </c>
      <c r="E68" s="26" t="s">
        <v>73</v>
      </c>
      <c r="F68" s="32" t="s">
        <v>229</v>
      </c>
      <c r="G68" s="15" t="str">
        <f aca="true" t="shared" si="6" ref="G68:G132">TEXT(INT((HOUR(F68)*3600+MINUTE(F68)*60+SECOND(F68))/$I$2/60),"0")&amp;"."&amp;TEXT(MOD((HOUR(F68)*3600+MINUTE(F68)*60+SECOND(F68))/$I$2,60),"00")&amp;"/km"</f>
        <v>4.20/km</v>
      </c>
      <c r="H68" s="10">
        <f t="shared" si="5"/>
        <v>0.008518518518518519</v>
      </c>
      <c r="I68" s="19">
        <f aca="true" t="shared" si="7" ref="I68:I99">F68-INDEX($F$4:$F$1038,MATCH(D68,$D$4:$D$1038,0))</f>
        <v>0.004745370370370372</v>
      </c>
    </row>
    <row r="69" spans="1:9" s="24" customFormat="1" ht="14.25" customHeight="1">
      <c r="A69" s="25">
        <v>66</v>
      </c>
      <c r="B69" s="26" t="s">
        <v>230</v>
      </c>
      <c r="C69" s="26" t="s">
        <v>11</v>
      </c>
      <c r="D69" s="25" t="s">
        <v>39</v>
      </c>
      <c r="E69" s="26" t="s">
        <v>73</v>
      </c>
      <c r="F69" s="32" t="s">
        <v>231</v>
      </c>
      <c r="G69" s="15" t="str">
        <f t="shared" si="6"/>
        <v>4.21/km</v>
      </c>
      <c r="H69" s="10">
        <f t="shared" si="5"/>
        <v>0.008564814814814813</v>
      </c>
      <c r="I69" s="19">
        <f t="shared" si="7"/>
        <v>0.008564814814814813</v>
      </c>
    </row>
    <row r="70" spans="1:9" s="24" customFormat="1" ht="14.25" customHeight="1">
      <c r="A70" s="25">
        <v>67</v>
      </c>
      <c r="B70" s="26" t="s">
        <v>232</v>
      </c>
      <c r="C70" s="26" t="s">
        <v>233</v>
      </c>
      <c r="D70" s="25" t="s">
        <v>85</v>
      </c>
      <c r="E70" s="26" t="s">
        <v>44</v>
      </c>
      <c r="F70" s="32" t="s">
        <v>234</v>
      </c>
      <c r="G70" s="15" t="str">
        <f t="shared" si="6"/>
        <v>4.21/km</v>
      </c>
      <c r="H70" s="10">
        <f t="shared" si="5"/>
        <v>0.008576388888888887</v>
      </c>
      <c r="I70" s="19">
        <f t="shared" si="7"/>
        <v>0.0036458333333333343</v>
      </c>
    </row>
    <row r="71" spans="1:9" s="24" customFormat="1" ht="14.25" customHeight="1">
      <c r="A71" s="25">
        <v>68</v>
      </c>
      <c r="B71" s="26" t="s">
        <v>235</v>
      </c>
      <c r="C71" s="26" t="s">
        <v>228</v>
      </c>
      <c r="D71" s="25" t="s">
        <v>211</v>
      </c>
      <c r="E71" s="26" t="s">
        <v>73</v>
      </c>
      <c r="F71" s="32" t="s">
        <v>236</v>
      </c>
      <c r="G71" s="15" t="str">
        <f t="shared" si="6"/>
        <v>4.21/km</v>
      </c>
      <c r="H71" s="10">
        <f t="shared" si="5"/>
        <v>0.008634259259259255</v>
      </c>
      <c r="I71" s="19">
        <f t="shared" si="7"/>
        <v>0.0003356481481481405</v>
      </c>
    </row>
    <row r="72" spans="1:9" s="24" customFormat="1" ht="14.25" customHeight="1">
      <c r="A72" s="25">
        <v>69</v>
      </c>
      <c r="B72" s="26" t="s">
        <v>237</v>
      </c>
      <c r="C72" s="26" t="s">
        <v>167</v>
      </c>
      <c r="D72" s="25" t="s">
        <v>98</v>
      </c>
      <c r="E72" s="26" t="s">
        <v>57</v>
      </c>
      <c r="F72" s="32" t="s">
        <v>238</v>
      </c>
      <c r="G72" s="15" t="str">
        <f t="shared" si="6"/>
        <v>4.22/km</v>
      </c>
      <c r="H72" s="10">
        <f t="shared" si="5"/>
        <v>0.008668981481481482</v>
      </c>
      <c r="I72" s="19">
        <f t="shared" si="7"/>
        <v>0.0034027777777777823</v>
      </c>
    </row>
    <row r="73" spans="1:9" s="24" customFormat="1" ht="14.25" customHeight="1">
      <c r="A73" s="25">
        <v>70</v>
      </c>
      <c r="B73" s="26" t="s">
        <v>239</v>
      </c>
      <c r="C73" s="26" t="s">
        <v>240</v>
      </c>
      <c r="D73" s="25" t="s">
        <v>76</v>
      </c>
      <c r="E73" s="26" t="s">
        <v>99</v>
      </c>
      <c r="F73" s="32" t="s">
        <v>241</v>
      </c>
      <c r="G73" s="15" t="str">
        <f t="shared" si="6"/>
        <v>4.22/km</v>
      </c>
      <c r="H73" s="10">
        <f t="shared" si="5"/>
        <v>0.008680555555555549</v>
      </c>
      <c r="I73" s="19">
        <f t="shared" si="7"/>
        <v>0.0039351851851851805</v>
      </c>
    </row>
    <row r="74" spans="1:9" s="24" customFormat="1" ht="14.25" customHeight="1">
      <c r="A74" s="25">
        <v>71</v>
      </c>
      <c r="B74" s="26" t="s">
        <v>242</v>
      </c>
      <c r="C74" s="26" t="s">
        <v>228</v>
      </c>
      <c r="D74" s="25" t="s">
        <v>52</v>
      </c>
      <c r="E74" s="26" t="s">
        <v>68</v>
      </c>
      <c r="F74" s="32" t="s">
        <v>243</v>
      </c>
      <c r="G74" s="15" t="str">
        <f t="shared" si="6"/>
        <v>4.22/km</v>
      </c>
      <c r="H74" s="10">
        <f t="shared" si="5"/>
        <v>0.008796296296296292</v>
      </c>
      <c r="I74" s="19">
        <f t="shared" si="7"/>
        <v>0.007187499999999996</v>
      </c>
    </row>
    <row r="75" spans="1:9" s="24" customFormat="1" ht="14.25" customHeight="1">
      <c r="A75" s="25">
        <v>72</v>
      </c>
      <c r="B75" s="26" t="s">
        <v>244</v>
      </c>
      <c r="C75" s="26" t="s">
        <v>245</v>
      </c>
      <c r="D75" s="25" t="s">
        <v>76</v>
      </c>
      <c r="E75" s="26" t="s">
        <v>81</v>
      </c>
      <c r="F75" s="32" t="s">
        <v>246</v>
      </c>
      <c r="G75" s="15" t="str">
        <f t="shared" si="6"/>
        <v>4.23/km</v>
      </c>
      <c r="H75" s="10">
        <f t="shared" si="5"/>
        <v>0.00885416666666666</v>
      </c>
      <c r="I75" s="19">
        <f t="shared" si="7"/>
        <v>0.004108796296296291</v>
      </c>
    </row>
    <row r="76" spans="1:9" s="24" customFormat="1" ht="14.25" customHeight="1">
      <c r="A76" s="25">
        <v>73</v>
      </c>
      <c r="B76" s="26" t="s">
        <v>247</v>
      </c>
      <c r="C76" s="26" t="s">
        <v>18</v>
      </c>
      <c r="D76" s="25" t="s">
        <v>72</v>
      </c>
      <c r="E76" s="26" t="s">
        <v>77</v>
      </c>
      <c r="F76" s="32" t="s">
        <v>248</v>
      </c>
      <c r="G76" s="15" t="str">
        <f t="shared" si="6"/>
        <v>4.23/km</v>
      </c>
      <c r="H76" s="10">
        <f t="shared" si="5"/>
        <v>0.008912037037037034</v>
      </c>
      <c r="I76" s="19">
        <f t="shared" si="7"/>
        <v>0.005138888888888887</v>
      </c>
    </row>
    <row r="77" spans="1:9" s="24" customFormat="1" ht="14.25" customHeight="1">
      <c r="A77" s="25">
        <v>74</v>
      </c>
      <c r="B77" s="26" t="s">
        <v>249</v>
      </c>
      <c r="C77" s="26" t="s">
        <v>250</v>
      </c>
      <c r="D77" s="25" t="s">
        <v>76</v>
      </c>
      <c r="E77" s="26" t="s">
        <v>251</v>
      </c>
      <c r="F77" s="32" t="s">
        <v>252</v>
      </c>
      <c r="G77" s="15" t="str">
        <f t="shared" si="6"/>
        <v>4.25/km</v>
      </c>
      <c r="H77" s="10">
        <f t="shared" si="5"/>
        <v>0.009131944444444439</v>
      </c>
      <c r="I77" s="19">
        <f t="shared" si="7"/>
        <v>0.0043865740740740705</v>
      </c>
    </row>
    <row r="78" spans="1:9" s="24" customFormat="1" ht="14.25" customHeight="1">
      <c r="A78" s="25">
        <v>75</v>
      </c>
      <c r="B78" s="26" t="s">
        <v>253</v>
      </c>
      <c r="C78" s="26" t="s">
        <v>22</v>
      </c>
      <c r="D78" s="25" t="s">
        <v>98</v>
      </c>
      <c r="E78" s="26" t="s">
        <v>254</v>
      </c>
      <c r="F78" s="32" t="s">
        <v>255</v>
      </c>
      <c r="G78" s="15" t="str">
        <f t="shared" si="6"/>
        <v>4.26/km</v>
      </c>
      <c r="H78" s="10">
        <f t="shared" si="5"/>
        <v>0.009282407407407402</v>
      </c>
      <c r="I78" s="19">
        <f t="shared" si="7"/>
        <v>0.004016203703703702</v>
      </c>
    </row>
    <row r="79" spans="1:9" s="24" customFormat="1" ht="14.25" customHeight="1">
      <c r="A79" s="25">
        <v>76</v>
      </c>
      <c r="B79" s="26" t="s">
        <v>256</v>
      </c>
      <c r="C79" s="26" t="s">
        <v>257</v>
      </c>
      <c r="D79" s="25" t="s">
        <v>43</v>
      </c>
      <c r="E79" s="26" t="s">
        <v>161</v>
      </c>
      <c r="F79" s="32" t="s">
        <v>258</v>
      </c>
      <c r="G79" s="15" t="str">
        <f t="shared" si="6"/>
        <v>4.26/km</v>
      </c>
      <c r="H79" s="10">
        <f t="shared" si="5"/>
        <v>0.009340277777777777</v>
      </c>
      <c r="I79" s="19">
        <f t="shared" si="7"/>
        <v>0.00914351851851852</v>
      </c>
    </row>
    <row r="80" spans="1:9" s="34" customFormat="1" ht="14.25" customHeight="1">
      <c r="A80" s="25">
        <v>77</v>
      </c>
      <c r="B80" s="26" t="s">
        <v>259</v>
      </c>
      <c r="C80" s="26" t="s">
        <v>19</v>
      </c>
      <c r="D80" s="25" t="s">
        <v>43</v>
      </c>
      <c r="E80" s="26" t="s">
        <v>44</v>
      </c>
      <c r="F80" s="32" t="s">
        <v>260</v>
      </c>
      <c r="G80" s="15" t="str">
        <f t="shared" si="6"/>
        <v>4.27/km</v>
      </c>
      <c r="H80" s="10">
        <f t="shared" si="5"/>
        <v>0.009409722222222219</v>
      </c>
      <c r="I80" s="19">
        <f t="shared" si="7"/>
        <v>0.009212962962962961</v>
      </c>
    </row>
    <row r="81" spans="1:9" s="24" customFormat="1" ht="14.25" customHeight="1">
      <c r="A81" s="37">
        <v>78</v>
      </c>
      <c r="B81" s="38" t="s">
        <v>261</v>
      </c>
      <c r="C81" s="38" t="s">
        <v>24</v>
      </c>
      <c r="D81" s="37" t="s">
        <v>52</v>
      </c>
      <c r="E81" s="38" t="s">
        <v>262</v>
      </c>
      <c r="F81" s="39" t="s">
        <v>263</v>
      </c>
      <c r="G81" s="15" t="str">
        <f t="shared" si="6"/>
        <v>4.27/km</v>
      </c>
      <c r="H81" s="10">
        <f t="shared" si="5"/>
        <v>0.009456018518518513</v>
      </c>
      <c r="I81" s="19">
        <f t="shared" si="7"/>
        <v>0.007847222222222217</v>
      </c>
    </row>
    <row r="82" spans="1:9" s="24" customFormat="1" ht="14.25" customHeight="1">
      <c r="A82" s="25">
        <v>79</v>
      </c>
      <c r="B82" s="26" t="s">
        <v>264</v>
      </c>
      <c r="C82" s="26" t="s">
        <v>20</v>
      </c>
      <c r="D82" s="25" t="s">
        <v>211</v>
      </c>
      <c r="E82" s="26" t="s">
        <v>44</v>
      </c>
      <c r="F82" s="32" t="s">
        <v>265</v>
      </c>
      <c r="G82" s="15" t="str">
        <f t="shared" si="6"/>
        <v>4.28/km</v>
      </c>
      <c r="H82" s="10">
        <f t="shared" si="5"/>
        <v>0.009583333333333329</v>
      </c>
      <c r="I82" s="19">
        <f t="shared" si="7"/>
        <v>0.0012847222222222149</v>
      </c>
    </row>
    <row r="83" spans="1:9" s="24" customFormat="1" ht="14.25" customHeight="1">
      <c r="A83" s="25">
        <v>80</v>
      </c>
      <c r="B83" s="26" t="s">
        <v>266</v>
      </c>
      <c r="C83" s="26" t="s">
        <v>13</v>
      </c>
      <c r="D83" s="25" t="s">
        <v>98</v>
      </c>
      <c r="E83" s="26" t="s">
        <v>267</v>
      </c>
      <c r="F83" s="32" t="s">
        <v>268</v>
      </c>
      <c r="G83" s="15" t="str">
        <f t="shared" si="6"/>
        <v>4.29/km</v>
      </c>
      <c r="H83" s="10">
        <f t="shared" si="5"/>
        <v>0.009687499999999998</v>
      </c>
      <c r="I83" s="19">
        <f t="shared" si="7"/>
        <v>0.004421296296296298</v>
      </c>
    </row>
    <row r="84" spans="1:9" s="34" customFormat="1" ht="14.25" customHeight="1">
      <c r="A84" s="25">
        <v>81</v>
      </c>
      <c r="B84" s="26" t="s">
        <v>269</v>
      </c>
      <c r="C84" s="26" t="s">
        <v>71</v>
      </c>
      <c r="D84" s="25" t="s">
        <v>43</v>
      </c>
      <c r="E84" s="26" t="s">
        <v>178</v>
      </c>
      <c r="F84" s="32" t="s">
        <v>270</v>
      </c>
      <c r="G84" s="15" t="str">
        <f t="shared" si="6"/>
        <v>4.29/km</v>
      </c>
      <c r="H84" s="10">
        <f t="shared" si="5"/>
        <v>0.009745370370370366</v>
      </c>
      <c r="I84" s="19">
        <f t="shared" si="7"/>
        <v>0.009548611111111108</v>
      </c>
    </row>
    <row r="85" spans="1:9" s="24" customFormat="1" ht="14.25" customHeight="1">
      <c r="A85" s="37">
        <v>82</v>
      </c>
      <c r="B85" s="38" t="s">
        <v>271</v>
      </c>
      <c r="C85" s="38" t="s">
        <v>16</v>
      </c>
      <c r="D85" s="37" t="s">
        <v>98</v>
      </c>
      <c r="E85" s="38" t="s">
        <v>44</v>
      </c>
      <c r="F85" s="39" t="s">
        <v>272</v>
      </c>
      <c r="G85" s="15" t="str">
        <f t="shared" si="6"/>
        <v>4.29/km</v>
      </c>
      <c r="H85" s="10">
        <f t="shared" si="5"/>
        <v>0.009780092592592594</v>
      </c>
      <c r="I85" s="19">
        <f t="shared" si="7"/>
        <v>0.004513888888888894</v>
      </c>
    </row>
    <row r="86" spans="1:9" s="24" customFormat="1" ht="14.25" customHeight="1">
      <c r="A86" s="25">
        <v>83</v>
      </c>
      <c r="B86" s="26" t="s">
        <v>273</v>
      </c>
      <c r="C86" s="26" t="s">
        <v>274</v>
      </c>
      <c r="D86" s="25" t="s">
        <v>43</v>
      </c>
      <c r="E86" s="26" t="s">
        <v>57</v>
      </c>
      <c r="F86" s="32" t="s">
        <v>275</v>
      </c>
      <c r="G86" s="15" t="str">
        <f t="shared" si="6"/>
        <v>4.30/km</v>
      </c>
      <c r="H86" s="10">
        <f t="shared" si="5"/>
        <v>0.009803240740740734</v>
      </c>
      <c r="I86" s="19">
        <f t="shared" si="7"/>
        <v>0.009606481481481476</v>
      </c>
    </row>
    <row r="87" spans="1:9" s="34" customFormat="1" ht="14.25" customHeight="1">
      <c r="A87" s="25">
        <v>84</v>
      </c>
      <c r="B87" s="26" t="s">
        <v>276</v>
      </c>
      <c r="C87" s="26" t="s">
        <v>277</v>
      </c>
      <c r="D87" s="25" t="s">
        <v>72</v>
      </c>
      <c r="E87" s="26" t="s">
        <v>161</v>
      </c>
      <c r="F87" s="32" t="s">
        <v>278</v>
      </c>
      <c r="G87" s="15" t="str">
        <f t="shared" si="6"/>
        <v>4.30/km</v>
      </c>
      <c r="H87" s="10">
        <f t="shared" si="5"/>
        <v>0.009814814814814814</v>
      </c>
      <c r="I87" s="19">
        <f t="shared" si="7"/>
        <v>0.006041666666666667</v>
      </c>
    </row>
    <row r="88" spans="1:9" s="24" customFormat="1" ht="14.25" customHeight="1">
      <c r="A88" s="37">
        <v>85</v>
      </c>
      <c r="B88" s="38" t="s">
        <v>279</v>
      </c>
      <c r="C88" s="38" t="s">
        <v>280</v>
      </c>
      <c r="D88" s="37" t="s">
        <v>281</v>
      </c>
      <c r="E88" s="38" t="s">
        <v>73</v>
      </c>
      <c r="F88" s="39" t="s">
        <v>282</v>
      </c>
      <c r="G88" s="15" t="str">
        <f t="shared" si="6"/>
        <v>4.30/km</v>
      </c>
      <c r="H88" s="10">
        <f t="shared" si="5"/>
        <v>0.009907407407407403</v>
      </c>
      <c r="I88" s="19">
        <f t="shared" si="7"/>
        <v>0</v>
      </c>
    </row>
    <row r="89" spans="1:9" s="24" customFormat="1" ht="14.25" customHeight="1">
      <c r="A89" s="25">
        <v>86</v>
      </c>
      <c r="B89" s="26" t="s">
        <v>283</v>
      </c>
      <c r="C89" s="26" t="s">
        <v>284</v>
      </c>
      <c r="D89" s="25" t="s">
        <v>39</v>
      </c>
      <c r="E89" s="26" t="s">
        <v>285</v>
      </c>
      <c r="F89" s="32" t="s">
        <v>286</v>
      </c>
      <c r="G89" s="15" t="str">
        <f t="shared" si="6"/>
        <v>4.31/km</v>
      </c>
      <c r="H89" s="10">
        <f t="shared" si="5"/>
        <v>0.010011574074074072</v>
      </c>
      <c r="I89" s="19">
        <f t="shared" si="7"/>
        <v>0.010011574074074072</v>
      </c>
    </row>
    <row r="90" spans="1:9" s="24" customFormat="1" ht="14.25" customHeight="1">
      <c r="A90" s="25">
        <v>87</v>
      </c>
      <c r="B90" s="26" t="s">
        <v>287</v>
      </c>
      <c r="C90" s="26" t="s">
        <v>26</v>
      </c>
      <c r="D90" s="25" t="s">
        <v>43</v>
      </c>
      <c r="E90" s="26" t="s">
        <v>288</v>
      </c>
      <c r="F90" s="32" t="s">
        <v>289</v>
      </c>
      <c r="G90" s="15" t="str">
        <f t="shared" si="6"/>
        <v>4.31/km</v>
      </c>
      <c r="H90" s="10">
        <f t="shared" si="5"/>
        <v>0.010081018518518513</v>
      </c>
      <c r="I90" s="19">
        <f t="shared" si="7"/>
        <v>0.009884259259259256</v>
      </c>
    </row>
    <row r="91" spans="1:9" s="24" customFormat="1" ht="14.25" customHeight="1">
      <c r="A91" s="25">
        <v>88</v>
      </c>
      <c r="B91" s="26" t="s">
        <v>290</v>
      </c>
      <c r="C91" s="26" t="s">
        <v>250</v>
      </c>
      <c r="D91" s="25" t="s">
        <v>98</v>
      </c>
      <c r="E91" s="26" t="s">
        <v>178</v>
      </c>
      <c r="F91" s="32" t="s">
        <v>291</v>
      </c>
      <c r="G91" s="15" t="str">
        <f t="shared" si="6"/>
        <v>4.32/km</v>
      </c>
      <c r="H91" s="10">
        <f t="shared" si="5"/>
        <v>0.010162037037037035</v>
      </c>
      <c r="I91" s="19">
        <f t="shared" si="7"/>
        <v>0.004895833333333335</v>
      </c>
    </row>
    <row r="92" spans="1:9" s="24" customFormat="1" ht="14.25" customHeight="1">
      <c r="A92" s="25">
        <v>89</v>
      </c>
      <c r="B92" s="26" t="s">
        <v>292</v>
      </c>
      <c r="C92" s="26" t="s">
        <v>293</v>
      </c>
      <c r="D92" s="25" t="s">
        <v>72</v>
      </c>
      <c r="E92" s="26" t="s">
        <v>294</v>
      </c>
      <c r="F92" s="32" t="s">
        <v>295</v>
      </c>
      <c r="G92" s="15" t="str">
        <f t="shared" si="6"/>
        <v>4.32/km</v>
      </c>
      <c r="H92" s="10">
        <f t="shared" si="5"/>
        <v>0.010173611111111109</v>
      </c>
      <c r="I92" s="19">
        <f t="shared" si="7"/>
        <v>0.006400462962962962</v>
      </c>
    </row>
    <row r="93" spans="1:9" s="24" customFormat="1" ht="14.25" customHeight="1">
      <c r="A93" s="25">
        <v>90</v>
      </c>
      <c r="B93" s="26" t="s">
        <v>296</v>
      </c>
      <c r="C93" s="26" t="s">
        <v>277</v>
      </c>
      <c r="D93" s="25" t="s">
        <v>211</v>
      </c>
      <c r="E93" s="26" t="s">
        <v>73</v>
      </c>
      <c r="F93" s="32" t="s">
        <v>297</v>
      </c>
      <c r="G93" s="15" t="str">
        <f t="shared" si="6"/>
        <v>4.32/km</v>
      </c>
      <c r="H93" s="10">
        <f t="shared" si="5"/>
        <v>0.01021990740740741</v>
      </c>
      <c r="I93" s="19">
        <f t="shared" si="7"/>
        <v>0.001921296296296296</v>
      </c>
    </row>
    <row r="94" spans="1:9" s="24" customFormat="1" ht="14.25" customHeight="1">
      <c r="A94" s="25">
        <v>91</v>
      </c>
      <c r="B94" s="26" t="s">
        <v>298</v>
      </c>
      <c r="C94" s="26" t="s">
        <v>299</v>
      </c>
      <c r="D94" s="25" t="s">
        <v>98</v>
      </c>
      <c r="E94" s="26" t="s">
        <v>133</v>
      </c>
      <c r="F94" s="32" t="s">
        <v>300</v>
      </c>
      <c r="G94" s="15" t="str">
        <f t="shared" si="6"/>
        <v>4.33/km</v>
      </c>
      <c r="H94" s="10">
        <f t="shared" si="5"/>
        <v>0.010254629629629624</v>
      </c>
      <c r="I94" s="19">
        <f t="shared" si="7"/>
        <v>0.004988425925925924</v>
      </c>
    </row>
    <row r="95" spans="1:9" s="24" customFormat="1" ht="14.25" customHeight="1">
      <c r="A95" s="25">
        <v>92</v>
      </c>
      <c r="B95" s="26" t="s">
        <v>301</v>
      </c>
      <c r="C95" s="26" t="s">
        <v>21</v>
      </c>
      <c r="D95" s="25" t="s">
        <v>211</v>
      </c>
      <c r="E95" s="26" t="s">
        <v>267</v>
      </c>
      <c r="F95" s="32" t="s">
        <v>302</v>
      </c>
      <c r="G95" s="15" t="str">
        <f t="shared" si="6"/>
        <v>4.33/km</v>
      </c>
      <c r="H95" s="10">
        <f t="shared" si="5"/>
        <v>0.010324074074074072</v>
      </c>
      <c r="I95" s="19">
        <f t="shared" si="7"/>
        <v>0.002025462962962958</v>
      </c>
    </row>
    <row r="96" spans="1:9" s="24" customFormat="1" ht="14.25" customHeight="1">
      <c r="A96" s="25">
        <v>93</v>
      </c>
      <c r="B96" s="26" t="s">
        <v>303</v>
      </c>
      <c r="C96" s="26" t="s">
        <v>304</v>
      </c>
      <c r="D96" s="25" t="s">
        <v>43</v>
      </c>
      <c r="E96" s="26" t="s">
        <v>73</v>
      </c>
      <c r="F96" s="32" t="s">
        <v>305</v>
      </c>
      <c r="G96" s="15" t="str">
        <f t="shared" si="6"/>
        <v>4.33/km</v>
      </c>
      <c r="H96" s="10">
        <f t="shared" si="5"/>
        <v>0.01034722222222222</v>
      </c>
      <c r="I96" s="19">
        <f t="shared" si="7"/>
        <v>0.010150462962962962</v>
      </c>
    </row>
    <row r="97" spans="1:9" s="24" customFormat="1" ht="14.25" customHeight="1">
      <c r="A97" s="25">
        <v>94</v>
      </c>
      <c r="B97" s="26" t="s">
        <v>306</v>
      </c>
      <c r="C97" s="26" t="s">
        <v>223</v>
      </c>
      <c r="D97" s="25" t="s">
        <v>98</v>
      </c>
      <c r="E97" s="26" t="s">
        <v>161</v>
      </c>
      <c r="F97" s="32" t="s">
        <v>307</v>
      </c>
      <c r="G97" s="15" t="str">
        <f t="shared" si="6"/>
        <v>4.34/km</v>
      </c>
      <c r="H97" s="10">
        <f t="shared" si="5"/>
        <v>0.010405092592592587</v>
      </c>
      <c r="I97" s="19">
        <f t="shared" si="7"/>
        <v>0.005138888888888887</v>
      </c>
    </row>
    <row r="98" spans="1:9" s="24" customFormat="1" ht="14.25" customHeight="1">
      <c r="A98" s="25">
        <v>95</v>
      </c>
      <c r="B98" s="26" t="s">
        <v>308</v>
      </c>
      <c r="C98" s="26" t="s">
        <v>228</v>
      </c>
      <c r="D98" s="25" t="s">
        <v>211</v>
      </c>
      <c r="E98" s="26" t="s">
        <v>133</v>
      </c>
      <c r="F98" s="32" t="s">
        <v>309</v>
      </c>
      <c r="G98" s="15" t="str">
        <f t="shared" si="6"/>
        <v>4.34/km</v>
      </c>
      <c r="H98" s="10">
        <f t="shared" si="5"/>
        <v>0.010428240740740734</v>
      </c>
      <c r="I98" s="19">
        <f t="shared" si="7"/>
        <v>0.00212962962962962</v>
      </c>
    </row>
    <row r="99" spans="1:9" s="24" customFormat="1" ht="14.25" customHeight="1">
      <c r="A99" s="25">
        <v>96</v>
      </c>
      <c r="B99" s="26" t="s">
        <v>310</v>
      </c>
      <c r="C99" s="26" t="s">
        <v>311</v>
      </c>
      <c r="D99" s="25" t="s">
        <v>312</v>
      </c>
      <c r="E99" s="26" t="s">
        <v>313</v>
      </c>
      <c r="F99" s="32" t="s">
        <v>314</v>
      </c>
      <c r="G99" s="15" t="str">
        <f t="shared" si="6"/>
        <v>4.34/km</v>
      </c>
      <c r="H99" s="10">
        <f t="shared" si="5"/>
        <v>0.010439814814814815</v>
      </c>
      <c r="I99" s="19">
        <f t="shared" si="7"/>
        <v>0</v>
      </c>
    </row>
    <row r="100" spans="1:9" s="24" customFormat="1" ht="14.25" customHeight="1">
      <c r="A100" s="25">
        <v>97</v>
      </c>
      <c r="B100" s="26" t="s">
        <v>315</v>
      </c>
      <c r="C100" s="26" t="s">
        <v>316</v>
      </c>
      <c r="D100" s="25" t="s">
        <v>211</v>
      </c>
      <c r="E100" s="26" t="s">
        <v>57</v>
      </c>
      <c r="F100" s="32" t="s">
        <v>317</v>
      </c>
      <c r="G100" s="15" t="str">
        <f t="shared" si="6"/>
        <v>4.34/km</v>
      </c>
      <c r="H100" s="10">
        <f t="shared" si="5"/>
        <v>0.010462962962962962</v>
      </c>
      <c r="I100" s="19">
        <f aca="true" t="shared" si="8" ref="I100:I131">F100-INDEX($F$4:$F$1038,MATCH(D100,$D$4:$D$1038,0))</f>
        <v>0.002164351851851848</v>
      </c>
    </row>
    <row r="101" spans="1:9" s="24" customFormat="1" ht="14.25" customHeight="1">
      <c r="A101" s="25">
        <v>98</v>
      </c>
      <c r="B101" s="26" t="s">
        <v>318</v>
      </c>
      <c r="C101" s="26" t="s">
        <v>12</v>
      </c>
      <c r="D101" s="25" t="s">
        <v>312</v>
      </c>
      <c r="E101" s="26" t="s">
        <v>319</v>
      </c>
      <c r="F101" s="32" t="s">
        <v>320</v>
      </c>
      <c r="G101" s="15" t="str">
        <f t="shared" si="6"/>
        <v>4.35/km</v>
      </c>
      <c r="H101" s="10">
        <f t="shared" si="5"/>
        <v>0.010532407407407404</v>
      </c>
      <c r="I101" s="19">
        <f t="shared" si="8"/>
        <v>9.259259259258856E-05</v>
      </c>
    </row>
    <row r="102" spans="1:9" s="34" customFormat="1" ht="14.25" customHeight="1">
      <c r="A102" s="25">
        <v>99</v>
      </c>
      <c r="B102" s="26" t="s">
        <v>321</v>
      </c>
      <c r="C102" s="26" t="s">
        <v>250</v>
      </c>
      <c r="D102" s="25" t="s">
        <v>76</v>
      </c>
      <c r="E102" s="26" t="s">
        <v>73</v>
      </c>
      <c r="F102" s="32" t="s">
        <v>322</v>
      </c>
      <c r="G102" s="15" t="str">
        <f t="shared" si="6"/>
        <v>4.35/km</v>
      </c>
      <c r="H102" s="10">
        <f t="shared" si="5"/>
        <v>0.010601851851851845</v>
      </c>
      <c r="I102" s="19">
        <f t="shared" si="8"/>
        <v>0.005856481481481476</v>
      </c>
    </row>
    <row r="103" spans="1:9" s="24" customFormat="1" ht="14.25" customHeight="1">
      <c r="A103" s="37">
        <v>100</v>
      </c>
      <c r="B103" s="38" t="s">
        <v>323</v>
      </c>
      <c r="C103" s="38" t="s">
        <v>71</v>
      </c>
      <c r="D103" s="37" t="s">
        <v>72</v>
      </c>
      <c r="E103" s="38" t="s">
        <v>161</v>
      </c>
      <c r="F103" s="39" t="s">
        <v>324</v>
      </c>
      <c r="G103" s="15" t="str">
        <f t="shared" si="6"/>
        <v>4.35/km</v>
      </c>
      <c r="H103" s="10">
        <f t="shared" si="5"/>
        <v>0.010613425925925925</v>
      </c>
      <c r="I103" s="19">
        <f t="shared" si="8"/>
        <v>0.0068402777777777785</v>
      </c>
    </row>
    <row r="104" spans="1:9" s="24" customFormat="1" ht="14.25" customHeight="1">
      <c r="A104" s="25">
        <v>101</v>
      </c>
      <c r="B104" s="26" t="s">
        <v>325</v>
      </c>
      <c r="C104" s="26" t="s">
        <v>326</v>
      </c>
      <c r="D104" s="25" t="s">
        <v>72</v>
      </c>
      <c r="E104" s="26" t="s">
        <v>327</v>
      </c>
      <c r="F104" s="32" t="s">
        <v>328</v>
      </c>
      <c r="G104" s="15" t="str">
        <f t="shared" si="6"/>
        <v>4.35/km</v>
      </c>
      <c r="H104" s="10">
        <f t="shared" si="5"/>
        <v>0.010624999999999992</v>
      </c>
      <c r="I104" s="19">
        <f t="shared" si="8"/>
        <v>0.006851851851851845</v>
      </c>
    </row>
    <row r="105" spans="1:9" s="24" customFormat="1" ht="14.25" customHeight="1">
      <c r="A105" s="25">
        <v>102</v>
      </c>
      <c r="B105" s="26" t="s">
        <v>329</v>
      </c>
      <c r="C105" s="26" t="s">
        <v>16</v>
      </c>
      <c r="D105" s="25" t="s">
        <v>72</v>
      </c>
      <c r="E105" s="26" t="s">
        <v>154</v>
      </c>
      <c r="F105" s="32" t="s">
        <v>330</v>
      </c>
      <c r="G105" s="15" t="str">
        <f t="shared" si="6"/>
        <v>4.35/km</v>
      </c>
      <c r="H105" s="10">
        <f t="shared" si="5"/>
        <v>0.010648148148148146</v>
      </c>
      <c r="I105" s="19">
        <f t="shared" si="8"/>
        <v>0.006874999999999999</v>
      </c>
    </row>
    <row r="106" spans="1:9" s="24" customFormat="1" ht="14.25" customHeight="1">
      <c r="A106" s="25">
        <v>103</v>
      </c>
      <c r="B106" s="26" t="s">
        <v>331</v>
      </c>
      <c r="C106" s="26" t="s">
        <v>27</v>
      </c>
      <c r="D106" s="25" t="s">
        <v>43</v>
      </c>
      <c r="E106" s="26" t="s">
        <v>332</v>
      </c>
      <c r="F106" s="32" t="s">
        <v>333</v>
      </c>
      <c r="G106" s="15" t="str">
        <f t="shared" si="6"/>
        <v>4.36/km</v>
      </c>
      <c r="H106" s="10">
        <f t="shared" si="5"/>
        <v>0.01069444444444444</v>
      </c>
      <c r="I106" s="19">
        <f t="shared" si="8"/>
        <v>0.010497685185185183</v>
      </c>
    </row>
    <row r="107" spans="1:9" s="24" customFormat="1" ht="14.25" customHeight="1">
      <c r="A107" s="25">
        <v>104</v>
      </c>
      <c r="B107" s="26" t="s">
        <v>334</v>
      </c>
      <c r="C107" s="26" t="s">
        <v>19</v>
      </c>
      <c r="D107" s="25" t="s">
        <v>211</v>
      </c>
      <c r="E107" s="26" t="s">
        <v>178</v>
      </c>
      <c r="F107" s="32" t="s">
        <v>335</v>
      </c>
      <c r="G107" s="15" t="str">
        <f t="shared" si="6"/>
        <v>4.36/km</v>
      </c>
      <c r="H107" s="10">
        <f t="shared" si="5"/>
        <v>0.010775462962962955</v>
      </c>
      <c r="I107" s="19">
        <f t="shared" si="8"/>
        <v>0.002476851851851841</v>
      </c>
    </row>
    <row r="108" spans="1:9" s="24" customFormat="1" ht="14.25" customHeight="1">
      <c r="A108" s="25">
        <v>105</v>
      </c>
      <c r="B108" s="26" t="s">
        <v>336</v>
      </c>
      <c r="C108" s="26" t="s">
        <v>15</v>
      </c>
      <c r="D108" s="25" t="s">
        <v>337</v>
      </c>
      <c r="E108" s="26" t="s">
        <v>178</v>
      </c>
      <c r="F108" s="32" t="s">
        <v>335</v>
      </c>
      <c r="G108" s="15" t="str">
        <f t="shared" si="6"/>
        <v>4.36/km</v>
      </c>
      <c r="H108" s="10">
        <f t="shared" si="5"/>
        <v>0.010775462962962955</v>
      </c>
      <c r="I108" s="19">
        <f t="shared" si="8"/>
        <v>0</v>
      </c>
    </row>
    <row r="109" spans="1:9" s="24" customFormat="1" ht="14.25" customHeight="1">
      <c r="A109" s="25">
        <v>106</v>
      </c>
      <c r="B109" s="26" t="s">
        <v>338</v>
      </c>
      <c r="C109" s="26" t="s">
        <v>12</v>
      </c>
      <c r="D109" s="25" t="s">
        <v>98</v>
      </c>
      <c r="E109" s="26" t="s">
        <v>68</v>
      </c>
      <c r="F109" s="32" t="s">
        <v>339</v>
      </c>
      <c r="G109" s="15" t="str">
        <f t="shared" si="6"/>
        <v>4.37/km</v>
      </c>
      <c r="H109" s="10">
        <f t="shared" si="5"/>
        <v>0.01083333333333333</v>
      </c>
      <c r="I109" s="19">
        <f t="shared" si="8"/>
        <v>0.00556712962962963</v>
      </c>
    </row>
    <row r="110" spans="1:9" s="24" customFormat="1" ht="14.25" customHeight="1">
      <c r="A110" s="25">
        <v>107</v>
      </c>
      <c r="B110" s="26" t="s">
        <v>340</v>
      </c>
      <c r="C110" s="26" t="s">
        <v>121</v>
      </c>
      <c r="D110" s="25" t="s">
        <v>76</v>
      </c>
      <c r="E110" s="26" t="s">
        <v>178</v>
      </c>
      <c r="F110" s="32" t="s">
        <v>341</v>
      </c>
      <c r="G110" s="15" t="str">
        <f t="shared" si="6"/>
        <v>4.38/km</v>
      </c>
      <c r="H110" s="10">
        <f t="shared" si="5"/>
        <v>0.010949074074074073</v>
      </c>
      <c r="I110" s="19">
        <f t="shared" si="8"/>
        <v>0.006203703703703704</v>
      </c>
    </row>
    <row r="111" spans="1:9" s="24" customFormat="1" ht="14.25" customHeight="1">
      <c r="A111" s="25">
        <v>108</v>
      </c>
      <c r="B111" s="26" t="s">
        <v>342</v>
      </c>
      <c r="C111" s="26" t="s">
        <v>343</v>
      </c>
      <c r="D111" s="25" t="s">
        <v>344</v>
      </c>
      <c r="E111" s="26" t="s">
        <v>73</v>
      </c>
      <c r="F111" s="32" t="s">
        <v>341</v>
      </c>
      <c r="G111" s="15" t="str">
        <f t="shared" si="6"/>
        <v>4.38/km</v>
      </c>
      <c r="H111" s="10">
        <f t="shared" si="5"/>
        <v>0.010949074074074073</v>
      </c>
      <c r="I111" s="19">
        <f t="shared" si="8"/>
        <v>0</v>
      </c>
    </row>
    <row r="112" spans="1:9" s="24" customFormat="1" ht="14.25" customHeight="1">
      <c r="A112" s="25">
        <v>109</v>
      </c>
      <c r="B112" s="26" t="s">
        <v>345</v>
      </c>
      <c r="C112" s="26" t="s">
        <v>12</v>
      </c>
      <c r="D112" s="25" t="s">
        <v>98</v>
      </c>
      <c r="E112" s="26" t="s">
        <v>68</v>
      </c>
      <c r="F112" s="32" t="s">
        <v>346</v>
      </c>
      <c r="G112" s="15" t="str">
        <f t="shared" si="6"/>
        <v>4.38/km</v>
      </c>
      <c r="H112" s="10">
        <f aca="true" t="shared" si="9" ref="H112:H175">F112-$F$4</f>
        <v>0.010960648148148146</v>
      </c>
      <c r="I112" s="19">
        <f t="shared" si="8"/>
        <v>0.005694444444444446</v>
      </c>
    </row>
    <row r="113" spans="1:9" s="24" customFormat="1" ht="14.25" customHeight="1">
      <c r="A113" s="25">
        <v>110</v>
      </c>
      <c r="B113" s="26" t="s">
        <v>347</v>
      </c>
      <c r="C113" s="26" t="s">
        <v>51</v>
      </c>
      <c r="D113" s="25" t="s">
        <v>43</v>
      </c>
      <c r="E113" s="26" t="s">
        <v>178</v>
      </c>
      <c r="F113" s="32" t="s">
        <v>348</v>
      </c>
      <c r="G113" s="15" t="str">
        <f t="shared" si="6"/>
        <v>4.38/km</v>
      </c>
      <c r="H113" s="10">
        <f t="shared" si="9"/>
        <v>0.010983796296296294</v>
      </c>
      <c r="I113" s="19">
        <f t="shared" si="8"/>
        <v>0.010787037037037036</v>
      </c>
    </row>
    <row r="114" spans="1:9" s="24" customFormat="1" ht="14.25" customHeight="1">
      <c r="A114" s="25">
        <v>111</v>
      </c>
      <c r="B114" s="26" t="s">
        <v>349</v>
      </c>
      <c r="C114" s="26" t="s">
        <v>350</v>
      </c>
      <c r="D114" s="25" t="s">
        <v>43</v>
      </c>
      <c r="E114" s="26" t="s">
        <v>351</v>
      </c>
      <c r="F114" s="32" t="s">
        <v>352</v>
      </c>
      <c r="G114" s="15" t="str">
        <f t="shared" si="6"/>
        <v>4.38/km</v>
      </c>
      <c r="H114" s="10">
        <f t="shared" si="9"/>
        <v>0.011030092592592588</v>
      </c>
      <c r="I114" s="19">
        <f t="shared" si="8"/>
        <v>0.01083333333333333</v>
      </c>
    </row>
    <row r="115" spans="1:9" s="24" customFormat="1" ht="14.25" customHeight="1">
      <c r="A115" s="25">
        <v>112</v>
      </c>
      <c r="B115" s="26" t="s">
        <v>353</v>
      </c>
      <c r="C115" s="26" t="s">
        <v>16</v>
      </c>
      <c r="D115" s="25" t="s">
        <v>98</v>
      </c>
      <c r="E115" s="26" t="s">
        <v>161</v>
      </c>
      <c r="F115" s="32" t="s">
        <v>354</v>
      </c>
      <c r="G115" s="15" t="str">
        <f t="shared" si="6"/>
        <v>4.38/km</v>
      </c>
      <c r="H115" s="10">
        <f t="shared" si="9"/>
        <v>0.011053240740740735</v>
      </c>
      <c r="I115" s="19">
        <f t="shared" si="8"/>
        <v>0.005787037037037035</v>
      </c>
    </row>
    <row r="116" spans="1:9" s="24" customFormat="1" ht="14.25" customHeight="1">
      <c r="A116" s="25">
        <v>113</v>
      </c>
      <c r="B116" s="26" t="s">
        <v>355</v>
      </c>
      <c r="C116" s="26" t="s">
        <v>356</v>
      </c>
      <c r="D116" s="25" t="s">
        <v>312</v>
      </c>
      <c r="E116" s="26" t="s">
        <v>313</v>
      </c>
      <c r="F116" s="32" t="s">
        <v>357</v>
      </c>
      <c r="G116" s="15" t="str">
        <f t="shared" si="6"/>
        <v>4.38/km</v>
      </c>
      <c r="H116" s="10">
        <f t="shared" si="9"/>
        <v>0.011064814814814816</v>
      </c>
      <c r="I116" s="19">
        <f t="shared" si="8"/>
        <v>0.0006250000000000006</v>
      </c>
    </row>
    <row r="117" spans="1:9" s="34" customFormat="1" ht="14.25" customHeight="1">
      <c r="A117" s="25">
        <v>114</v>
      </c>
      <c r="B117" s="26" t="s">
        <v>358</v>
      </c>
      <c r="C117" s="26" t="s">
        <v>19</v>
      </c>
      <c r="D117" s="25" t="s">
        <v>76</v>
      </c>
      <c r="E117" s="26" t="s">
        <v>57</v>
      </c>
      <c r="F117" s="32" t="s">
        <v>359</v>
      </c>
      <c r="G117" s="15" t="str">
        <f t="shared" si="6"/>
        <v>4.39/km</v>
      </c>
      <c r="H117" s="10">
        <f t="shared" si="9"/>
        <v>0.011215277777777772</v>
      </c>
      <c r="I117" s="19">
        <f t="shared" si="8"/>
        <v>0.006469907407407403</v>
      </c>
    </row>
    <row r="118" spans="1:9" s="24" customFormat="1" ht="14.25" customHeight="1">
      <c r="A118" s="37">
        <v>115</v>
      </c>
      <c r="B118" s="38" t="s">
        <v>329</v>
      </c>
      <c r="C118" s="38" t="s">
        <v>11</v>
      </c>
      <c r="D118" s="37" t="s">
        <v>98</v>
      </c>
      <c r="E118" s="38" t="s">
        <v>360</v>
      </c>
      <c r="F118" s="39" t="s">
        <v>361</v>
      </c>
      <c r="G118" s="15" t="str">
        <f t="shared" si="6"/>
        <v>4.40/km</v>
      </c>
      <c r="H118" s="10">
        <f t="shared" si="9"/>
        <v>0.011354166666666662</v>
      </c>
      <c r="I118" s="19">
        <f t="shared" si="8"/>
        <v>0.006087962962962962</v>
      </c>
    </row>
    <row r="119" spans="1:9" s="24" customFormat="1" ht="14.25" customHeight="1">
      <c r="A119" s="25">
        <v>116</v>
      </c>
      <c r="B119" s="26" t="s">
        <v>362</v>
      </c>
      <c r="C119" s="26" t="s">
        <v>205</v>
      </c>
      <c r="D119" s="25" t="s">
        <v>211</v>
      </c>
      <c r="E119" s="26" t="s">
        <v>57</v>
      </c>
      <c r="F119" s="32" t="s">
        <v>363</v>
      </c>
      <c r="G119" s="15" t="str">
        <f t="shared" si="6"/>
        <v>4.40/km</v>
      </c>
      <c r="H119" s="10">
        <f t="shared" si="9"/>
        <v>0.011365740740740742</v>
      </c>
      <c r="I119" s="19">
        <f t="shared" si="8"/>
        <v>0.003067129629629628</v>
      </c>
    </row>
    <row r="120" spans="1:9" s="24" customFormat="1" ht="14.25" customHeight="1">
      <c r="A120" s="25">
        <v>117</v>
      </c>
      <c r="B120" s="26" t="s">
        <v>175</v>
      </c>
      <c r="C120" s="26" t="s">
        <v>364</v>
      </c>
      <c r="D120" s="25" t="s">
        <v>98</v>
      </c>
      <c r="E120" s="26" t="s">
        <v>48</v>
      </c>
      <c r="F120" s="32" t="s">
        <v>365</v>
      </c>
      <c r="G120" s="15" t="str">
        <f t="shared" si="6"/>
        <v>4.41/km</v>
      </c>
      <c r="H120" s="10">
        <f t="shared" si="9"/>
        <v>0.01138888888888889</v>
      </c>
      <c r="I120" s="19">
        <f t="shared" si="8"/>
        <v>0.006122685185185189</v>
      </c>
    </row>
    <row r="121" spans="1:9" s="24" customFormat="1" ht="14.25" customHeight="1">
      <c r="A121" s="25">
        <v>118</v>
      </c>
      <c r="B121" s="26" t="s">
        <v>366</v>
      </c>
      <c r="C121" s="26" t="s">
        <v>15</v>
      </c>
      <c r="D121" s="25" t="s">
        <v>39</v>
      </c>
      <c r="E121" s="26" t="s">
        <v>161</v>
      </c>
      <c r="F121" s="32" t="s">
        <v>367</v>
      </c>
      <c r="G121" s="15" t="str">
        <f t="shared" si="6"/>
        <v>4.41/km</v>
      </c>
      <c r="H121" s="10">
        <f t="shared" si="9"/>
        <v>0.011412037037037037</v>
      </c>
      <c r="I121" s="19">
        <f t="shared" si="8"/>
        <v>0.011412037037037037</v>
      </c>
    </row>
    <row r="122" spans="1:9" s="24" customFormat="1" ht="14.25" customHeight="1">
      <c r="A122" s="25">
        <v>119</v>
      </c>
      <c r="B122" s="26" t="s">
        <v>368</v>
      </c>
      <c r="C122" s="26" t="s">
        <v>18</v>
      </c>
      <c r="D122" s="25" t="s">
        <v>72</v>
      </c>
      <c r="E122" s="26" t="s">
        <v>133</v>
      </c>
      <c r="F122" s="32" t="s">
        <v>369</v>
      </c>
      <c r="G122" s="15" t="str">
        <f t="shared" si="6"/>
        <v>4.42/km</v>
      </c>
      <c r="H122" s="10">
        <f t="shared" si="9"/>
        <v>0.011527777777777772</v>
      </c>
      <c r="I122" s="19">
        <f t="shared" si="8"/>
        <v>0.007754629629629625</v>
      </c>
    </row>
    <row r="123" spans="1:9" s="24" customFormat="1" ht="14.25" customHeight="1">
      <c r="A123" s="25">
        <v>120</v>
      </c>
      <c r="B123" s="26" t="s">
        <v>370</v>
      </c>
      <c r="C123" s="26" t="s">
        <v>25</v>
      </c>
      <c r="D123" s="25" t="s">
        <v>76</v>
      </c>
      <c r="E123" s="26" t="s">
        <v>48</v>
      </c>
      <c r="F123" s="32" t="s">
        <v>371</v>
      </c>
      <c r="G123" s="15" t="str">
        <f t="shared" si="6"/>
        <v>4.44/km</v>
      </c>
      <c r="H123" s="10">
        <f t="shared" si="9"/>
        <v>0.011805555555555552</v>
      </c>
      <c r="I123" s="19">
        <f t="shared" si="8"/>
        <v>0.007060185185185183</v>
      </c>
    </row>
    <row r="124" spans="1:9" s="24" customFormat="1" ht="14.25" customHeight="1">
      <c r="A124" s="25">
        <v>121</v>
      </c>
      <c r="B124" s="26" t="s">
        <v>372</v>
      </c>
      <c r="C124" s="26" t="s">
        <v>71</v>
      </c>
      <c r="D124" s="25" t="s">
        <v>98</v>
      </c>
      <c r="E124" s="26" t="s">
        <v>57</v>
      </c>
      <c r="F124" s="32" t="s">
        <v>373</v>
      </c>
      <c r="G124" s="15" t="str">
        <f t="shared" si="6"/>
        <v>4.44/km</v>
      </c>
      <c r="H124" s="10">
        <f t="shared" si="9"/>
        <v>0.011840277777777772</v>
      </c>
      <c r="I124" s="19">
        <f t="shared" si="8"/>
        <v>0.0065740740740740725</v>
      </c>
    </row>
    <row r="125" spans="1:9" s="6" customFormat="1" ht="14.25" customHeight="1">
      <c r="A125" s="35">
        <v>122</v>
      </c>
      <c r="B125" s="30" t="s">
        <v>374</v>
      </c>
      <c r="C125" s="30" t="s">
        <v>71</v>
      </c>
      <c r="D125" s="35" t="s">
        <v>98</v>
      </c>
      <c r="E125" s="30" t="s">
        <v>0</v>
      </c>
      <c r="F125" s="36" t="s">
        <v>375</v>
      </c>
      <c r="G125" s="16" t="str">
        <f t="shared" si="6"/>
        <v>4.44/km</v>
      </c>
      <c r="H125" s="11">
        <f t="shared" si="9"/>
        <v>0.011875</v>
      </c>
      <c r="I125" s="20">
        <f t="shared" si="8"/>
        <v>0.0066087962962963</v>
      </c>
    </row>
    <row r="126" spans="1:9" s="24" customFormat="1" ht="14.25" customHeight="1">
      <c r="A126" s="37">
        <v>123</v>
      </c>
      <c r="B126" s="38" t="s">
        <v>376</v>
      </c>
      <c r="C126" s="38" t="s">
        <v>18</v>
      </c>
      <c r="D126" s="37" t="s">
        <v>211</v>
      </c>
      <c r="E126" s="38" t="s">
        <v>164</v>
      </c>
      <c r="F126" s="39" t="s">
        <v>377</v>
      </c>
      <c r="G126" s="15" t="str">
        <f t="shared" si="6"/>
        <v>4.44/km</v>
      </c>
      <c r="H126" s="10">
        <f t="shared" si="9"/>
        <v>0.011932870370370368</v>
      </c>
      <c r="I126" s="19">
        <f t="shared" si="8"/>
        <v>0.0036342592592592537</v>
      </c>
    </row>
    <row r="127" spans="1:9" s="24" customFormat="1" ht="14.25" customHeight="1">
      <c r="A127" s="25">
        <v>124</v>
      </c>
      <c r="B127" s="26" t="s">
        <v>378</v>
      </c>
      <c r="C127" s="26" t="s">
        <v>33</v>
      </c>
      <c r="D127" s="25" t="s">
        <v>197</v>
      </c>
      <c r="E127" s="26" t="s">
        <v>285</v>
      </c>
      <c r="F127" s="32" t="s">
        <v>379</v>
      </c>
      <c r="G127" s="15" t="str">
        <f t="shared" si="6"/>
        <v>4.45/km</v>
      </c>
      <c r="H127" s="10">
        <f t="shared" si="9"/>
        <v>0.011990740740740736</v>
      </c>
      <c r="I127" s="19">
        <f t="shared" si="8"/>
        <v>0.0038194444444444448</v>
      </c>
    </row>
    <row r="128" spans="1:9" s="24" customFormat="1" ht="14.25" customHeight="1">
      <c r="A128" s="25">
        <v>125</v>
      </c>
      <c r="B128" s="26" t="s">
        <v>380</v>
      </c>
      <c r="C128" s="26" t="s">
        <v>381</v>
      </c>
      <c r="D128" s="25" t="s">
        <v>72</v>
      </c>
      <c r="E128" s="26" t="s">
        <v>251</v>
      </c>
      <c r="F128" s="32" t="s">
        <v>382</v>
      </c>
      <c r="G128" s="15" t="str">
        <f t="shared" si="6"/>
        <v>4.45/km</v>
      </c>
      <c r="H128" s="10">
        <f t="shared" si="9"/>
        <v>0.012025462962962963</v>
      </c>
      <c r="I128" s="19">
        <f t="shared" si="8"/>
        <v>0.008252314814814816</v>
      </c>
    </row>
    <row r="129" spans="1:9" s="24" customFormat="1" ht="14.25" customHeight="1">
      <c r="A129" s="25">
        <v>126</v>
      </c>
      <c r="B129" s="26" t="s">
        <v>383</v>
      </c>
      <c r="C129" s="26" t="s">
        <v>384</v>
      </c>
      <c r="D129" s="25" t="s">
        <v>76</v>
      </c>
      <c r="E129" s="26" t="s">
        <v>385</v>
      </c>
      <c r="F129" s="32" t="s">
        <v>386</v>
      </c>
      <c r="G129" s="15" t="str">
        <f t="shared" si="6"/>
        <v>4.46/km</v>
      </c>
      <c r="H129" s="10">
        <f t="shared" si="9"/>
        <v>0.012094907407407405</v>
      </c>
      <c r="I129" s="19">
        <f t="shared" si="8"/>
        <v>0.007349537037037036</v>
      </c>
    </row>
    <row r="130" spans="1:9" s="24" customFormat="1" ht="14.25" customHeight="1">
      <c r="A130" s="25">
        <v>127</v>
      </c>
      <c r="B130" s="26" t="s">
        <v>387</v>
      </c>
      <c r="C130" s="26" t="s">
        <v>388</v>
      </c>
      <c r="D130" s="25" t="s">
        <v>72</v>
      </c>
      <c r="E130" s="26" t="s">
        <v>389</v>
      </c>
      <c r="F130" s="32" t="s">
        <v>390</v>
      </c>
      <c r="G130" s="15" t="str">
        <f t="shared" si="6"/>
        <v>4.46/km</v>
      </c>
      <c r="H130" s="10">
        <f t="shared" si="9"/>
        <v>0.012118055555555559</v>
      </c>
      <c r="I130" s="19">
        <f t="shared" si="8"/>
        <v>0.008344907407407412</v>
      </c>
    </row>
    <row r="131" spans="1:9" s="24" customFormat="1" ht="14.25" customHeight="1">
      <c r="A131" s="25">
        <v>128</v>
      </c>
      <c r="B131" s="26" t="s">
        <v>391</v>
      </c>
      <c r="C131" s="26" t="s">
        <v>205</v>
      </c>
      <c r="D131" s="25" t="s">
        <v>337</v>
      </c>
      <c r="E131" s="26" t="s">
        <v>99</v>
      </c>
      <c r="F131" s="32" t="s">
        <v>392</v>
      </c>
      <c r="G131" s="15" t="str">
        <f t="shared" si="6"/>
        <v>4.46/km</v>
      </c>
      <c r="H131" s="10">
        <f t="shared" si="9"/>
        <v>0.012141203703703706</v>
      </c>
      <c r="I131" s="19">
        <f t="shared" si="8"/>
        <v>0.0013657407407407507</v>
      </c>
    </row>
    <row r="132" spans="1:9" s="24" customFormat="1" ht="14.25" customHeight="1">
      <c r="A132" s="25">
        <v>129</v>
      </c>
      <c r="B132" s="26" t="s">
        <v>393</v>
      </c>
      <c r="C132" s="26" t="s">
        <v>22</v>
      </c>
      <c r="D132" s="25" t="s">
        <v>72</v>
      </c>
      <c r="E132" s="26" t="s">
        <v>99</v>
      </c>
      <c r="F132" s="32" t="s">
        <v>394</v>
      </c>
      <c r="G132" s="15" t="str">
        <f t="shared" si="6"/>
        <v>4.46/km</v>
      </c>
      <c r="H132" s="10">
        <f t="shared" si="9"/>
        <v>0.012152777777777773</v>
      </c>
      <c r="I132" s="19">
        <f aca="true" t="shared" si="10" ref="I132:I143">F132-INDEX($F$4:$F$1038,MATCH(D132,$D$4:$D$1038,0))</f>
        <v>0.008379629629629626</v>
      </c>
    </row>
    <row r="133" spans="1:9" s="24" customFormat="1" ht="14.25" customHeight="1">
      <c r="A133" s="25">
        <v>130</v>
      </c>
      <c r="B133" s="26" t="s">
        <v>395</v>
      </c>
      <c r="C133" s="26" t="s">
        <v>396</v>
      </c>
      <c r="D133" s="25" t="s">
        <v>281</v>
      </c>
      <c r="E133" s="26" t="s">
        <v>178</v>
      </c>
      <c r="F133" s="32" t="s">
        <v>397</v>
      </c>
      <c r="G133" s="15" t="str">
        <f aca="true" t="shared" si="11" ref="G133:G196">TEXT(INT((HOUR(F133)*3600+MINUTE(F133)*60+SECOND(F133))/$I$2/60),"0")&amp;"."&amp;TEXT(MOD((HOUR(F133)*3600+MINUTE(F133)*60+SECOND(F133))/$I$2,60),"00")&amp;"/km"</f>
        <v>4.47/km</v>
      </c>
      <c r="H133" s="10">
        <f t="shared" si="9"/>
        <v>0.012245370370370368</v>
      </c>
      <c r="I133" s="19">
        <f t="shared" si="10"/>
        <v>0.0023379629629629653</v>
      </c>
    </row>
    <row r="134" spans="1:9" s="24" customFormat="1" ht="14.25" customHeight="1">
      <c r="A134" s="25">
        <v>131</v>
      </c>
      <c r="B134" s="26" t="s">
        <v>398</v>
      </c>
      <c r="C134" s="26" t="s">
        <v>21</v>
      </c>
      <c r="D134" s="25" t="s">
        <v>72</v>
      </c>
      <c r="E134" s="26" t="s">
        <v>68</v>
      </c>
      <c r="F134" s="32" t="s">
        <v>399</v>
      </c>
      <c r="G134" s="15" t="str">
        <f t="shared" si="11"/>
        <v>4.47/km</v>
      </c>
      <c r="H134" s="10">
        <f t="shared" si="9"/>
        <v>0.01229166666666667</v>
      </c>
      <c r="I134" s="19">
        <f t="shared" si="10"/>
        <v>0.008518518518518522</v>
      </c>
    </row>
    <row r="135" spans="1:9" s="24" customFormat="1" ht="14.25" customHeight="1">
      <c r="A135" s="25">
        <v>132</v>
      </c>
      <c r="B135" s="26" t="s">
        <v>400</v>
      </c>
      <c r="C135" s="26" t="s">
        <v>401</v>
      </c>
      <c r="D135" s="25" t="s">
        <v>98</v>
      </c>
      <c r="E135" s="26" t="s">
        <v>94</v>
      </c>
      <c r="F135" s="32" t="s">
        <v>402</v>
      </c>
      <c r="G135" s="15" t="str">
        <f t="shared" si="11"/>
        <v>4.48/km</v>
      </c>
      <c r="H135" s="10">
        <f t="shared" si="9"/>
        <v>0.012372685185185184</v>
      </c>
      <c r="I135" s="19">
        <f t="shared" si="10"/>
        <v>0.0071064814814814845</v>
      </c>
    </row>
    <row r="136" spans="1:9" s="24" customFormat="1" ht="14.25" customHeight="1">
      <c r="A136" s="25">
        <v>133</v>
      </c>
      <c r="B136" s="26" t="s">
        <v>403</v>
      </c>
      <c r="C136" s="26" t="s">
        <v>404</v>
      </c>
      <c r="D136" s="25" t="s">
        <v>85</v>
      </c>
      <c r="E136" s="26" t="s">
        <v>161</v>
      </c>
      <c r="F136" s="32" t="s">
        <v>405</v>
      </c>
      <c r="G136" s="15" t="str">
        <f t="shared" si="11"/>
        <v>4.48/km</v>
      </c>
      <c r="H136" s="10">
        <f t="shared" si="9"/>
        <v>0.012476851851851847</v>
      </c>
      <c r="I136" s="19">
        <f t="shared" si="10"/>
        <v>0.007546296296296294</v>
      </c>
    </row>
    <row r="137" spans="1:9" s="24" customFormat="1" ht="14.25" customHeight="1">
      <c r="A137" s="25">
        <v>134</v>
      </c>
      <c r="B137" s="26" t="s">
        <v>406</v>
      </c>
      <c r="C137" s="26" t="s">
        <v>11</v>
      </c>
      <c r="D137" s="25" t="s">
        <v>43</v>
      </c>
      <c r="E137" s="26" t="s">
        <v>161</v>
      </c>
      <c r="F137" s="32" t="s">
        <v>405</v>
      </c>
      <c r="G137" s="15" t="str">
        <f t="shared" si="11"/>
        <v>4.48/km</v>
      </c>
      <c r="H137" s="10">
        <f t="shared" si="9"/>
        <v>0.012476851851851847</v>
      </c>
      <c r="I137" s="19">
        <f t="shared" si="10"/>
        <v>0.012280092592592589</v>
      </c>
    </row>
    <row r="138" spans="1:9" s="24" customFormat="1" ht="14.25" customHeight="1">
      <c r="A138" s="25">
        <v>135</v>
      </c>
      <c r="B138" s="26" t="s">
        <v>407</v>
      </c>
      <c r="C138" s="26" t="s">
        <v>200</v>
      </c>
      <c r="D138" s="25" t="s">
        <v>52</v>
      </c>
      <c r="E138" s="26" t="s">
        <v>288</v>
      </c>
      <c r="F138" s="32" t="s">
        <v>408</v>
      </c>
      <c r="G138" s="15" t="str">
        <f t="shared" si="11"/>
        <v>4.49/km</v>
      </c>
      <c r="H138" s="10">
        <f t="shared" si="9"/>
        <v>0.012511574074074074</v>
      </c>
      <c r="I138" s="19">
        <f t="shared" si="10"/>
        <v>0.010902777777777779</v>
      </c>
    </row>
    <row r="139" spans="1:9" s="24" customFormat="1" ht="14.25" customHeight="1">
      <c r="A139" s="25">
        <v>136</v>
      </c>
      <c r="B139" s="26" t="s">
        <v>409</v>
      </c>
      <c r="C139" s="26" t="s">
        <v>32</v>
      </c>
      <c r="D139" s="25" t="s">
        <v>211</v>
      </c>
      <c r="E139" s="26" t="s">
        <v>94</v>
      </c>
      <c r="F139" s="32" t="s">
        <v>410</v>
      </c>
      <c r="G139" s="15" t="str">
        <f t="shared" si="11"/>
        <v>4.49/km</v>
      </c>
      <c r="H139" s="10">
        <f t="shared" si="9"/>
        <v>0.01259259259259259</v>
      </c>
      <c r="I139" s="19">
        <f t="shared" si="10"/>
        <v>0.004293981481481475</v>
      </c>
    </row>
    <row r="140" spans="1:9" s="24" customFormat="1" ht="14.25" customHeight="1">
      <c r="A140" s="25">
        <v>137</v>
      </c>
      <c r="B140" s="26" t="s">
        <v>411</v>
      </c>
      <c r="C140" s="26" t="s">
        <v>412</v>
      </c>
      <c r="D140" s="25" t="s">
        <v>337</v>
      </c>
      <c r="E140" s="26" t="s">
        <v>94</v>
      </c>
      <c r="F140" s="32" t="s">
        <v>410</v>
      </c>
      <c r="G140" s="15" t="str">
        <f t="shared" si="11"/>
        <v>4.49/km</v>
      </c>
      <c r="H140" s="10">
        <f t="shared" si="9"/>
        <v>0.01259259259259259</v>
      </c>
      <c r="I140" s="19">
        <f t="shared" si="10"/>
        <v>0.0018171296296296338</v>
      </c>
    </row>
    <row r="141" spans="1:9" s="24" customFormat="1" ht="14.25" customHeight="1">
      <c r="A141" s="25">
        <v>138</v>
      </c>
      <c r="B141" s="26" t="s">
        <v>91</v>
      </c>
      <c r="C141" s="26" t="s">
        <v>413</v>
      </c>
      <c r="D141" s="25" t="s">
        <v>43</v>
      </c>
      <c r="E141" s="26" t="s">
        <v>73</v>
      </c>
      <c r="F141" s="32" t="s">
        <v>414</v>
      </c>
      <c r="G141" s="15" t="str">
        <f t="shared" si="11"/>
        <v>4.50/km</v>
      </c>
      <c r="H141" s="10">
        <f t="shared" si="9"/>
        <v>0.012650462962962957</v>
      </c>
      <c r="I141" s="19">
        <f t="shared" si="10"/>
        <v>0.0124537037037037</v>
      </c>
    </row>
    <row r="142" spans="1:9" s="24" customFormat="1" ht="14.25" customHeight="1">
      <c r="A142" s="25">
        <v>139</v>
      </c>
      <c r="B142" s="26" t="s">
        <v>415</v>
      </c>
      <c r="C142" s="26" t="s">
        <v>18</v>
      </c>
      <c r="D142" s="25" t="s">
        <v>337</v>
      </c>
      <c r="E142" s="26" t="s">
        <v>99</v>
      </c>
      <c r="F142" s="32" t="s">
        <v>416</v>
      </c>
      <c r="G142" s="15" t="str">
        <f t="shared" si="11"/>
        <v>4.50/km</v>
      </c>
      <c r="H142" s="10">
        <f t="shared" si="9"/>
        <v>0.012662037037037038</v>
      </c>
      <c r="I142" s="19">
        <f t="shared" si="10"/>
        <v>0.0018865740740740822</v>
      </c>
    </row>
    <row r="143" spans="1:9" s="24" customFormat="1" ht="14.25" customHeight="1">
      <c r="A143" s="25">
        <v>140</v>
      </c>
      <c r="B143" s="26" t="s">
        <v>417</v>
      </c>
      <c r="C143" s="26" t="s">
        <v>304</v>
      </c>
      <c r="D143" s="25" t="s">
        <v>76</v>
      </c>
      <c r="E143" s="26" t="s">
        <v>127</v>
      </c>
      <c r="F143" s="32" t="s">
        <v>418</v>
      </c>
      <c r="G143" s="15" t="str">
        <f t="shared" si="11"/>
        <v>4.50/km</v>
      </c>
      <c r="H143" s="10">
        <f t="shared" si="9"/>
        <v>0.012696759259259251</v>
      </c>
      <c r="I143" s="19">
        <f t="shared" si="10"/>
        <v>0.007951388888888883</v>
      </c>
    </row>
    <row r="144" spans="1:9" s="24" customFormat="1" ht="14.25" customHeight="1">
      <c r="A144" s="25">
        <v>141</v>
      </c>
      <c r="B144" s="26" t="s">
        <v>419</v>
      </c>
      <c r="C144" s="26" t="s">
        <v>228</v>
      </c>
      <c r="D144" s="25" t="s">
        <v>52</v>
      </c>
      <c r="E144" s="26" t="s">
        <v>44</v>
      </c>
      <c r="F144" s="32" t="s">
        <v>420</v>
      </c>
      <c r="G144" s="15" t="str">
        <f t="shared" si="11"/>
        <v>4.50/km</v>
      </c>
      <c r="H144" s="10">
        <f t="shared" si="9"/>
        <v>0.012789351851851847</v>
      </c>
      <c r="I144" s="19">
        <f aca="true" t="shared" si="12" ref="I144:I207">F144-INDEX($F$4:$F$1038,MATCH(D144,$D$4:$D$1038,0))</f>
        <v>0.011180555555555551</v>
      </c>
    </row>
    <row r="145" spans="1:9" s="24" customFormat="1" ht="14.25" customHeight="1">
      <c r="A145" s="25">
        <v>142</v>
      </c>
      <c r="B145" s="26" t="s">
        <v>421</v>
      </c>
      <c r="C145" s="26" t="s">
        <v>422</v>
      </c>
      <c r="D145" s="25" t="s">
        <v>344</v>
      </c>
      <c r="E145" s="26" t="s">
        <v>57</v>
      </c>
      <c r="F145" s="32" t="s">
        <v>423</v>
      </c>
      <c r="G145" s="15" t="str">
        <f t="shared" si="11"/>
        <v>4.51/km</v>
      </c>
      <c r="H145" s="10">
        <f t="shared" si="9"/>
        <v>0.012824074074074075</v>
      </c>
      <c r="I145" s="19">
        <f t="shared" si="12"/>
        <v>0.0018750000000000017</v>
      </c>
    </row>
    <row r="146" spans="1:9" s="24" customFormat="1" ht="14.25" customHeight="1">
      <c r="A146" s="25">
        <v>143</v>
      </c>
      <c r="B146" s="26" t="s">
        <v>424</v>
      </c>
      <c r="C146" s="26" t="s">
        <v>20</v>
      </c>
      <c r="D146" s="25" t="s">
        <v>211</v>
      </c>
      <c r="E146" s="26" t="s">
        <v>161</v>
      </c>
      <c r="F146" s="32" t="s">
        <v>425</v>
      </c>
      <c r="G146" s="15" t="str">
        <f t="shared" si="11"/>
        <v>4.51/km</v>
      </c>
      <c r="H146" s="10">
        <f t="shared" si="9"/>
        <v>0.012835648148148148</v>
      </c>
      <c r="I146" s="19">
        <f t="shared" si="12"/>
        <v>0.004537037037037034</v>
      </c>
    </row>
    <row r="147" spans="1:9" s="24" customFormat="1" ht="14.25" customHeight="1">
      <c r="A147" s="25">
        <v>144</v>
      </c>
      <c r="B147" s="26" t="s">
        <v>426</v>
      </c>
      <c r="C147" s="26" t="s">
        <v>51</v>
      </c>
      <c r="D147" s="25" t="s">
        <v>39</v>
      </c>
      <c r="E147" s="26" t="s">
        <v>48</v>
      </c>
      <c r="F147" s="32" t="s">
        <v>427</v>
      </c>
      <c r="G147" s="15" t="str">
        <f t="shared" si="11"/>
        <v>4.52/km</v>
      </c>
      <c r="H147" s="10">
        <f t="shared" si="9"/>
        <v>0.013020833333333332</v>
      </c>
      <c r="I147" s="19">
        <f t="shared" si="12"/>
        <v>0.013020833333333332</v>
      </c>
    </row>
    <row r="148" spans="1:9" s="24" customFormat="1" ht="14.25" customHeight="1">
      <c r="A148" s="25">
        <v>145</v>
      </c>
      <c r="B148" s="26" t="s">
        <v>428</v>
      </c>
      <c r="C148" s="26" t="s">
        <v>429</v>
      </c>
      <c r="D148" s="25" t="s">
        <v>85</v>
      </c>
      <c r="E148" s="26" t="s">
        <v>251</v>
      </c>
      <c r="F148" s="32" t="s">
        <v>430</v>
      </c>
      <c r="G148" s="15" t="str">
        <f t="shared" si="11"/>
        <v>4.52/km</v>
      </c>
      <c r="H148" s="10">
        <f t="shared" si="9"/>
        <v>0.013055555555555553</v>
      </c>
      <c r="I148" s="19">
        <f t="shared" si="12"/>
        <v>0.008125</v>
      </c>
    </row>
    <row r="149" spans="1:9" s="24" customFormat="1" ht="14.25" customHeight="1">
      <c r="A149" s="25">
        <v>146</v>
      </c>
      <c r="B149" s="26" t="s">
        <v>431</v>
      </c>
      <c r="C149" s="26" t="s">
        <v>432</v>
      </c>
      <c r="D149" s="25" t="s">
        <v>98</v>
      </c>
      <c r="E149" s="26" t="s">
        <v>178</v>
      </c>
      <c r="F149" s="32" t="s">
        <v>430</v>
      </c>
      <c r="G149" s="15" t="str">
        <f t="shared" si="11"/>
        <v>4.52/km</v>
      </c>
      <c r="H149" s="10">
        <f t="shared" si="9"/>
        <v>0.013055555555555553</v>
      </c>
      <c r="I149" s="19">
        <f t="shared" si="12"/>
        <v>0.007789351851851853</v>
      </c>
    </row>
    <row r="150" spans="1:9" s="24" customFormat="1" ht="14.25" customHeight="1">
      <c r="A150" s="25">
        <v>147</v>
      </c>
      <c r="B150" s="26" t="s">
        <v>433</v>
      </c>
      <c r="C150" s="26" t="s">
        <v>14</v>
      </c>
      <c r="D150" s="25" t="s">
        <v>43</v>
      </c>
      <c r="E150" s="26" t="s">
        <v>57</v>
      </c>
      <c r="F150" s="32" t="s">
        <v>434</v>
      </c>
      <c r="G150" s="15" t="str">
        <f t="shared" si="11"/>
        <v>4.52/km</v>
      </c>
      <c r="H150" s="10">
        <f t="shared" si="9"/>
        <v>0.013067129629629633</v>
      </c>
      <c r="I150" s="19">
        <f t="shared" si="12"/>
        <v>0.012870370370370376</v>
      </c>
    </row>
    <row r="151" spans="1:9" s="24" customFormat="1" ht="14.25" customHeight="1">
      <c r="A151" s="25">
        <v>148</v>
      </c>
      <c r="B151" s="26" t="s">
        <v>435</v>
      </c>
      <c r="C151" s="26" t="s">
        <v>11</v>
      </c>
      <c r="D151" s="25" t="s">
        <v>98</v>
      </c>
      <c r="E151" s="26" t="s">
        <v>57</v>
      </c>
      <c r="F151" s="32" t="s">
        <v>436</v>
      </c>
      <c r="G151" s="15" t="str">
        <f t="shared" si="11"/>
        <v>4.53/km</v>
      </c>
      <c r="H151" s="10">
        <f t="shared" si="9"/>
        <v>0.0130787037037037</v>
      </c>
      <c r="I151" s="19">
        <f t="shared" si="12"/>
        <v>0.0078125</v>
      </c>
    </row>
    <row r="152" spans="1:9" s="24" customFormat="1" ht="14.25" customHeight="1">
      <c r="A152" s="25">
        <v>149</v>
      </c>
      <c r="B152" s="26" t="s">
        <v>437</v>
      </c>
      <c r="C152" s="26" t="s">
        <v>205</v>
      </c>
      <c r="D152" s="25" t="s">
        <v>211</v>
      </c>
      <c r="E152" s="26" t="s">
        <v>57</v>
      </c>
      <c r="F152" s="32" t="s">
        <v>438</v>
      </c>
      <c r="G152" s="15" t="str">
        <f t="shared" si="11"/>
        <v>4.53/km</v>
      </c>
      <c r="H152" s="10">
        <f t="shared" si="9"/>
        <v>0.013101851851851847</v>
      </c>
      <c r="I152" s="19">
        <f t="shared" si="12"/>
        <v>0.004803240740740733</v>
      </c>
    </row>
    <row r="153" spans="1:9" s="24" customFormat="1" ht="14.25" customHeight="1">
      <c r="A153" s="25">
        <v>150</v>
      </c>
      <c r="B153" s="26" t="s">
        <v>439</v>
      </c>
      <c r="C153" s="26" t="s">
        <v>440</v>
      </c>
      <c r="D153" s="25" t="s">
        <v>72</v>
      </c>
      <c r="E153" s="26" t="s">
        <v>441</v>
      </c>
      <c r="F153" s="32" t="s">
        <v>442</v>
      </c>
      <c r="G153" s="15" t="str">
        <f t="shared" si="11"/>
        <v>4.53/km</v>
      </c>
      <c r="H153" s="10">
        <f t="shared" si="9"/>
        <v>0.013148148148148141</v>
      </c>
      <c r="I153" s="19">
        <f t="shared" si="12"/>
        <v>0.009374999999999994</v>
      </c>
    </row>
    <row r="154" spans="1:9" s="24" customFormat="1" ht="14.25" customHeight="1">
      <c r="A154" s="25">
        <v>151</v>
      </c>
      <c r="B154" s="26" t="s">
        <v>443</v>
      </c>
      <c r="C154" s="26" t="s">
        <v>51</v>
      </c>
      <c r="D154" s="25" t="s">
        <v>72</v>
      </c>
      <c r="E154" s="26" t="s">
        <v>73</v>
      </c>
      <c r="F154" s="32" t="s">
        <v>444</v>
      </c>
      <c r="G154" s="15" t="str">
        <f t="shared" si="11"/>
        <v>4.53/km</v>
      </c>
      <c r="H154" s="10">
        <f t="shared" si="9"/>
        <v>0.01321759259259259</v>
      </c>
      <c r="I154" s="19">
        <f t="shared" si="12"/>
        <v>0.009444444444444443</v>
      </c>
    </row>
    <row r="155" spans="1:9" s="24" customFormat="1" ht="14.25" customHeight="1">
      <c r="A155" s="25">
        <v>152</v>
      </c>
      <c r="B155" s="26" t="s">
        <v>445</v>
      </c>
      <c r="C155" s="26" t="s">
        <v>15</v>
      </c>
      <c r="D155" s="25" t="s">
        <v>72</v>
      </c>
      <c r="E155" s="26" t="s">
        <v>73</v>
      </c>
      <c r="F155" s="32" t="s">
        <v>446</v>
      </c>
      <c r="G155" s="15" t="str">
        <f t="shared" si="11"/>
        <v>4.54/km</v>
      </c>
      <c r="H155" s="10">
        <f t="shared" si="9"/>
        <v>0.01335648148148148</v>
      </c>
      <c r="I155" s="19">
        <f t="shared" si="12"/>
        <v>0.009583333333333333</v>
      </c>
    </row>
    <row r="156" spans="1:9" s="24" customFormat="1" ht="14.25" customHeight="1">
      <c r="A156" s="25">
        <v>153</v>
      </c>
      <c r="B156" s="26" t="s">
        <v>447</v>
      </c>
      <c r="C156" s="26" t="s">
        <v>15</v>
      </c>
      <c r="D156" s="25" t="s">
        <v>76</v>
      </c>
      <c r="E156" s="26" t="s">
        <v>73</v>
      </c>
      <c r="F156" s="32" t="s">
        <v>448</v>
      </c>
      <c r="G156" s="15" t="str">
        <f t="shared" si="11"/>
        <v>4.55/km</v>
      </c>
      <c r="H156" s="10">
        <f t="shared" si="9"/>
        <v>0.01336805555555556</v>
      </c>
      <c r="I156" s="19">
        <f t="shared" si="12"/>
        <v>0.008622685185185192</v>
      </c>
    </row>
    <row r="157" spans="1:9" s="24" customFormat="1" ht="14.25" customHeight="1">
      <c r="A157" s="25">
        <v>154</v>
      </c>
      <c r="B157" s="26" t="s">
        <v>449</v>
      </c>
      <c r="C157" s="26" t="s">
        <v>450</v>
      </c>
      <c r="D157" s="25" t="s">
        <v>52</v>
      </c>
      <c r="E157" s="26" t="s">
        <v>451</v>
      </c>
      <c r="F157" s="32" t="s">
        <v>452</v>
      </c>
      <c r="G157" s="15" t="str">
        <f t="shared" si="11"/>
        <v>4.55/km</v>
      </c>
      <c r="H157" s="10">
        <f t="shared" si="9"/>
        <v>0.013402777777777774</v>
      </c>
      <c r="I157" s="19">
        <f t="shared" si="12"/>
        <v>0.011793981481481478</v>
      </c>
    </row>
    <row r="158" spans="1:9" s="24" customFormat="1" ht="14.25" customHeight="1">
      <c r="A158" s="25">
        <v>155</v>
      </c>
      <c r="B158" s="26" t="s">
        <v>453</v>
      </c>
      <c r="C158" s="26" t="s">
        <v>14</v>
      </c>
      <c r="D158" s="25" t="s">
        <v>43</v>
      </c>
      <c r="E158" s="26" t="s">
        <v>285</v>
      </c>
      <c r="F158" s="32" t="s">
        <v>454</v>
      </c>
      <c r="G158" s="15" t="str">
        <f t="shared" si="11"/>
        <v>4.55/km</v>
      </c>
      <c r="H158" s="10">
        <f t="shared" si="9"/>
        <v>0.013414351851851854</v>
      </c>
      <c r="I158" s="19">
        <f t="shared" si="12"/>
        <v>0.013217592592592597</v>
      </c>
    </row>
    <row r="159" spans="1:9" s="24" customFormat="1" ht="14.25" customHeight="1">
      <c r="A159" s="25">
        <v>156</v>
      </c>
      <c r="B159" s="26" t="s">
        <v>455</v>
      </c>
      <c r="C159" s="26" t="s">
        <v>27</v>
      </c>
      <c r="D159" s="25" t="s">
        <v>76</v>
      </c>
      <c r="E159" s="26" t="s">
        <v>181</v>
      </c>
      <c r="F159" s="32" t="s">
        <v>456</v>
      </c>
      <c r="G159" s="15" t="str">
        <f t="shared" si="11"/>
        <v>4.55/km</v>
      </c>
      <c r="H159" s="10">
        <f t="shared" si="9"/>
        <v>0.013460648148148149</v>
      </c>
      <c r="I159" s="19">
        <f t="shared" si="12"/>
        <v>0.00871527777777778</v>
      </c>
    </row>
    <row r="160" spans="1:9" s="24" customFormat="1" ht="14.25" customHeight="1">
      <c r="A160" s="25">
        <v>157</v>
      </c>
      <c r="B160" s="26" t="s">
        <v>457</v>
      </c>
      <c r="C160" s="26" t="s">
        <v>458</v>
      </c>
      <c r="D160" s="25" t="s">
        <v>76</v>
      </c>
      <c r="E160" s="26" t="s">
        <v>178</v>
      </c>
      <c r="F160" s="32" t="s">
        <v>456</v>
      </c>
      <c r="G160" s="15" t="str">
        <f t="shared" si="11"/>
        <v>4.55/km</v>
      </c>
      <c r="H160" s="10">
        <f t="shared" si="9"/>
        <v>0.013460648148148149</v>
      </c>
      <c r="I160" s="19">
        <f t="shared" si="12"/>
        <v>0.00871527777777778</v>
      </c>
    </row>
    <row r="161" spans="1:9" s="24" customFormat="1" ht="14.25" customHeight="1">
      <c r="A161" s="25">
        <v>158</v>
      </c>
      <c r="B161" s="26" t="s">
        <v>459</v>
      </c>
      <c r="C161" s="26" t="s">
        <v>71</v>
      </c>
      <c r="D161" s="25" t="s">
        <v>76</v>
      </c>
      <c r="E161" s="26" t="s">
        <v>288</v>
      </c>
      <c r="F161" s="32" t="s">
        <v>460</v>
      </c>
      <c r="G161" s="15" t="str">
        <f t="shared" si="11"/>
        <v>4.56/km</v>
      </c>
      <c r="H161" s="10">
        <f t="shared" si="9"/>
        <v>0.013611111111111105</v>
      </c>
      <c r="I161" s="19">
        <f t="shared" si="12"/>
        <v>0.008865740740740737</v>
      </c>
    </row>
    <row r="162" spans="1:9" s="24" customFormat="1" ht="14.25" customHeight="1">
      <c r="A162" s="25">
        <v>159</v>
      </c>
      <c r="B162" s="26" t="s">
        <v>261</v>
      </c>
      <c r="C162" s="26" t="s">
        <v>401</v>
      </c>
      <c r="D162" s="25" t="s">
        <v>76</v>
      </c>
      <c r="E162" s="26" t="s">
        <v>77</v>
      </c>
      <c r="F162" s="32" t="s">
        <v>461</v>
      </c>
      <c r="G162" s="15" t="str">
        <f t="shared" si="11"/>
        <v>4.57/km</v>
      </c>
      <c r="H162" s="10">
        <f t="shared" si="9"/>
        <v>0.013645833333333333</v>
      </c>
      <c r="I162" s="19">
        <f t="shared" si="12"/>
        <v>0.008900462962962964</v>
      </c>
    </row>
    <row r="163" spans="1:9" s="24" customFormat="1" ht="14.25" customHeight="1">
      <c r="A163" s="25">
        <v>160</v>
      </c>
      <c r="B163" s="26" t="s">
        <v>462</v>
      </c>
      <c r="C163" s="26" t="s">
        <v>210</v>
      </c>
      <c r="D163" s="25" t="s">
        <v>39</v>
      </c>
      <c r="E163" s="26" t="s">
        <v>178</v>
      </c>
      <c r="F163" s="32" t="s">
        <v>463</v>
      </c>
      <c r="G163" s="15" t="str">
        <f t="shared" si="11"/>
        <v>4.57/km</v>
      </c>
      <c r="H163" s="10">
        <f t="shared" si="9"/>
        <v>0.013715277777777781</v>
      </c>
      <c r="I163" s="19">
        <f t="shared" si="12"/>
        <v>0.013715277777777781</v>
      </c>
    </row>
    <row r="164" spans="1:9" s="24" customFormat="1" ht="14.25" customHeight="1">
      <c r="A164" s="25">
        <v>161</v>
      </c>
      <c r="B164" s="26" t="s">
        <v>464</v>
      </c>
      <c r="C164" s="26" t="s">
        <v>26</v>
      </c>
      <c r="D164" s="25" t="s">
        <v>76</v>
      </c>
      <c r="E164" s="26" t="s">
        <v>161</v>
      </c>
      <c r="F164" s="32" t="s">
        <v>465</v>
      </c>
      <c r="G164" s="15" t="str">
        <f t="shared" si="11"/>
        <v>4.58/km</v>
      </c>
      <c r="H164" s="10">
        <f t="shared" si="9"/>
        <v>0.01380787037037037</v>
      </c>
      <c r="I164" s="19">
        <f t="shared" si="12"/>
        <v>0.009062500000000001</v>
      </c>
    </row>
    <row r="165" spans="1:9" s="24" customFormat="1" ht="14.25" customHeight="1">
      <c r="A165" s="25">
        <v>162</v>
      </c>
      <c r="B165" s="26" t="s">
        <v>466</v>
      </c>
      <c r="C165" s="26" t="s">
        <v>16</v>
      </c>
      <c r="D165" s="25" t="s">
        <v>98</v>
      </c>
      <c r="E165" s="26" t="s">
        <v>48</v>
      </c>
      <c r="F165" s="32" t="s">
        <v>467</v>
      </c>
      <c r="G165" s="15" t="str">
        <f t="shared" si="11"/>
        <v>4.58/km</v>
      </c>
      <c r="H165" s="10">
        <f t="shared" si="9"/>
        <v>0.013819444444444443</v>
      </c>
      <c r="I165" s="19">
        <f t="shared" si="12"/>
        <v>0.008553240740740743</v>
      </c>
    </row>
    <row r="166" spans="1:9" s="24" customFormat="1" ht="14.25" customHeight="1">
      <c r="A166" s="25">
        <v>163</v>
      </c>
      <c r="B166" s="26" t="s">
        <v>468</v>
      </c>
      <c r="C166" s="26" t="s">
        <v>228</v>
      </c>
      <c r="D166" s="25" t="s">
        <v>43</v>
      </c>
      <c r="E166" s="26" t="s">
        <v>99</v>
      </c>
      <c r="F166" s="32" t="s">
        <v>469</v>
      </c>
      <c r="G166" s="15" t="str">
        <f t="shared" si="11"/>
        <v>4.58/km</v>
      </c>
      <c r="H166" s="10">
        <f t="shared" si="9"/>
        <v>0.013865740740740738</v>
      </c>
      <c r="I166" s="19">
        <f t="shared" si="12"/>
        <v>0.01366898148148148</v>
      </c>
    </row>
    <row r="167" spans="1:9" s="24" customFormat="1" ht="14.25" customHeight="1">
      <c r="A167" s="25">
        <v>164</v>
      </c>
      <c r="B167" s="26" t="s">
        <v>470</v>
      </c>
      <c r="C167" s="26" t="s">
        <v>16</v>
      </c>
      <c r="D167" s="25" t="s">
        <v>72</v>
      </c>
      <c r="E167" s="26" t="s">
        <v>68</v>
      </c>
      <c r="F167" s="32" t="s">
        <v>469</v>
      </c>
      <c r="G167" s="15" t="str">
        <f t="shared" si="11"/>
        <v>4.58/km</v>
      </c>
      <c r="H167" s="10">
        <f t="shared" si="9"/>
        <v>0.013865740740740738</v>
      </c>
      <c r="I167" s="19">
        <f t="shared" si="12"/>
        <v>0.01009259259259259</v>
      </c>
    </row>
    <row r="168" spans="1:9" s="24" customFormat="1" ht="14.25" customHeight="1">
      <c r="A168" s="25">
        <v>165</v>
      </c>
      <c r="B168" s="26" t="s">
        <v>453</v>
      </c>
      <c r="C168" s="26" t="s">
        <v>167</v>
      </c>
      <c r="D168" s="25" t="s">
        <v>337</v>
      </c>
      <c r="E168" s="26" t="s">
        <v>133</v>
      </c>
      <c r="F168" s="32" t="s">
        <v>471</v>
      </c>
      <c r="G168" s="15" t="str">
        <f t="shared" si="11"/>
        <v>4.58/km</v>
      </c>
      <c r="H168" s="10">
        <f t="shared" si="9"/>
        <v>0.013877314814814811</v>
      </c>
      <c r="I168" s="19">
        <f t="shared" si="12"/>
        <v>0.0031018518518518556</v>
      </c>
    </row>
    <row r="169" spans="1:9" s="24" customFormat="1" ht="14.25" customHeight="1">
      <c r="A169" s="25">
        <v>166</v>
      </c>
      <c r="B169" s="26" t="s">
        <v>472</v>
      </c>
      <c r="C169" s="26" t="s">
        <v>228</v>
      </c>
      <c r="D169" s="25" t="s">
        <v>72</v>
      </c>
      <c r="E169" s="26" t="s">
        <v>48</v>
      </c>
      <c r="F169" s="32" t="s">
        <v>473</v>
      </c>
      <c r="G169" s="15" t="str">
        <f t="shared" si="11"/>
        <v>4.58/km</v>
      </c>
      <c r="H169" s="10">
        <f t="shared" si="9"/>
        <v>0.013888888888888892</v>
      </c>
      <c r="I169" s="19">
        <f t="shared" si="12"/>
        <v>0.010115740740740745</v>
      </c>
    </row>
    <row r="170" spans="1:9" s="24" customFormat="1" ht="14.25" customHeight="1">
      <c r="A170" s="25">
        <v>167</v>
      </c>
      <c r="B170" s="26" t="s">
        <v>474</v>
      </c>
      <c r="C170" s="26" t="s">
        <v>475</v>
      </c>
      <c r="D170" s="25" t="s">
        <v>76</v>
      </c>
      <c r="E170" s="26" t="s">
        <v>44</v>
      </c>
      <c r="F170" s="32" t="s">
        <v>476</v>
      </c>
      <c r="G170" s="15" t="str">
        <f t="shared" si="11"/>
        <v>4.59/km</v>
      </c>
      <c r="H170" s="10">
        <f t="shared" si="9"/>
        <v>0.01394675925925926</v>
      </c>
      <c r="I170" s="19">
        <f t="shared" si="12"/>
        <v>0.009201388888888891</v>
      </c>
    </row>
    <row r="171" spans="1:9" s="24" customFormat="1" ht="14.25" customHeight="1">
      <c r="A171" s="25">
        <v>168</v>
      </c>
      <c r="B171" s="26" t="s">
        <v>477</v>
      </c>
      <c r="C171" s="26" t="s">
        <v>478</v>
      </c>
      <c r="D171" s="25" t="s">
        <v>211</v>
      </c>
      <c r="E171" s="26" t="s">
        <v>479</v>
      </c>
      <c r="F171" s="32" t="s">
        <v>480</v>
      </c>
      <c r="G171" s="15" t="str">
        <f t="shared" si="11"/>
        <v>4.59/km</v>
      </c>
      <c r="H171" s="10">
        <f t="shared" si="9"/>
        <v>0.0139699074074074</v>
      </c>
      <c r="I171" s="19">
        <f t="shared" si="12"/>
        <v>0.005671296296296285</v>
      </c>
    </row>
    <row r="172" spans="1:9" s="24" customFormat="1" ht="14.25" customHeight="1">
      <c r="A172" s="25">
        <v>169</v>
      </c>
      <c r="B172" s="26" t="s">
        <v>481</v>
      </c>
      <c r="C172" s="26" t="s">
        <v>304</v>
      </c>
      <c r="D172" s="25" t="s">
        <v>43</v>
      </c>
      <c r="E172" s="26" t="s">
        <v>48</v>
      </c>
      <c r="F172" s="32" t="s">
        <v>482</v>
      </c>
      <c r="G172" s="15" t="str">
        <f t="shared" si="11"/>
        <v>4.59/km</v>
      </c>
      <c r="H172" s="10">
        <f t="shared" si="9"/>
        <v>0.013993055555555554</v>
      </c>
      <c r="I172" s="19">
        <f t="shared" si="12"/>
        <v>0.013796296296296296</v>
      </c>
    </row>
    <row r="173" spans="1:9" s="24" customFormat="1" ht="14.25" customHeight="1">
      <c r="A173" s="25">
        <v>170</v>
      </c>
      <c r="B173" s="26" t="s">
        <v>483</v>
      </c>
      <c r="C173" s="26" t="s">
        <v>484</v>
      </c>
      <c r="D173" s="25" t="s">
        <v>72</v>
      </c>
      <c r="E173" s="26" t="s">
        <v>68</v>
      </c>
      <c r="F173" s="32" t="s">
        <v>482</v>
      </c>
      <c r="G173" s="15" t="str">
        <f t="shared" si="11"/>
        <v>4.59/km</v>
      </c>
      <c r="H173" s="10">
        <f t="shared" si="9"/>
        <v>0.013993055555555554</v>
      </c>
      <c r="I173" s="19">
        <f t="shared" si="12"/>
        <v>0.010219907407407407</v>
      </c>
    </row>
    <row r="174" spans="1:9" s="24" customFormat="1" ht="14.25" customHeight="1">
      <c r="A174" s="25">
        <v>171</v>
      </c>
      <c r="B174" s="26" t="s">
        <v>485</v>
      </c>
      <c r="C174" s="26" t="s">
        <v>12</v>
      </c>
      <c r="D174" s="25" t="s">
        <v>39</v>
      </c>
      <c r="E174" s="26" t="s">
        <v>68</v>
      </c>
      <c r="F174" s="32" t="s">
        <v>486</v>
      </c>
      <c r="G174" s="15" t="str">
        <f t="shared" si="11"/>
        <v>4.59/km</v>
      </c>
      <c r="H174" s="10">
        <f t="shared" si="9"/>
        <v>0.014004629629629627</v>
      </c>
      <c r="I174" s="19">
        <f t="shared" si="12"/>
        <v>0.014004629629629627</v>
      </c>
    </row>
    <row r="175" spans="1:9" s="24" customFormat="1" ht="14.25" customHeight="1">
      <c r="A175" s="25">
        <v>172</v>
      </c>
      <c r="B175" s="26" t="s">
        <v>487</v>
      </c>
      <c r="C175" s="26" t="s">
        <v>488</v>
      </c>
      <c r="D175" s="25" t="s">
        <v>43</v>
      </c>
      <c r="E175" s="26" t="s">
        <v>94</v>
      </c>
      <c r="F175" s="32" t="s">
        <v>489</v>
      </c>
      <c r="G175" s="15" t="str">
        <f t="shared" si="11"/>
        <v>4.59/km</v>
      </c>
      <c r="H175" s="10">
        <f t="shared" si="9"/>
        <v>0.014027777777777774</v>
      </c>
      <c r="I175" s="19">
        <f t="shared" si="12"/>
        <v>0.013831018518518517</v>
      </c>
    </row>
    <row r="176" spans="1:9" s="24" customFormat="1" ht="14.25" customHeight="1">
      <c r="A176" s="25">
        <v>173</v>
      </c>
      <c r="B176" s="26" t="s">
        <v>490</v>
      </c>
      <c r="C176" s="26" t="s">
        <v>205</v>
      </c>
      <c r="D176" s="25" t="s">
        <v>337</v>
      </c>
      <c r="E176" s="26" t="s">
        <v>491</v>
      </c>
      <c r="F176" s="32" t="s">
        <v>489</v>
      </c>
      <c r="G176" s="15" t="str">
        <f t="shared" si="11"/>
        <v>4.59/km</v>
      </c>
      <c r="H176" s="10">
        <f aca="true" t="shared" si="13" ref="H176:H239">F176-$F$4</f>
        <v>0.014027777777777774</v>
      </c>
      <c r="I176" s="19">
        <f t="shared" si="12"/>
        <v>0.003252314814814819</v>
      </c>
    </row>
    <row r="177" spans="1:9" s="24" customFormat="1" ht="14.25" customHeight="1">
      <c r="A177" s="25">
        <v>174</v>
      </c>
      <c r="B177" s="26" t="s">
        <v>492</v>
      </c>
      <c r="C177" s="26" t="s">
        <v>250</v>
      </c>
      <c r="D177" s="25" t="s">
        <v>76</v>
      </c>
      <c r="E177" s="26" t="s">
        <v>288</v>
      </c>
      <c r="F177" s="32" t="s">
        <v>493</v>
      </c>
      <c r="G177" s="15" t="str">
        <f t="shared" si="11"/>
        <v>4.59/km</v>
      </c>
      <c r="H177" s="10">
        <f t="shared" si="13"/>
        <v>0.014039351851851848</v>
      </c>
      <c r="I177" s="19">
        <f t="shared" si="12"/>
        <v>0.00929398148148148</v>
      </c>
    </row>
    <row r="178" spans="1:9" s="24" customFormat="1" ht="14.25" customHeight="1">
      <c r="A178" s="25">
        <v>175</v>
      </c>
      <c r="B178" s="26" t="s">
        <v>494</v>
      </c>
      <c r="C178" s="26" t="s">
        <v>184</v>
      </c>
      <c r="D178" s="25" t="s">
        <v>43</v>
      </c>
      <c r="E178" s="26" t="s">
        <v>251</v>
      </c>
      <c r="F178" s="32" t="s">
        <v>495</v>
      </c>
      <c r="G178" s="15" t="str">
        <f t="shared" si="11"/>
        <v>4.60/km</v>
      </c>
      <c r="H178" s="10">
        <f t="shared" si="13"/>
        <v>0.014108796296296296</v>
      </c>
      <c r="I178" s="19">
        <f t="shared" si="12"/>
        <v>0.013912037037037039</v>
      </c>
    </row>
    <row r="179" spans="1:9" s="24" customFormat="1" ht="14.25" customHeight="1">
      <c r="A179" s="25">
        <v>176</v>
      </c>
      <c r="B179" s="26" t="s">
        <v>462</v>
      </c>
      <c r="C179" s="26" t="s">
        <v>496</v>
      </c>
      <c r="D179" s="25" t="s">
        <v>197</v>
      </c>
      <c r="E179" s="26" t="s">
        <v>178</v>
      </c>
      <c r="F179" s="32" t="s">
        <v>497</v>
      </c>
      <c r="G179" s="15" t="str">
        <f t="shared" si="11"/>
        <v>5.00/km</v>
      </c>
      <c r="H179" s="10">
        <f t="shared" si="13"/>
        <v>0.014166666666666664</v>
      </c>
      <c r="I179" s="19">
        <f t="shared" si="12"/>
        <v>0.005995370370370373</v>
      </c>
    </row>
    <row r="180" spans="1:9" s="24" customFormat="1" ht="14.25" customHeight="1">
      <c r="A180" s="25">
        <v>177</v>
      </c>
      <c r="B180" s="26" t="s">
        <v>498</v>
      </c>
      <c r="C180" s="26" t="s">
        <v>16</v>
      </c>
      <c r="D180" s="25" t="s">
        <v>72</v>
      </c>
      <c r="E180" s="26" t="s">
        <v>44</v>
      </c>
      <c r="F180" s="32" t="s">
        <v>499</v>
      </c>
      <c r="G180" s="15" t="str">
        <f t="shared" si="11"/>
        <v>5.01/km</v>
      </c>
      <c r="H180" s="10">
        <f t="shared" si="13"/>
        <v>0.014282407407407407</v>
      </c>
      <c r="I180" s="19">
        <f t="shared" si="12"/>
        <v>0.01050925925925926</v>
      </c>
    </row>
    <row r="181" spans="1:9" s="24" customFormat="1" ht="14.25" customHeight="1">
      <c r="A181" s="25">
        <v>178</v>
      </c>
      <c r="B181" s="26" t="s">
        <v>500</v>
      </c>
      <c r="C181" s="26" t="s">
        <v>15</v>
      </c>
      <c r="D181" s="25" t="s">
        <v>98</v>
      </c>
      <c r="E181" s="26" t="s">
        <v>44</v>
      </c>
      <c r="F181" s="32" t="s">
        <v>501</v>
      </c>
      <c r="G181" s="15" t="str">
        <f t="shared" si="11"/>
        <v>5.01/km</v>
      </c>
      <c r="H181" s="10">
        <f t="shared" si="13"/>
        <v>0.01429398148148148</v>
      </c>
      <c r="I181" s="19">
        <f t="shared" si="12"/>
        <v>0.00902777777777778</v>
      </c>
    </row>
    <row r="182" spans="1:9" s="24" customFormat="1" ht="14.25" customHeight="1">
      <c r="A182" s="25">
        <v>179</v>
      </c>
      <c r="B182" s="26" t="s">
        <v>502</v>
      </c>
      <c r="C182" s="26" t="s">
        <v>503</v>
      </c>
      <c r="D182" s="25" t="s">
        <v>85</v>
      </c>
      <c r="E182" s="26" t="s">
        <v>161</v>
      </c>
      <c r="F182" s="32" t="s">
        <v>504</v>
      </c>
      <c r="G182" s="15" t="str">
        <f t="shared" si="11"/>
        <v>5.01/km</v>
      </c>
      <c r="H182" s="10">
        <f t="shared" si="13"/>
        <v>0.014340277777777775</v>
      </c>
      <c r="I182" s="19">
        <f t="shared" si="12"/>
        <v>0.009409722222222222</v>
      </c>
    </row>
    <row r="183" spans="1:9" s="24" customFormat="1" ht="14.25" customHeight="1">
      <c r="A183" s="25">
        <v>180</v>
      </c>
      <c r="B183" s="26" t="s">
        <v>505</v>
      </c>
      <c r="C183" s="26" t="s">
        <v>506</v>
      </c>
      <c r="D183" s="25" t="s">
        <v>197</v>
      </c>
      <c r="E183" s="26" t="s">
        <v>507</v>
      </c>
      <c r="F183" s="32" t="s">
        <v>508</v>
      </c>
      <c r="G183" s="15" t="str">
        <f t="shared" si="11"/>
        <v>5.02/km</v>
      </c>
      <c r="H183" s="10">
        <f t="shared" si="13"/>
        <v>0.014386574074074069</v>
      </c>
      <c r="I183" s="19">
        <f t="shared" si="12"/>
        <v>0.006215277777777778</v>
      </c>
    </row>
    <row r="184" spans="1:9" s="24" customFormat="1" ht="14.25" customHeight="1">
      <c r="A184" s="25">
        <v>181</v>
      </c>
      <c r="B184" s="26" t="s">
        <v>509</v>
      </c>
      <c r="C184" s="26" t="s">
        <v>510</v>
      </c>
      <c r="D184" s="25" t="s">
        <v>344</v>
      </c>
      <c r="E184" s="26" t="s">
        <v>68</v>
      </c>
      <c r="F184" s="32" t="s">
        <v>511</v>
      </c>
      <c r="G184" s="15" t="str">
        <f t="shared" si="11"/>
        <v>5.02/km</v>
      </c>
      <c r="H184" s="10">
        <f t="shared" si="13"/>
        <v>0.014409722222222223</v>
      </c>
      <c r="I184" s="19">
        <f t="shared" si="12"/>
        <v>0.00346064814814815</v>
      </c>
    </row>
    <row r="185" spans="1:9" s="24" customFormat="1" ht="14.25" customHeight="1">
      <c r="A185" s="25">
        <v>182</v>
      </c>
      <c r="B185" s="26" t="s">
        <v>512</v>
      </c>
      <c r="C185" s="26" t="s">
        <v>35</v>
      </c>
      <c r="D185" s="25" t="s">
        <v>312</v>
      </c>
      <c r="E185" s="26" t="s">
        <v>313</v>
      </c>
      <c r="F185" s="32" t="s">
        <v>513</v>
      </c>
      <c r="G185" s="15" t="str">
        <f t="shared" si="11"/>
        <v>5.02/km</v>
      </c>
      <c r="H185" s="10">
        <f t="shared" si="13"/>
        <v>0.014456018518518517</v>
      </c>
      <c r="I185" s="19">
        <f t="shared" si="12"/>
        <v>0.004016203703703702</v>
      </c>
    </row>
    <row r="186" spans="1:9" s="24" customFormat="1" ht="14.25" customHeight="1">
      <c r="A186" s="25">
        <v>183</v>
      </c>
      <c r="B186" s="26" t="s">
        <v>514</v>
      </c>
      <c r="C186" s="26" t="s">
        <v>274</v>
      </c>
      <c r="D186" s="25" t="s">
        <v>76</v>
      </c>
      <c r="E186" s="26" t="s">
        <v>68</v>
      </c>
      <c r="F186" s="32" t="s">
        <v>513</v>
      </c>
      <c r="G186" s="15" t="str">
        <f t="shared" si="11"/>
        <v>5.02/km</v>
      </c>
      <c r="H186" s="10">
        <f t="shared" si="13"/>
        <v>0.014456018518518517</v>
      </c>
      <c r="I186" s="19">
        <f t="shared" si="12"/>
        <v>0.009710648148148149</v>
      </c>
    </row>
    <row r="187" spans="1:9" s="24" customFormat="1" ht="14.25" customHeight="1">
      <c r="A187" s="25">
        <v>184</v>
      </c>
      <c r="B187" s="26" t="s">
        <v>515</v>
      </c>
      <c r="C187" s="26" t="s">
        <v>15</v>
      </c>
      <c r="D187" s="25" t="s">
        <v>337</v>
      </c>
      <c r="E187" s="26" t="s">
        <v>516</v>
      </c>
      <c r="F187" s="32" t="s">
        <v>517</v>
      </c>
      <c r="G187" s="15" t="str">
        <f t="shared" si="11"/>
        <v>5.02/km</v>
      </c>
      <c r="H187" s="10">
        <f t="shared" si="13"/>
        <v>0.014467592592592591</v>
      </c>
      <c r="I187" s="19">
        <f t="shared" si="12"/>
        <v>0.0036921296296296355</v>
      </c>
    </row>
    <row r="188" spans="1:9" s="24" customFormat="1" ht="14.25" customHeight="1">
      <c r="A188" s="25">
        <v>185</v>
      </c>
      <c r="B188" s="26" t="s">
        <v>518</v>
      </c>
      <c r="C188" s="26" t="s">
        <v>19</v>
      </c>
      <c r="D188" s="25" t="s">
        <v>98</v>
      </c>
      <c r="E188" s="26" t="s">
        <v>519</v>
      </c>
      <c r="F188" s="32" t="s">
        <v>520</v>
      </c>
      <c r="G188" s="15" t="str">
        <f t="shared" si="11"/>
        <v>5.02/km</v>
      </c>
      <c r="H188" s="10">
        <f t="shared" si="13"/>
        <v>0.014479166666666664</v>
      </c>
      <c r="I188" s="19">
        <f t="shared" si="12"/>
        <v>0.009212962962962964</v>
      </c>
    </row>
    <row r="189" spans="1:9" s="24" customFormat="1" ht="14.25" customHeight="1">
      <c r="A189" s="25">
        <v>186</v>
      </c>
      <c r="B189" s="26" t="s">
        <v>521</v>
      </c>
      <c r="C189" s="26" t="s">
        <v>18</v>
      </c>
      <c r="D189" s="25" t="s">
        <v>43</v>
      </c>
      <c r="E189" s="26" t="s">
        <v>171</v>
      </c>
      <c r="F189" s="32" t="s">
        <v>522</v>
      </c>
      <c r="G189" s="15" t="str">
        <f t="shared" si="11"/>
        <v>5.03/km</v>
      </c>
      <c r="H189" s="10">
        <f t="shared" si="13"/>
        <v>0.014583333333333334</v>
      </c>
      <c r="I189" s="19">
        <f t="shared" si="12"/>
        <v>0.014386574074074076</v>
      </c>
    </row>
    <row r="190" spans="1:9" s="24" customFormat="1" ht="14.25" customHeight="1">
      <c r="A190" s="25">
        <v>187</v>
      </c>
      <c r="B190" s="26" t="s">
        <v>523</v>
      </c>
      <c r="C190" s="26" t="s">
        <v>524</v>
      </c>
      <c r="D190" s="25" t="s">
        <v>85</v>
      </c>
      <c r="E190" s="26" t="s">
        <v>251</v>
      </c>
      <c r="F190" s="32" t="s">
        <v>525</v>
      </c>
      <c r="G190" s="15" t="str">
        <f t="shared" si="11"/>
        <v>5.04/km</v>
      </c>
      <c r="H190" s="10">
        <f t="shared" si="13"/>
        <v>0.014687499999999996</v>
      </c>
      <c r="I190" s="19">
        <f t="shared" si="12"/>
        <v>0.009756944444444443</v>
      </c>
    </row>
    <row r="191" spans="1:9" s="24" customFormat="1" ht="14.25" customHeight="1">
      <c r="A191" s="25">
        <v>188</v>
      </c>
      <c r="B191" s="26" t="s">
        <v>526</v>
      </c>
      <c r="C191" s="26" t="s">
        <v>527</v>
      </c>
      <c r="D191" s="25" t="s">
        <v>197</v>
      </c>
      <c r="E191" s="26" t="s">
        <v>161</v>
      </c>
      <c r="F191" s="32" t="s">
        <v>528</v>
      </c>
      <c r="G191" s="15" t="str">
        <f t="shared" si="11"/>
        <v>5.04/km</v>
      </c>
      <c r="H191" s="10">
        <f t="shared" si="13"/>
        <v>0.014745370370370364</v>
      </c>
      <c r="I191" s="19">
        <f t="shared" si="12"/>
        <v>0.0065740740740740725</v>
      </c>
    </row>
    <row r="192" spans="1:9" s="24" customFormat="1" ht="14.25" customHeight="1">
      <c r="A192" s="25">
        <v>189</v>
      </c>
      <c r="B192" s="26" t="s">
        <v>529</v>
      </c>
      <c r="C192" s="26" t="s">
        <v>71</v>
      </c>
      <c r="D192" s="25" t="s">
        <v>43</v>
      </c>
      <c r="E192" s="26" t="s">
        <v>161</v>
      </c>
      <c r="F192" s="32" t="s">
        <v>530</v>
      </c>
      <c r="G192" s="15" t="str">
        <f t="shared" si="11"/>
        <v>5.04/km</v>
      </c>
      <c r="H192" s="10">
        <f t="shared" si="13"/>
        <v>0.014756944444444444</v>
      </c>
      <c r="I192" s="19">
        <f t="shared" si="12"/>
        <v>0.014560185185185186</v>
      </c>
    </row>
    <row r="193" spans="1:9" s="24" customFormat="1" ht="14.25" customHeight="1">
      <c r="A193" s="25">
        <v>190</v>
      </c>
      <c r="B193" s="26" t="s">
        <v>531</v>
      </c>
      <c r="C193" s="26" t="s">
        <v>18</v>
      </c>
      <c r="D193" s="25" t="s">
        <v>43</v>
      </c>
      <c r="E193" s="26" t="s">
        <v>94</v>
      </c>
      <c r="F193" s="32" t="s">
        <v>532</v>
      </c>
      <c r="G193" s="15" t="str">
        <f t="shared" si="11"/>
        <v>5.05/km</v>
      </c>
      <c r="H193" s="10">
        <f t="shared" si="13"/>
        <v>0.014803240740740738</v>
      </c>
      <c r="I193" s="19">
        <f t="shared" si="12"/>
        <v>0.01460648148148148</v>
      </c>
    </row>
    <row r="194" spans="1:9" s="24" customFormat="1" ht="14.25" customHeight="1">
      <c r="A194" s="25">
        <v>191</v>
      </c>
      <c r="B194" s="26" t="s">
        <v>533</v>
      </c>
      <c r="C194" s="26" t="s">
        <v>170</v>
      </c>
      <c r="D194" s="25" t="s">
        <v>312</v>
      </c>
      <c r="E194" s="26" t="s">
        <v>313</v>
      </c>
      <c r="F194" s="32" t="s">
        <v>534</v>
      </c>
      <c r="G194" s="15" t="str">
        <f t="shared" si="11"/>
        <v>5.05/km</v>
      </c>
      <c r="H194" s="10">
        <f t="shared" si="13"/>
        <v>0.014814814814814812</v>
      </c>
      <c r="I194" s="19">
        <f t="shared" si="12"/>
        <v>0.004374999999999997</v>
      </c>
    </row>
    <row r="195" spans="1:9" s="24" customFormat="1" ht="14.25" customHeight="1">
      <c r="A195" s="25">
        <v>192</v>
      </c>
      <c r="B195" s="26" t="s">
        <v>535</v>
      </c>
      <c r="C195" s="26" t="s">
        <v>401</v>
      </c>
      <c r="D195" s="25" t="s">
        <v>43</v>
      </c>
      <c r="E195" s="26" t="s">
        <v>536</v>
      </c>
      <c r="F195" s="32" t="s">
        <v>537</v>
      </c>
      <c r="G195" s="15" t="str">
        <f t="shared" si="11"/>
        <v>5.05/km</v>
      </c>
      <c r="H195" s="10">
        <f t="shared" si="13"/>
        <v>0.014849537037037033</v>
      </c>
      <c r="I195" s="19">
        <f t="shared" si="12"/>
        <v>0.014652777777777775</v>
      </c>
    </row>
    <row r="196" spans="1:9" s="24" customFormat="1" ht="14.25" customHeight="1">
      <c r="A196" s="25">
        <v>193</v>
      </c>
      <c r="B196" s="26" t="s">
        <v>538</v>
      </c>
      <c r="C196" s="26" t="s">
        <v>15</v>
      </c>
      <c r="D196" s="25" t="s">
        <v>312</v>
      </c>
      <c r="E196" s="26" t="s">
        <v>313</v>
      </c>
      <c r="F196" s="32" t="s">
        <v>539</v>
      </c>
      <c r="G196" s="15" t="str">
        <f t="shared" si="11"/>
        <v>5.05/km</v>
      </c>
      <c r="H196" s="10">
        <f t="shared" si="13"/>
        <v>0.014907407407407407</v>
      </c>
      <c r="I196" s="19">
        <f t="shared" si="12"/>
        <v>0.0044675925925925924</v>
      </c>
    </row>
    <row r="197" spans="1:9" s="24" customFormat="1" ht="14.25" customHeight="1">
      <c r="A197" s="25">
        <v>194</v>
      </c>
      <c r="B197" s="26" t="s">
        <v>540</v>
      </c>
      <c r="C197" s="26" t="s">
        <v>316</v>
      </c>
      <c r="D197" s="25" t="s">
        <v>344</v>
      </c>
      <c r="E197" s="26" t="s">
        <v>161</v>
      </c>
      <c r="F197" s="32" t="s">
        <v>541</v>
      </c>
      <c r="G197" s="15" t="str">
        <f aca="true" t="shared" si="14" ref="G197:G260">TEXT(INT((HOUR(F197)*3600+MINUTE(F197)*60+SECOND(F197))/$I$2/60),"0")&amp;"."&amp;TEXT(MOD((HOUR(F197)*3600+MINUTE(F197)*60+SECOND(F197))/$I$2,60),"00")&amp;"/km"</f>
        <v>5.05/km</v>
      </c>
      <c r="H197" s="10">
        <f t="shared" si="13"/>
        <v>0.014918981481481474</v>
      </c>
      <c r="I197" s="19">
        <f t="shared" si="12"/>
        <v>0.003969907407407401</v>
      </c>
    </row>
    <row r="198" spans="1:9" s="24" customFormat="1" ht="14.25" customHeight="1">
      <c r="A198" s="25">
        <v>195</v>
      </c>
      <c r="B198" s="26" t="s">
        <v>542</v>
      </c>
      <c r="C198" s="26" t="s">
        <v>118</v>
      </c>
      <c r="D198" s="25" t="s">
        <v>52</v>
      </c>
      <c r="E198" s="26" t="s">
        <v>288</v>
      </c>
      <c r="F198" s="32" t="s">
        <v>543</v>
      </c>
      <c r="G198" s="15" t="str">
        <f t="shared" si="14"/>
        <v>5.06/km</v>
      </c>
      <c r="H198" s="10">
        <f t="shared" si="13"/>
        <v>0.014953703703703702</v>
      </c>
      <c r="I198" s="19">
        <f t="shared" si="12"/>
        <v>0.013344907407407406</v>
      </c>
    </row>
    <row r="199" spans="1:9" s="24" customFormat="1" ht="14.25" customHeight="1">
      <c r="A199" s="25">
        <v>196</v>
      </c>
      <c r="B199" s="26" t="s">
        <v>544</v>
      </c>
      <c r="C199" s="26" t="s">
        <v>545</v>
      </c>
      <c r="D199" s="25" t="s">
        <v>98</v>
      </c>
      <c r="E199" s="26" t="s">
        <v>161</v>
      </c>
      <c r="F199" s="32" t="s">
        <v>546</v>
      </c>
      <c r="G199" s="15" t="str">
        <f t="shared" si="14"/>
        <v>5.06/km</v>
      </c>
      <c r="H199" s="10">
        <f t="shared" si="13"/>
        <v>0.01505787037037037</v>
      </c>
      <c r="I199" s="19">
        <f t="shared" si="12"/>
        <v>0.00979166666666667</v>
      </c>
    </row>
    <row r="200" spans="1:9" s="24" customFormat="1" ht="14.25" customHeight="1">
      <c r="A200" s="25">
        <v>197</v>
      </c>
      <c r="B200" s="26" t="s">
        <v>547</v>
      </c>
      <c r="C200" s="26" t="s">
        <v>228</v>
      </c>
      <c r="D200" s="25" t="s">
        <v>211</v>
      </c>
      <c r="E200" s="26" t="s">
        <v>161</v>
      </c>
      <c r="F200" s="32" t="s">
        <v>548</v>
      </c>
      <c r="G200" s="15" t="str">
        <f t="shared" si="14"/>
        <v>5.07/km</v>
      </c>
      <c r="H200" s="10">
        <f t="shared" si="13"/>
        <v>0.015162037037037033</v>
      </c>
      <c r="I200" s="19">
        <f t="shared" si="12"/>
        <v>0.006863425925925919</v>
      </c>
    </row>
    <row r="201" spans="1:9" s="24" customFormat="1" ht="14.25" customHeight="1">
      <c r="A201" s="25">
        <v>198</v>
      </c>
      <c r="B201" s="26" t="s">
        <v>549</v>
      </c>
      <c r="C201" s="26" t="s">
        <v>12</v>
      </c>
      <c r="D201" s="25" t="s">
        <v>337</v>
      </c>
      <c r="E201" s="26" t="s">
        <v>550</v>
      </c>
      <c r="F201" s="32" t="s">
        <v>548</v>
      </c>
      <c r="G201" s="15" t="str">
        <f t="shared" si="14"/>
        <v>5.07/km</v>
      </c>
      <c r="H201" s="10">
        <f t="shared" si="13"/>
        <v>0.015162037037037033</v>
      </c>
      <c r="I201" s="19">
        <f t="shared" si="12"/>
        <v>0.0043865740740740775</v>
      </c>
    </row>
    <row r="202" spans="1:9" s="24" customFormat="1" ht="14.25" customHeight="1">
      <c r="A202" s="25">
        <v>199</v>
      </c>
      <c r="B202" s="26" t="s">
        <v>551</v>
      </c>
      <c r="C202" s="26" t="s">
        <v>13</v>
      </c>
      <c r="D202" s="25" t="s">
        <v>98</v>
      </c>
      <c r="E202" s="26" t="s">
        <v>288</v>
      </c>
      <c r="F202" s="32" t="s">
        <v>552</v>
      </c>
      <c r="G202" s="15" t="str">
        <f t="shared" si="14"/>
        <v>5.07/km</v>
      </c>
      <c r="H202" s="10">
        <f t="shared" si="13"/>
        <v>0.01519675925925926</v>
      </c>
      <c r="I202" s="19">
        <f t="shared" si="12"/>
        <v>0.00993055555555556</v>
      </c>
    </row>
    <row r="203" spans="1:9" s="24" customFormat="1" ht="14.25" customHeight="1">
      <c r="A203" s="25">
        <v>200</v>
      </c>
      <c r="B203" s="26" t="s">
        <v>553</v>
      </c>
      <c r="C203" s="26" t="s">
        <v>47</v>
      </c>
      <c r="D203" s="25" t="s">
        <v>76</v>
      </c>
      <c r="E203" s="26" t="s">
        <v>554</v>
      </c>
      <c r="F203" s="32" t="s">
        <v>555</v>
      </c>
      <c r="G203" s="15" t="str">
        <f t="shared" si="14"/>
        <v>5.09/km</v>
      </c>
      <c r="H203" s="10">
        <f t="shared" si="13"/>
        <v>0.015405092592592592</v>
      </c>
      <c r="I203" s="19">
        <f t="shared" si="12"/>
        <v>0.010659722222222223</v>
      </c>
    </row>
    <row r="204" spans="1:9" s="24" customFormat="1" ht="14.25" customHeight="1">
      <c r="A204" s="25">
        <v>201</v>
      </c>
      <c r="B204" s="26" t="s">
        <v>556</v>
      </c>
      <c r="C204" s="26" t="s">
        <v>200</v>
      </c>
      <c r="D204" s="25" t="s">
        <v>312</v>
      </c>
      <c r="E204" s="26" t="s">
        <v>313</v>
      </c>
      <c r="F204" s="32" t="s">
        <v>557</v>
      </c>
      <c r="G204" s="15" t="str">
        <f t="shared" si="14"/>
        <v>5.10/km</v>
      </c>
      <c r="H204" s="10">
        <f t="shared" si="13"/>
        <v>0.015543981481481482</v>
      </c>
      <c r="I204" s="19">
        <f t="shared" si="12"/>
        <v>0.005104166666666667</v>
      </c>
    </row>
    <row r="205" spans="1:9" s="24" customFormat="1" ht="14.25" customHeight="1">
      <c r="A205" s="25">
        <v>202</v>
      </c>
      <c r="B205" s="26" t="s">
        <v>558</v>
      </c>
      <c r="C205" s="26" t="s">
        <v>22</v>
      </c>
      <c r="D205" s="25" t="s">
        <v>98</v>
      </c>
      <c r="E205" s="26" t="s">
        <v>519</v>
      </c>
      <c r="F205" s="32" t="s">
        <v>559</v>
      </c>
      <c r="G205" s="15" t="str">
        <f t="shared" si="14"/>
        <v>5.10/km</v>
      </c>
      <c r="H205" s="10">
        <f t="shared" si="13"/>
        <v>0.015624999999999997</v>
      </c>
      <c r="I205" s="19">
        <f t="shared" si="12"/>
        <v>0.010358796296296297</v>
      </c>
    </row>
    <row r="206" spans="1:9" s="24" customFormat="1" ht="14.25" customHeight="1">
      <c r="A206" s="25">
        <v>203</v>
      </c>
      <c r="B206" s="26" t="s">
        <v>560</v>
      </c>
      <c r="C206" s="26" t="s">
        <v>11</v>
      </c>
      <c r="D206" s="25" t="s">
        <v>43</v>
      </c>
      <c r="E206" s="26" t="s">
        <v>171</v>
      </c>
      <c r="F206" s="32" t="s">
        <v>561</v>
      </c>
      <c r="G206" s="15" t="str">
        <f t="shared" si="14"/>
        <v>5.11/km</v>
      </c>
      <c r="H206" s="10">
        <f t="shared" si="13"/>
        <v>0.015717592592592592</v>
      </c>
      <c r="I206" s="19">
        <f t="shared" si="12"/>
        <v>0.015520833333333334</v>
      </c>
    </row>
    <row r="207" spans="1:9" s="24" customFormat="1" ht="14.25" customHeight="1">
      <c r="A207" s="25">
        <v>204</v>
      </c>
      <c r="B207" s="26" t="s">
        <v>562</v>
      </c>
      <c r="C207" s="26" t="s">
        <v>563</v>
      </c>
      <c r="D207" s="25" t="s">
        <v>39</v>
      </c>
      <c r="E207" s="26" t="s">
        <v>48</v>
      </c>
      <c r="F207" s="32" t="s">
        <v>564</v>
      </c>
      <c r="G207" s="15" t="str">
        <f t="shared" si="14"/>
        <v>5.12/km</v>
      </c>
      <c r="H207" s="10">
        <f t="shared" si="13"/>
        <v>0.01578703703703704</v>
      </c>
      <c r="I207" s="19">
        <f t="shared" si="12"/>
        <v>0.01578703703703704</v>
      </c>
    </row>
    <row r="208" spans="1:9" s="24" customFormat="1" ht="14.25" customHeight="1">
      <c r="A208" s="25">
        <v>205</v>
      </c>
      <c r="B208" s="26" t="s">
        <v>565</v>
      </c>
      <c r="C208" s="26" t="s">
        <v>566</v>
      </c>
      <c r="D208" s="25" t="s">
        <v>197</v>
      </c>
      <c r="E208" s="26" t="s">
        <v>94</v>
      </c>
      <c r="F208" s="32" t="s">
        <v>567</v>
      </c>
      <c r="G208" s="15" t="str">
        <f t="shared" si="14"/>
        <v>5.12/km</v>
      </c>
      <c r="H208" s="10">
        <f t="shared" si="13"/>
        <v>0.015821759259259254</v>
      </c>
      <c r="I208" s="19">
        <f aca="true" t="shared" si="15" ref="I208:I271">F208-INDEX($F$4:$F$1038,MATCH(D208,$D$4:$D$1038,0))</f>
        <v>0.007650462962962963</v>
      </c>
    </row>
    <row r="209" spans="1:9" s="24" customFormat="1" ht="14.25" customHeight="1">
      <c r="A209" s="25">
        <v>206</v>
      </c>
      <c r="B209" s="26" t="s">
        <v>568</v>
      </c>
      <c r="C209" s="26" t="s">
        <v>569</v>
      </c>
      <c r="D209" s="25" t="s">
        <v>281</v>
      </c>
      <c r="E209" s="26" t="s">
        <v>57</v>
      </c>
      <c r="F209" s="32" t="s">
        <v>570</v>
      </c>
      <c r="G209" s="15" t="str">
        <f t="shared" si="14"/>
        <v>5.12/km</v>
      </c>
      <c r="H209" s="10">
        <f t="shared" si="13"/>
        <v>0.01586805555555555</v>
      </c>
      <c r="I209" s="19">
        <f t="shared" si="15"/>
        <v>0.0059606481481481455</v>
      </c>
    </row>
    <row r="210" spans="1:9" s="24" customFormat="1" ht="14.25" customHeight="1">
      <c r="A210" s="25">
        <v>207</v>
      </c>
      <c r="B210" s="26" t="s">
        <v>421</v>
      </c>
      <c r="C210" s="26" t="s">
        <v>571</v>
      </c>
      <c r="D210" s="25" t="s">
        <v>39</v>
      </c>
      <c r="E210" s="26" t="s">
        <v>171</v>
      </c>
      <c r="F210" s="32" t="s">
        <v>572</v>
      </c>
      <c r="G210" s="15" t="str">
        <f t="shared" si="14"/>
        <v>5.13/km</v>
      </c>
      <c r="H210" s="10">
        <f t="shared" si="13"/>
        <v>0.015937499999999997</v>
      </c>
      <c r="I210" s="19">
        <f t="shared" si="15"/>
        <v>0.015937499999999997</v>
      </c>
    </row>
    <row r="211" spans="1:9" s="24" customFormat="1" ht="14.25" customHeight="1">
      <c r="A211" s="25">
        <v>208</v>
      </c>
      <c r="B211" s="26" t="s">
        <v>573</v>
      </c>
      <c r="C211" s="26" t="s">
        <v>47</v>
      </c>
      <c r="D211" s="25" t="s">
        <v>72</v>
      </c>
      <c r="E211" s="26" t="s">
        <v>73</v>
      </c>
      <c r="F211" s="32" t="s">
        <v>574</v>
      </c>
      <c r="G211" s="15" t="str">
        <f t="shared" si="14"/>
        <v>5.13/km</v>
      </c>
      <c r="H211" s="10">
        <f t="shared" si="13"/>
        <v>0.01605324074074074</v>
      </c>
      <c r="I211" s="19">
        <f t="shared" si="15"/>
        <v>0.012280092592592592</v>
      </c>
    </row>
    <row r="212" spans="1:9" s="24" customFormat="1" ht="14.25" customHeight="1">
      <c r="A212" s="25">
        <v>209</v>
      </c>
      <c r="B212" s="26" t="s">
        <v>575</v>
      </c>
      <c r="C212" s="26" t="s">
        <v>503</v>
      </c>
      <c r="D212" s="25" t="s">
        <v>197</v>
      </c>
      <c r="E212" s="26" t="s">
        <v>127</v>
      </c>
      <c r="F212" s="32" t="s">
        <v>576</v>
      </c>
      <c r="G212" s="15" t="str">
        <f t="shared" si="14"/>
        <v>5.14/km</v>
      </c>
      <c r="H212" s="10">
        <f t="shared" si="13"/>
        <v>0.01612268518518518</v>
      </c>
      <c r="I212" s="19">
        <f t="shared" si="15"/>
        <v>0.00795138888888889</v>
      </c>
    </row>
    <row r="213" spans="1:9" s="24" customFormat="1" ht="14.25" customHeight="1">
      <c r="A213" s="25">
        <v>210</v>
      </c>
      <c r="B213" s="26" t="s">
        <v>577</v>
      </c>
      <c r="C213" s="26" t="s">
        <v>12</v>
      </c>
      <c r="D213" s="25" t="s">
        <v>39</v>
      </c>
      <c r="E213" s="26" t="s">
        <v>171</v>
      </c>
      <c r="F213" s="32" t="s">
        <v>578</v>
      </c>
      <c r="G213" s="15" t="str">
        <f t="shared" si="14"/>
        <v>5.14/km</v>
      </c>
      <c r="H213" s="10">
        <f t="shared" si="13"/>
        <v>0.01613425925925926</v>
      </c>
      <c r="I213" s="19">
        <f t="shared" si="15"/>
        <v>0.01613425925925926</v>
      </c>
    </row>
    <row r="214" spans="1:9" s="24" customFormat="1" ht="14.25" customHeight="1">
      <c r="A214" s="25">
        <v>211</v>
      </c>
      <c r="B214" s="26" t="s">
        <v>579</v>
      </c>
      <c r="C214" s="26" t="s">
        <v>15</v>
      </c>
      <c r="D214" s="25" t="s">
        <v>337</v>
      </c>
      <c r="E214" s="26" t="s">
        <v>580</v>
      </c>
      <c r="F214" s="32" t="s">
        <v>581</v>
      </c>
      <c r="G214" s="15" t="str">
        <f t="shared" si="14"/>
        <v>5.14/km</v>
      </c>
      <c r="H214" s="10">
        <f t="shared" si="13"/>
        <v>0.016168981481481475</v>
      </c>
      <c r="I214" s="19">
        <f t="shared" si="15"/>
        <v>0.00539351851851852</v>
      </c>
    </row>
    <row r="215" spans="1:9" s="24" customFormat="1" ht="14.25" customHeight="1">
      <c r="A215" s="25">
        <v>212</v>
      </c>
      <c r="B215" s="26" t="s">
        <v>582</v>
      </c>
      <c r="C215" s="26" t="s">
        <v>67</v>
      </c>
      <c r="D215" s="25" t="s">
        <v>98</v>
      </c>
      <c r="E215" s="26" t="s">
        <v>171</v>
      </c>
      <c r="F215" s="32" t="s">
        <v>583</v>
      </c>
      <c r="G215" s="15" t="str">
        <f t="shared" si="14"/>
        <v>5.14/km</v>
      </c>
      <c r="H215" s="10">
        <f t="shared" si="13"/>
        <v>0.01619212962962963</v>
      </c>
      <c r="I215" s="19">
        <f t="shared" si="15"/>
        <v>0.01092592592592593</v>
      </c>
    </row>
    <row r="216" spans="1:9" s="24" customFormat="1" ht="14.25" customHeight="1">
      <c r="A216" s="25">
        <v>213</v>
      </c>
      <c r="B216" s="26" t="s">
        <v>584</v>
      </c>
      <c r="C216" s="26" t="s">
        <v>17</v>
      </c>
      <c r="D216" s="25" t="s">
        <v>337</v>
      </c>
      <c r="E216" s="26" t="s">
        <v>99</v>
      </c>
      <c r="F216" s="32" t="s">
        <v>585</v>
      </c>
      <c r="G216" s="15" t="str">
        <f t="shared" si="14"/>
        <v>5.16/km</v>
      </c>
      <c r="H216" s="10">
        <f t="shared" si="13"/>
        <v>0.01636574074074074</v>
      </c>
      <c r="I216" s="19">
        <f t="shared" si="15"/>
        <v>0.005590277777777784</v>
      </c>
    </row>
    <row r="217" spans="1:9" s="24" customFormat="1" ht="14.25" customHeight="1">
      <c r="A217" s="25">
        <v>214</v>
      </c>
      <c r="B217" s="26" t="s">
        <v>514</v>
      </c>
      <c r="C217" s="26" t="s">
        <v>586</v>
      </c>
      <c r="D217" s="25" t="s">
        <v>43</v>
      </c>
      <c r="E217" s="26" t="s">
        <v>68</v>
      </c>
      <c r="F217" s="32" t="s">
        <v>587</v>
      </c>
      <c r="G217" s="15" t="str">
        <f t="shared" si="14"/>
        <v>5.16/km</v>
      </c>
      <c r="H217" s="10">
        <f t="shared" si="13"/>
        <v>0.016435185185185188</v>
      </c>
      <c r="I217" s="19">
        <f t="shared" si="15"/>
        <v>0.01623842592592593</v>
      </c>
    </row>
    <row r="218" spans="1:9" s="24" customFormat="1" ht="14.25" customHeight="1">
      <c r="A218" s="25">
        <v>215</v>
      </c>
      <c r="B218" s="26" t="s">
        <v>588</v>
      </c>
      <c r="C218" s="26" t="s">
        <v>589</v>
      </c>
      <c r="D218" s="25" t="s">
        <v>85</v>
      </c>
      <c r="E218" s="26" t="s">
        <v>590</v>
      </c>
      <c r="F218" s="32" t="s">
        <v>591</v>
      </c>
      <c r="G218" s="15" t="str">
        <f t="shared" si="14"/>
        <v>5.20/km</v>
      </c>
      <c r="H218" s="10">
        <f t="shared" si="13"/>
        <v>0.017002314814814814</v>
      </c>
      <c r="I218" s="19">
        <f t="shared" si="15"/>
        <v>0.012071759259259261</v>
      </c>
    </row>
    <row r="219" spans="1:9" s="24" customFormat="1" ht="14.25" customHeight="1">
      <c r="A219" s="25">
        <v>216</v>
      </c>
      <c r="B219" s="26" t="s">
        <v>592</v>
      </c>
      <c r="C219" s="26" t="s">
        <v>88</v>
      </c>
      <c r="D219" s="25" t="s">
        <v>312</v>
      </c>
      <c r="E219" s="26" t="s">
        <v>313</v>
      </c>
      <c r="F219" s="32" t="s">
        <v>593</v>
      </c>
      <c r="G219" s="15" t="str">
        <f t="shared" si="14"/>
        <v>5.20/km</v>
      </c>
      <c r="H219" s="10">
        <f t="shared" si="13"/>
        <v>0.017013888888888887</v>
      </c>
      <c r="I219" s="19">
        <f t="shared" si="15"/>
        <v>0.0065740740740740725</v>
      </c>
    </row>
    <row r="220" spans="1:9" s="24" customFormat="1" ht="14.25" customHeight="1">
      <c r="A220" s="25">
        <v>217</v>
      </c>
      <c r="B220" s="26" t="s">
        <v>426</v>
      </c>
      <c r="C220" s="26" t="s">
        <v>594</v>
      </c>
      <c r="D220" s="25" t="s">
        <v>595</v>
      </c>
      <c r="E220" s="26" t="s">
        <v>48</v>
      </c>
      <c r="F220" s="32" t="s">
        <v>596</v>
      </c>
      <c r="G220" s="15" t="str">
        <f t="shared" si="14"/>
        <v>5.21/km</v>
      </c>
      <c r="H220" s="10">
        <f t="shared" si="13"/>
        <v>0.017083333333333336</v>
      </c>
      <c r="I220" s="19">
        <f t="shared" si="15"/>
        <v>0</v>
      </c>
    </row>
    <row r="221" spans="1:9" s="24" customFormat="1" ht="14.25" customHeight="1">
      <c r="A221" s="25">
        <v>218</v>
      </c>
      <c r="B221" s="26" t="s">
        <v>597</v>
      </c>
      <c r="C221" s="26" t="s">
        <v>356</v>
      </c>
      <c r="D221" s="25" t="s">
        <v>76</v>
      </c>
      <c r="E221" s="26" t="s">
        <v>491</v>
      </c>
      <c r="F221" s="32" t="s">
        <v>598</v>
      </c>
      <c r="G221" s="15" t="str">
        <f t="shared" si="14"/>
        <v>5.21/km</v>
      </c>
      <c r="H221" s="10">
        <f t="shared" si="13"/>
        <v>0.01709490740740741</v>
      </c>
      <c r="I221" s="19">
        <f t="shared" si="15"/>
        <v>0.01234953703703704</v>
      </c>
    </row>
    <row r="222" spans="1:9" s="24" customFormat="1" ht="14.25" customHeight="1">
      <c r="A222" s="25">
        <v>219</v>
      </c>
      <c r="B222" s="26" t="s">
        <v>599</v>
      </c>
      <c r="C222" s="26" t="s">
        <v>600</v>
      </c>
      <c r="D222" s="25" t="s">
        <v>98</v>
      </c>
      <c r="E222" s="26" t="s">
        <v>171</v>
      </c>
      <c r="F222" s="32" t="s">
        <v>601</v>
      </c>
      <c r="G222" s="15" t="str">
        <f t="shared" si="14"/>
        <v>5.21/km</v>
      </c>
      <c r="H222" s="10">
        <f t="shared" si="13"/>
        <v>0.017164351851851844</v>
      </c>
      <c r="I222" s="19">
        <f t="shared" si="15"/>
        <v>0.011898148148148144</v>
      </c>
    </row>
    <row r="223" spans="1:9" s="24" customFormat="1" ht="14.25" customHeight="1">
      <c r="A223" s="25">
        <v>220</v>
      </c>
      <c r="B223" s="26" t="s">
        <v>602</v>
      </c>
      <c r="C223" s="26" t="s">
        <v>16</v>
      </c>
      <c r="D223" s="25" t="s">
        <v>72</v>
      </c>
      <c r="E223" s="26" t="s">
        <v>285</v>
      </c>
      <c r="F223" s="32" t="s">
        <v>603</v>
      </c>
      <c r="G223" s="15" t="str">
        <f t="shared" si="14"/>
        <v>5.22/km</v>
      </c>
      <c r="H223" s="10">
        <f t="shared" si="13"/>
        <v>0.01722222222222222</v>
      </c>
      <c r="I223" s="19">
        <f t="shared" si="15"/>
        <v>0.013449074074074072</v>
      </c>
    </row>
    <row r="224" spans="1:9" s="24" customFormat="1" ht="14.25" customHeight="1">
      <c r="A224" s="25">
        <v>221</v>
      </c>
      <c r="B224" s="26" t="s">
        <v>604</v>
      </c>
      <c r="C224" s="26" t="s">
        <v>250</v>
      </c>
      <c r="D224" s="25" t="s">
        <v>76</v>
      </c>
      <c r="E224" s="26" t="s">
        <v>133</v>
      </c>
      <c r="F224" s="32" t="s">
        <v>605</v>
      </c>
      <c r="G224" s="15" t="str">
        <f t="shared" si="14"/>
        <v>5.22/km</v>
      </c>
      <c r="H224" s="10">
        <f t="shared" si="13"/>
        <v>0.017280092592592586</v>
      </c>
      <c r="I224" s="19">
        <f t="shared" si="15"/>
        <v>0.012534722222222218</v>
      </c>
    </row>
    <row r="225" spans="1:9" s="24" customFormat="1" ht="14.25" customHeight="1">
      <c r="A225" s="25">
        <v>222</v>
      </c>
      <c r="B225" s="26" t="s">
        <v>606</v>
      </c>
      <c r="C225" s="26" t="s">
        <v>67</v>
      </c>
      <c r="D225" s="25" t="s">
        <v>43</v>
      </c>
      <c r="E225" s="26" t="s">
        <v>161</v>
      </c>
      <c r="F225" s="32" t="s">
        <v>607</v>
      </c>
      <c r="G225" s="15" t="str">
        <f t="shared" si="14"/>
        <v>5.23/km</v>
      </c>
      <c r="H225" s="10">
        <f t="shared" si="13"/>
        <v>0.017407407407407403</v>
      </c>
      <c r="I225" s="19">
        <f t="shared" si="15"/>
        <v>0.017210648148148145</v>
      </c>
    </row>
    <row r="226" spans="1:9" s="24" customFormat="1" ht="14.25" customHeight="1">
      <c r="A226" s="25">
        <v>223</v>
      </c>
      <c r="B226" s="26" t="s">
        <v>608</v>
      </c>
      <c r="C226" s="26" t="s">
        <v>24</v>
      </c>
      <c r="D226" s="25" t="s">
        <v>344</v>
      </c>
      <c r="E226" s="26" t="s">
        <v>609</v>
      </c>
      <c r="F226" s="32" t="s">
        <v>610</v>
      </c>
      <c r="G226" s="15" t="str">
        <f t="shared" si="14"/>
        <v>5.23/km</v>
      </c>
      <c r="H226" s="10">
        <f t="shared" si="13"/>
        <v>0.017453703703703697</v>
      </c>
      <c r="I226" s="19">
        <f t="shared" si="15"/>
        <v>0.006504629629629624</v>
      </c>
    </row>
    <row r="227" spans="1:9" s="24" customFormat="1" ht="14.25" customHeight="1">
      <c r="A227" s="25">
        <v>224</v>
      </c>
      <c r="B227" s="26" t="s">
        <v>611</v>
      </c>
      <c r="C227" s="26" t="s">
        <v>18</v>
      </c>
      <c r="D227" s="25" t="s">
        <v>337</v>
      </c>
      <c r="E227" s="26" t="s">
        <v>612</v>
      </c>
      <c r="F227" s="32" t="s">
        <v>613</v>
      </c>
      <c r="G227" s="15" t="str">
        <f t="shared" si="14"/>
        <v>5.25/km</v>
      </c>
      <c r="H227" s="10">
        <f t="shared" si="13"/>
        <v>0.01767361111111111</v>
      </c>
      <c r="I227" s="19">
        <f t="shared" si="15"/>
        <v>0.006898148148148153</v>
      </c>
    </row>
    <row r="228" spans="1:9" s="24" customFormat="1" ht="14.25" customHeight="1">
      <c r="A228" s="25">
        <v>225</v>
      </c>
      <c r="B228" s="26" t="s">
        <v>614</v>
      </c>
      <c r="C228" s="26" t="s">
        <v>60</v>
      </c>
      <c r="D228" s="25" t="s">
        <v>312</v>
      </c>
      <c r="E228" s="26" t="s">
        <v>313</v>
      </c>
      <c r="F228" s="32" t="s">
        <v>615</v>
      </c>
      <c r="G228" s="15" t="str">
        <f t="shared" si="14"/>
        <v>5.25/km</v>
      </c>
      <c r="H228" s="10">
        <f t="shared" si="13"/>
        <v>0.01770833333333333</v>
      </c>
      <c r="I228" s="19">
        <f t="shared" si="15"/>
        <v>0.0072685185185185144</v>
      </c>
    </row>
    <row r="229" spans="1:9" s="24" customFormat="1" ht="14.25" customHeight="1">
      <c r="A229" s="25">
        <v>226</v>
      </c>
      <c r="B229" s="26" t="s">
        <v>616</v>
      </c>
      <c r="C229" s="26" t="s">
        <v>17</v>
      </c>
      <c r="D229" s="25" t="s">
        <v>76</v>
      </c>
      <c r="E229" s="26" t="s">
        <v>161</v>
      </c>
      <c r="F229" s="32" t="s">
        <v>617</v>
      </c>
      <c r="G229" s="15" t="str">
        <f t="shared" si="14"/>
        <v>5.26/km</v>
      </c>
      <c r="H229" s="10">
        <f t="shared" si="13"/>
        <v>0.01778935185185185</v>
      </c>
      <c r="I229" s="19">
        <f t="shared" si="15"/>
        <v>0.013043981481481483</v>
      </c>
    </row>
    <row r="230" spans="1:9" s="24" customFormat="1" ht="14.25" customHeight="1">
      <c r="A230" s="25">
        <v>227</v>
      </c>
      <c r="B230" s="26" t="s">
        <v>618</v>
      </c>
      <c r="C230" s="26" t="s">
        <v>619</v>
      </c>
      <c r="D230" s="25" t="s">
        <v>39</v>
      </c>
      <c r="E230" s="26" t="s">
        <v>251</v>
      </c>
      <c r="F230" s="32" t="s">
        <v>620</v>
      </c>
      <c r="G230" s="15" t="str">
        <f t="shared" si="14"/>
        <v>5.26/km</v>
      </c>
      <c r="H230" s="10">
        <f t="shared" si="13"/>
        <v>0.01788194444444444</v>
      </c>
      <c r="I230" s="19">
        <f t="shared" si="15"/>
        <v>0.01788194444444444</v>
      </c>
    </row>
    <row r="231" spans="1:9" s="24" customFormat="1" ht="14.25" customHeight="1">
      <c r="A231" s="25">
        <v>228</v>
      </c>
      <c r="B231" s="26" t="s">
        <v>621</v>
      </c>
      <c r="C231" s="26" t="s">
        <v>622</v>
      </c>
      <c r="D231" s="25" t="s">
        <v>76</v>
      </c>
      <c r="E231" s="26" t="s">
        <v>161</v>
      </c>
      <c r="F231" s="32" t="s">
        <v>623</v>
      </c>
      <c r="G231" s="15" t="str">
        <f t="shared" si="14"/>
        <v>5.27/km</v>
      </c>
      <c r="H231" s="10">
        <f t="shared" si="13"/>
        <v>0.017928240740740734</v>
      </c>
      <c r="I231" s="19">
        <f t="shared" si="15"/>
        <v>0.013182870370370366</v>
      </c>
    </row>
    <row r="232" spans="1:9" s="24" customFormat="1" ht="14.25" customHeight="1">
      <c r="A232" s="25">
        <v>229</v>
      </c>
      <c r="B232" s="26" t="s">
        <v>624</v>
      </c>
      <c r="C232" s="26" t="s">
        <v>14</v>
      </c>
      <c r="D232" s="25" t="s">
        <v>337</v>
      </c>
      <c r="E232" s="26" t="s">
        <v>161</v>
      </c>
      <c r="F232" s="32" t="s">
        <v>625</v>
      </c>
      <c r="G232" s="15" t="str">
        <f t="shared" si="14"/>
        <v>5.27/km</v>
      </c>
      <c r="H232" s="10">
        <f t="shared" si="13"/>
        <v>0.018009259259259256</v>
      </c>
      <c r="I232" s="19">
        <f t="shared" si="15"/>
        <v>0.007233796296296301</v>
      </c>
    </row>
    <row r="233" spans="1:9" s="24" customFormat="1" ht="14.25" customHeight="1">
      <c r="A233" s="25">
        <v>230</v>
      </c>
      <c r="B233" s="26" t="s">
        <v>626</v>
      </c>
      <c r="C233" s="26" t="s">
        <v>12</v>
      </c>
      <c r="D233" s="25" t="s">
        <v>595</v>
      </c>
      <c r="E233" s="26" t="s">
        <v>171</v>
      </c>
      <c r="F233" s="32" t="s">
        <v>625</v>
      </c>
      <c r="G233" s="15" t="str">
        <f t="shared" si="14"/>
        <v>5.27/km</v>
      </c>
      <c r="H233" s="10">
        <f t="shared" si="13"/>
        <v>0.018009259259259256</v>
      </c>
      <c r="I233" s="19">
        <f t="shared" si="15"/>
        <v>0.0009259259259259203</v>
      </c>
    </row>
    <row r="234" spans="1:9" s="24" customFormat="1" ht="14.25" customHeight="1">
      <c r="A234" s="25">
        <v>231</v>
      </c>
      <c r="B234" s="26" t="s">
        <v>627</v>
      </c>
      <c r="C234" s="26" t="s">
        <v>18</v>
      </c>
      <c r="D234" s="25" t="s">
        <v>76</v>
      </c>
      <c r="E234" s="26" t="s">
        <v>44</v>
      </c>
      <c r="F234" s="32" t="s">
        <v>628</v>
      </c>
      <c r="G234" s="15" t="str">
        <f t="shared" si="14"/>
        <v>5.28/km</v>
      </c>
      <c r="H234" s="10">
        <f t="shared" si="13"/>
        <v>0.018125</v>
      </c>
      <c r="I234" s="19">
        <f t="shared" si="15"/>
        <v>0.01337962962962963</v>
      </c>
    </row>
    <row r="235" spans="1:9" s="24" customFormat="1" ht="14.25" customHeight="1">
      <c r="A235" s="25">
        <v>232</v>
      </c>
      <c r="B235" s="26" t="s">
        <v>629</v>
      </c>
      <c r="C235" s="26" t="s">
        <v>630</v>
      </c>
      <c r="D235" s="25" t="s">
        <v>281</v>
      </c>
      <c r="E235" s="26" t="s">
        <v>94</v>
      </c>
      <c r="F235" s="32" t="s">
        <v>631</v>
      </c>
      <c r="G235" s="15" t="str">
        <f t="shared" si="14"/>
        <v>5.28/km</v>
      </c>
      <c r="H235" s="10">
        <f t="shared" si="13"/>
        <v>0.018148148148148146</v>
      </c>
      <c r="I235" s="19">
        <f t="shared" si="15"/>
        <v>0.008240740740740743</v>
      </c>
    </row>
    <row r="236" spans="1:9" s="24" customFormat="1" ht="14.25" customHeight="1">
      <c r="A236" s="25">
        <v>233</v>
      </c>
      <c r="B236" s="26" t="s">
        <v>632</v>
      </c>
      <c r="C236" s="26" t="s">
        <v>107</v>
      </c>
      <c r="D236" s="25" t="s">
        <v>76</v>
      </c>
      <c r="E236" s="26" t="s">
        <v>633</v>
      </c>
      <c r="F236" s="32" t="s">
        <v>634</v>
      </c>
      <c r="G236" s="15" t="str">
        <f t="shared" si="14"/>
        <v>5.30/km</v>
      </c>
      <c r="H236" s="10">
        <f t="shared" si="13"/>
        <v>0.01836805555555555</v>
      </c>
      <c r="I236" s="19">
        <f t="shared" si="15"/>
        <v>0.013622685185185182</v>
      </c>
    </row>
    <row r="237" spans="1:9" s="24" customFormat="1" ht="14.25" customHeight="1">
      <c r="A237" s="25">
        <v>234</v>
      </c>
      <c r="B237" s="26" t="s">
        <v>635</v>
      </c>
      <c r="C237" s="26" t="s">
        <v>167</v>
      </c>
      <c r="D237" s="25" t="s">
        <v>98</v>
      </c>
      <c r="E237" s="26" t="s">
        <v>68</v>
      </c>
      <c r="F237" s="32" t="s">
        <v>636</v>
      </c>
      <c r="G237" s="15" t="str">
        <f t="shared" si="14"/>
        <v>5.30/km</v>
      </c>
      <c r="H237" s="10">
        <f t="shared" si="13"/>
        <v>0.018460648148148153</v>
      </c>
      <c r="I237" s="19">
        <f t="shared" si="15"/>
        <v>0.013194444444444453</v>
      </c>
    </row>
    <row r="238" spans="1:9" s="24" customFormat="1" ht="14.25" customHeight="1">
      <c r="A238" s="25">
        <v>235</v>
      </c>
      <c r="B238" s="26" t="s">
        <v>637</v>
      </c>
      <c r="C238" s="26" t="s">
        <v>638</v>
      </c>
      <c r="D238" s="25" t="s">
        <v>85</v>
      </c>
      <c r="E238" s="26" t="s">
        <v>590</v>
      </c>
      <c r="F238" s="32" t="s">
        <v>639</v>
      </c>
      <c r="G238" s="15" t="str">
        <f t="shared" si="14"/>
        <v>5.31/km</v>
      </c>
      <c r="H238" s="10">
        <f t="shared" si="13"/>
        <v>0.01854166666666666</v>
      </c>
      <c r="I238" s="19">
        <f t="shared" si="15"/>
        <v>0.013611111111111109</v>
      </c>
    </row>
    <row r="239" spans="1:9" s="24" customFormat="1" ht="14.25" customHeight="1">
      <c r="A239" s="25">
        <v>236</v>
      </c>
      <c r="B239" s="26" t="s">
        <v>640</v>
      </c>
      <c r="C239" s="26" t="s">
        <v>18</v>
      </c>
      <c r="D239" s="25" t="s">
        <v>98</v>
      </c>
      <c r="E239" s="26" t="s">
        <v>641</v>
      </c>
      <c r="F239" s="32" t="s">
        <v>642</v>
      </c>
      <c r="G239" s="15" t="str">
        <f t="shared" si="14"/>
        <v>5.32/km</v>
      </c>
      <c r="H239" s="10">
        <f t="shared" si="13"/>
        <v>0.01871527777777777</v>
      </c>
      <c r="I239" s="19">
        <f t="shared" si="15"/>
        <v>0.013449074074074072</v>
      </c>
    </row>
    <row r="240" spans="1:9" s="24" customFormat="1" ht="14.25" customHeight="1">
      <c r="A240" s="25">
        <v>237</v>
      </c>
      <c r="B240" s="26" t="s">
        <v>409</v>
      </c>
      <c r="C240" s="26" t="s">
        <v>60</v>
      </c>
      <c r="D240" s="25" t="s">
        <v>43</v>
      </c>
      <c r="E240" s="26" t="s">
        <v>94</v>
      </c>
      <c r="F240" s="32" t="s">
        <v>643</v>
      </c>
      <c r="G240" s="15" t="str">
        <f t="shared" si="14"/>
        <v>5.33/km</v>
      </c>
      <c r="H240" s="10">
        <f aca="true" t="shared" si="16" ref="H240:H303">F240-$F$4</f>
        <v>0.018773148148148146</v>
      </c>
      <c r="I240" s="19">
        <f t="shared" si="15"/>
        <v>0.01857638888888889</v>
      </c>
    </row>
    <row r="241" spans="1:9" s="24" customFormat="1" ht="14.25" customHeight="1">
      <c r="A241" s="25">
        <v>238</v>
      </c>
      <c r="B241" s="26" t="s">
        <v>644</v>
      </c>
      <c r="C241" s="26" t="s">
        <v>167</v>
      </c>
      <c r="D241" s="25" t="s">
        <v>211</v>
      </c>
      <c r="E241" s="26" t="s">
        <v>44</v>
      </c>
      <c r="F241" s="32" t="s">
        <v>645</v>
      </c>
      <c r="G241" s="15" t="str">
        <f t="shared" si="14"/>
        <v>5.33/km</v>
      </c>
      <c r="H241" s="10">
        <f t="shared" si="16"/>
        <v>0.018807870370370374</v>
      </c>
      <c r="I241" s="19">
        <f t="shared" si="15"/>
        <v>0.01050925925925926</v>
      </c>
    </row>
    <row r="242" spans="1:9" s="24" customFormat="1" ht="14.25" customHeight="1">
      <c r="A242" s="25">
        <v>239</v>
      </c>
      <c r="B242" s="26" t="s">
        <v>646</v>
      </c>
      <c r="C242" s="26" t="s">
        <v>35</v>
      </c>
      <c r="D242" s="25" t="s">
        <v>337</v>
      </c>
      <c r="E242" s="26" t="s">
        <v>641</v>
      </c>
      <c r="F242" s="32" t="s">
        <v>647</v>
      </c>
      <c r="G242" s="15" t="str">
        <f t="shared" si="14"/>
        <v>5.35/km</v>
      </c>
      <c r="H242" s="10">
        <f t="shared" si="16"/>
        <v>0.019074074074074073</v>
      </c>
      <c r="I242" s="19">
        <f t="shared" si="15"/>
        <v>0.008298611111111118</v>
      </c>
    </row>
    <row r="243" spans="1:9" s="24" customFormat="1" ht="14.25" customHeight="1">
      <c r="A243" s="25">
        <v>240</v>
      </c>
      <c r="B243" s="26" t="s">
        <v>648</v>
      </c>
      <c r="C243" s="26" t="s">
        <v>293</v>
      </c>
      <c r="D243" s="25" t="s">
        <v>344</v>
      </c>
      <c r="E243" s="26" t="s">
        <v>57</v>
      </c>
      <c r="F243" s="32" t="s">
        <v>649</v>
      </c>
      <c r="G243" s="15" t="str">
        <f t="shared" si="14"/>
        <v>5.36/km</v>
      </c>
      <c r="H243" s="10">
        <f t="shared" si="16"/>
        <v>0.019212962962962963</v>
      </c>
      <c r="I243" s="19">
        <f t="shared" si="15"/>
        <v>0.00826388888888889</v>
      </c>
    </row>
    <row r="244" spans="1:9" s="24" customFormat="1" ht="14.25" customHeight="1">
      <c r="A244" s="25">
        <v>241</v>
      </c>
      <c r="B244" s="26" t="s">
        <v>650</v>
      </c>
      <c r="C244" s="26" t="s">
        <v>651</v>
      </c>
      <c r="D244" s="25" t="s">
        <v>85</v>
      </c>
      <c r="E244" s="26" t="s">
        <v>178</v>
      </c>
      <c r="F244" s="32" t="s">
        <v>652</v>
      </c>
      <c r="G244" s="15" t="str">
        <f t="shared" si="14"/>
        <v>5.36/km</v>
      </c>
      <c r="H244" s="10">
        <f t="shared" si="16"/>
        <v>0.01927083333333333</v>
      </c>
      <c r="I244" s="19">
        <f t="shared" si="15"/>
        <v>0.014340277777777778</v>
      </c>
    </row>
    <row r="245" spans="1:9" s="24" customFormat="1" ht="14.25" customHeight="1">
      <c r="A245" s="25">
        <v>242</v>
      </c>
      <c r="B245" s="26" t="s">
        <v>653</v>
      </c>
      <c r="C245" s="26" t="s">
        <v>654</v>
      </c>
      <c r="D245" s="25" t="s">
        <v>344</v>
      </c>
      <c r="E245" s="26" t="s">
        <v>641</v>
      </c>
      <c r="F245" s="32" t="s">
        <v>655</v>
      </c>
      <c r="G245" s="15" t="str">
        <f t="shared" si="14"/>
        <v>5.36/km</v>
      </c>
      <c r="H245" s="10">
        <f t="shared" si="16"/>
        <v>0.019293981481481478</v>
      </c>
      <c r="I245" s="19">
        <f t="shared" si="15"/>
        <v>0.008344907407407405</v>
      </c>
    </row>
    <row r="246" spans="1:9" s="24" customFormat="1" ht="14.25" customHeight="1">
      <c r="A246" s="25">
        <v>243</v>
      </c>
      <c r="B246" s="26" t="s">
        <v>656</v>
      </c>
      <c r="C246" s="26" t="s">
        <v>657</v>
      </c>
      <c r="D246" s="25" t="s">
        <v>658</v>
      </c>
      <c r="E246" s="26" t="s">
        <v>659</v>
      </c>
      <c r="F246" s="32" t="s">
        <v>660</v>
      </c>
      <c r="G246" s="15" t="str">
        <f t="shared" si="14"/>
        <v>5.37/km</v>
      </c>
      <c r="H246" s="10">
        <f t="shared" si="16"/>
        <v>0.01936342592592592</v>
      </c>
      <c r="I246" s="19">
        <f t="shared" si="15"/>
        <v>0</v>
      </c>
    </row>
    <row r="247" spans="1:9" s="24" customFormat="1" ht="14.25" customHeight="1">
      <c r="A247" s="25">
        <v>244</v>
      </c>
      <c r="B247" s="26" t="s">
        <v>661</v>
      </c>
      <c r="C247" s="26" t="s">
        <v>662</v>
      </c>
      <c r="D247" s="25" t="s">
        <v>197</v>
      </c>
      <c r="E247" s="26" t="s">
        <v>251</v>
      </c>
      <c r="F247" s="32" t="s">
        <v>663</v>
      </c>
      <c r="G247" s="15" t="str">
        <f t="shared" si="14"/>
        <v>5.37/km</v>
      </c>
      <c r="H247" s="10">
        <f t="shared" si="16"/>
        <v>0.019479166666666662</v>
      </c>
      <c r="I247" s="19">
        <f t="shared" si="15"/>
        <v>0.011307870370370371</v>
      </c>
    </row>
    <row r="248" spans="1:9" s="24" customFormat="1" ht="14.25" customHeight="1">
      <c r="A248" s="25">
        <v>245</v>
      </c>
      <c r="B248" s="26" t="s">
        <v>664</v>
      </c>
      <c r="C248" s="26" t="s">
        <v>118</v>
      </c>
      <c r="D248" s="25" t="s">
        <v>211</v>
      </c>
      <c r="E248" s="26" t="s">
        <v>519</v>
      </c>
      <c r="F248" s="32" t="s">
        <v>665</v>
      </c>
      <c r="G248" s="15" t="str">
        <f t="shared" si="14"/>
        <v>5.40/km</v>
      </c>
      <c r="H248" s="10">
        <f t="shared" si="16"/>
        <v>0.019768518518518515</v>
      </c>
      <c r="I248" s="19">
        <f t="shared" si="15"/>
        <v>0.011469907407407401</v>
      </c>
    </row>
    <row r="249" spans="1:9" s="24" customFormat="1" ht="14.25" customHeight="1">
      <c r="A249" s="25">
        <v>246</v>
      </c>
      <c r="B249" s="26" t="s">
        <v>666</v>
      </c>
      <c r="C249" s="26" t="s">
        <v>667</v>
      </c>
      <c r="D249" s="25" t="s">
        <v>43</v>
      </c>
      <c r="E249" s="26" t="s">
        <v>171</v>
      </c>
      <c r="F249" s="32" t="s">
        <v>668</v>
      </c>
      <c r="G249" s="15" t="str">
        <f t="shared" si="14"/>
        <v>5.40/km</v>
      </c>
      <c r="H249" s="10">
        <f t="shared" si="16"/>
        <v>0.019907407407407405</v>
      </c>
      <c r="I249" s="19">
        <f t="shared" si="15"/>
        <v>0.019710648148148147</v>
      </c>
    </row>
    <row r="250" spans="1:9" s="24" customFormat="1" ht="14.25" customHeight="1">
      <c r="A250" s="25">
        <v>247</v>
      </c>
      <c r="B250" s="26" t="s">
        <v>669</v>
      </c>
      <c r="C250" s="26" t="s">
        <v>304</v>
      </c>
      <c r="D250" s="25" t="s">
        <v>43</v>
      </c>
      <c r="E250" s="26" t="s">
        <v>44</v>
      </c>
      <c r="F250" s="32" t="s">
        <v>670</v>
      </c>
      <c r="G250" s="15" t="str">
        <f t="shared" si="14"/>
        <v>5.42/km</v>
      </c>
      <c r="H250" s="10">
        <f t="shared" si="16"/>
        <v>0.020115740740740743</v>
      </c>
      <c r="I250" s="19">
        <f t="shared" si="15"/>
        <v>0.019918981481481485</v>
      </c>
    </row>
    <row r="251" spans="1:9" s="24" customFormat="1" ht="14.25" customHeight="1">
      <c r="A251" s="25">
        <v>248</v>
      </c>
      <c r="B251" s="26" t="s">
        <v>671</v>
      </c>
      <c r="C251" s="26" t="s">
        <v>672</v>
      </c>
      <c r="D251" s="25" t="s">
        <v>98</v>
      </c>
      <c r="E251" s="26" t="s">
        <v>44</v>
      </c>
      <c r="F251" s="32" t="s">
        <v>673</v>
      </c>
      <c r="G251" s="15" t="str">
        <f t="shared" si="14"/>
        <v>5.42/km</v>
      </c>
      <c r="H251" s="10">
        <f t="shared" si="16"/>
        <v>0.020138888888888883</v>
      </c>
      <c r="I251" s="19">
        <f t="shared" si="15"/>
        <v>0.014872685185185183</v>
      </c>
    </row>
    <row r="252" spans="1:9" s="24" customFormat="1" ht="14.25" customHeight="1">
      <c r="A252" s="25">
        <v>249</v>
      </c>
      <c r="B252" s="26" t="s">
        <v>674</v>
      </c>
      <c r="C252" s="26" t="s">
        <v>675</v>
      </c>
      <c r="D252" s="25" t="s">
        <v>211</v>
      </c>
      <c r="E252" s="26" t="s">
        <v>77</v>
      </c>
      <c r="F252" s="32" t="s">
        <v>676</v>
      </c>
      <c r="G252" s="15" t="str">
        <f t="shared" si="14"/>
        <v>5.42/km</v>
      </c>
      <c r="H252" s="10">
        <f t="shared" si="16"/>
        <v>0.020185185185185178</v>
      </c>
      <c r="I252" s="19">
        <f t="shared" si="15"/>
        <v>0.011886574074074063</v>
      </c>
    </row>
    <row r="253" spans="1:9" s="24" customFormat="1" ht="14.25" customHeight="1">
      <c r="A253" s="25">
        <v>250</v>
      </c>
      <c r="B253" s="26" t="s">
        <v>677</v>
      </c>
      <c r="C253" s="26" t="s">
        <v>27</v>
      </c>
      <c r="D253" s="25" t="s">
        <v>76</v>
      </c>
      <c r="E253" s="26" t="s">
        <v>678</v>
      </c>
      <c r="F253" s="32" t="s">
        <v>679</v>
      </c>
      <c r="G253" s="15" t="str">
        <f t="shared" si="14"/>
        <v>5.43/km</v>
      </c>
      <c r="H253" s="10">
        <f t="shared" si="16"/>
        <v>0.02027777777777778</v>
      </c>
      <c r="I253" s="19">
        <f t="shared" si="15"/>
        <v>0.015532407407407411</v>
      </c>
    </row>
    <row r="254" spans="1:9" s="24" customFormat="1" ht="14.25" customHeight="1">
      <c r="A254" s="25">
        <v>251</v>
      </c>
      <c r="B254" s="26" t="s">
        <v>680</v>
      </c>
      <c r="C254" s="26" t="s">
        <v>569</v>
      </c>
      <c r="D254" s="25" t="s">
        <v>281</v>
      </c>
      <c r="E254" s="26" t="s">
        <v>57</v>
      </c>
      <c r="F254" s="32" t="s">
        <v>681</v>
      </c>
      <c r="G254" s="15" t="str">
        <f t="shared" si="14"/>
        <v>5.44/km</v>
      </c>
      <c r="H254" s="10">
        <f t="shared" si="16"/>
        <v>0.020405092592592596</v>
      </c>
      <c r="I254" s="19">
        <f t="shared" si="15"/>
        <v>0.010497685185185193</v>
      </c>
    </row>
    <row r="255" spans="1:9" s="24" customFormat="1" ht="14.25" customHeight="1">
      <c r="A255" s="25">
        <v>252</v>
      </c>
      <c r="B255" s="26" t="s">
        <v>682</v>
      </c>
      <c r="C255" s="26" t="s">
        <v>167</v>
      </c>
      <c r="D255" s="25" t="s">
        <v>43</v>
      </c>
      <c r="E255" s="26" t="s">
        <v>127</v>
      </c>
      <c r="F255" s="32" t="s">
        <v>683</v>
      </c>
      <c r="G255" s="15" t="str">
        <f t="shared" si="14"/>
        <v>5.47/km</v>
      </c>
      <c r="H255" s="10">
        <f t="shared" si="16"/>
        <v>0.02078703703703703</v>
      </c>
      <c r="I255" s="19">
        <f t="shared" si="15"/>
        <v>0.020590277777777773</v>
      </c>
    </row>
    <row r="256" spans="1:9" s="24" customFormat="1" ht="14.25" customHeight="1">
      <c r="A256" s="25">
        <v>253</v>
      </c>
      <c r="B256" s="26" t="s">
        <v>684</v>
      </c>
      <c r="C256" s="26" t="s">
        <v>18</v>
      </c>
      <c r="D256" s="25" t="s">
        <v>337</v>
      </c>
      <c r="E256" s="26" t="s">
        <v>267</v>
      </c>
      <c r="F256" s="32" t="s">
        <v>685</v>
      </c>
      <c r="G256" s="15" t="str">
        <f t="shared" si="14"/>
        <v>5.47/km</v>
      </c>
      <c r="H256" s="10">
        <f t="shared" si="16"/>
        <v>0.020844907407407406</v>
      </c>
      <c r="I256" s="19">
        <f t="shared" si="15"/>
        <v>0.01006944444444445</v>
      </c>
    </row>
    <row r="257" spans="1:9" s="24" customFormat="1" ht="14.25" customHeight="1">
      <c r="A257" s="25">
        <v>254</v>
      </c>
      <c r="B257" s="26" t="s">
        <v>686</v>
      </c>
      <c r="C257" s="26" t="s">
        <v>205</v>
      </c>
      <c r="D257" s="25" t="s">
        <v>76</v>
      </c>
      <c r="E257" s="26" t="s">
        <v>519</v>
      </c>
      <c r="F257" s="32" t="s">
        <v>687</v>
      </c>
      <c r="G257" s="15" t="str">
        <f t="shared" si="14"/>
        <v>5.47/km</v>
      </c>
      <c r="H257" s="10">
        <f t="shared" si="16"/>
        <v>0.020902777777777774</v>
      </c>
      <c r="I257" s="19">
        <f t="shared" si="15"/>
        <v>0.016157407407407405</v>
      </c>
    </row>
    <row r="258" spans="1:9" s="24" customFormat="1" ht="14.25" customHeight="1">
      <c r="A258" s="25">
        <v>255</v>
      </c>
      <c r="B258" s="26" t="s">
        <v>688</v>
      </c>
      <c r="C258" s="26" t="s">
        <v>15</v>
      </c>
      <c r="D258" s="25" t="s">
        <v>98</v>
      </c>
      <c r="E258" s="26" t="s">
        <v>161</v>
      </c>
      <c r="F258" s="32" t="s">
        <v>689</v>
      </c>
      <c r="G258" s="15" t="str">
        <f t="shared" si="14"/>
        <v>5.48/km</v>
      </c>
      <c r="H258" s="10">
        <f t="shared" si="16"/>
        <v>0.020972222222222222</v>
      </c>
      <c r="I258" s="19">
        <f t="shared" si="15"/>
        <v>0.015706018518518522</v>
      </c>
    </row>
    <row r="259" spans="1:9" s="24" customFormat="1" ht="14.25" customHeight="1">
      <c r="A259" s="25">
        <v>256</v>
      </c>
      <c r="B259" s="26" t="s">
        <v>690</v>
      </c>
      <c r="C259" s="26" t="s">
        <v>32</v>
      </c>
      <c r="D259" s="25" t="s">
        <v>98</v>
      </c>
      <c r="E259" s="26" t="s">
        <v>161</v>
      </c>
      <c r="F259" s="32" t="s">
        <v>691</v>
      </c>
      <c r="G259" s="15" t="str">
        <f t="shared" si="14"/>
        <v>5.48/km</v>
      </c>
      <c r="H259" s="10">
        <f t="shared" si="16"/>
        <v>0.020983796296296296</v>
      </c>
      <c r="I259" s="19">
        <f t="shared" si="15"/>
        <v>0.015717592592592596</v>
      </c>
    </row>
    <row r="260" spans="1:9" s="24" customFormat="1" ht="14.25" customHeight="1">
      <c r="A260" s="25">
        <v>257</v>
      </c>
      <c r="B260" s="26" t="s">
        <v>515</v>
      </c>
      <c r="C260" s="26" t="s">
        <v>293</v>
      </c>
      <c r="D260" s="25" t="s">
        <v>337</v>
      </c>
      <c r="E260" s="26" t="s">
        <v>161</v>
      </c>
      <c r="F260" s="32" t="s">
        <v>692</v>
      </c>
      <c r="G260" s="15" t="str">
        <f t="shared" si="14"/>
        <v>5.49/km</v>
      </c>
      <c r="H260" s="10">
        <f t="shared" si="16"/>
        <v>0.021134259259259252</v>
      </c>
      <c r="I260" s="19">
        <f t="shared" si="15"/>
        <v>0.010358796296296297</v>
      </c>
    </row>
    <row r="261" spans="1:9" s="24" customFormat="1" ht="14.25" customHeight="1">
      <c r="A261" s="25">
        <v>258</v>
      </c>
      <c r="B261" s="26" t="s">
        <v>693</v>
      </c>
      <c r="C261" s="26" t="s">
        <v>20</v>
      </c>
      <c r="D261" s="25" t="s">
        <v>344</v>
      </c>
      <c r="E261" s="26" t="s">
        <v>694</v>
      </c>
      <c r="F261" s="32" t="s">
        <v>695</v>
      </c>
      <c r="G261" s="15" t="str">
        <f aca="true" t="shared" si="17" ref="G261:G313">TEXT(INT((HOUR(F261)*3600+MINUTE(F261)*60+SECOND(F261))/$I$2/60),"0")&amp;"."&amp;TEXT(MOD((HOUR(F261)*3600+MINUTE(F261)*60+SECOND(F261))/$I$2,60),"00")&amp;"/km"</f>
        <v>5.50/km</v>
      </c>
      <c r="H261" s="10">
        <f t="shared" si="16"/>
        <v>0.021284722222222222</v>
      </c>
      <c r="I261" s="19">
        <f t="shared" si="15"/>
        <v>0.01033564814814815</v>
      </c>
    </row>
    <row r="262" spans="1:9" s="24" customFormat="1" ht="14.25" customHeight="1">
      <c r="A262" s="25">
        <v>259</v>
      </c>
      <c r="B262" s="26" t="s">
        <v>696</v>
      </c>
      <c r="C262" s="26" t="s">
        <v>697</v>
      </c>
      <c r="D262" s="25" t="s">
        <v>98</v>
      </c>
      <c r="E262" s="26" t="s">
        <v>161</v>
      </c>
      <c r="F262" s="32" t="s">
        <v>698</v>
      </c>
      <c r="G262" s="15" t="str">
        <f t="shared" si="17"/>
        <v>5.50/km</v>
      </c>
      <c r="H262" s="10">
        <f t="shared" si="16"/>
        <v>0.021307870370370362</v>
      </c>
      <c r="I262" s="19">
        <f t="shared" si="15"/>
        <v>0.016041666666666662</v>
      </c>
    </row>
    <row r="263" spans="1:9" s="24" customFormat="1" ht="14.25" customHeight="1">
      <c r="A263" s="25">
        <v>260</v>
      </c>
      <c r="B263" s="26" t="s">
        <v>538</v>
      </c>
      <c r="C263" s="26" t="s">
        <v>12</v>
      </c>
      <c r="D263" s="25" t="s">
        <v>76</v>
      </c>
      <c r="E263" s="26" t="s">
        <v>251</v>
      </c>
      <c r="F263" s="32" t="s">
        <v>699</v>
      </c>
      <c r="G263" s="15" t="str">
        <f t="shared" si="17"/>
        <v>5.52/km</v>
      </c>
      <c r="H263" s="10">
        <f t="shared" si="16"/>
        <v>0.021597222222222216</v>
      </c>
      <c r="I263" s="19">
        <f t="shared" si="15"/>
        <v>0.016851851851851847</v>
      </c>
    </row>
    <row r="264" spans="1:9" s="24" customFormat="1" ht="14.25" customHeight="1">
      <c r="A264" s="25">
        <v>261</v>
      </c>
      <c r="B264" s="26" t="s">
        <v>30</v>
      </c>
      <c r="C264" s="26" t="s">
        <v>700</v>
      </c>
      <c r="D264" s="25" t="s">
        <v>76</v>
      </c>
      <c r="E264" s="26" t="s">
        <v>694</v>
      </c>
      <c r="F264" s="32" t="s">
        <v>701</v>
      </c>
      <c r="G264" s="15" t="str">
        <f t="shared" si="17"/>
        <v>5.52/km</v>
      </c>
      <c r="H264" s="10">
        <f t="shared" si="16"/>
        <v>0.02160879629629629</v>
      </c>
      <c r="I264" s="19">
        <f t="shared" si="15"/>
        <v>0.01686342592592592</v>
      </c>
    </row>
    <row r="265" spans="1:9" s="24" customFormat="1" ht="14.25" customHeight="1">
      <c r="A265" s="25">
        <v>262</v>
      </c>
      <c r="B265" s="26" t="s">
        <v>702</v>
      </c>
      <c r="C265" s="26" t="s">
        <v>205</v>
      </c>
      <c r="D265" s="25" t="s">
        <v>211</v>
      </c>
      <c r="E265" s="26" t="s">
        <v>288</v>
      </c>
      <c r="F265" s="32" t="s">
        <v>703</v>
      </c>
      <c r="G265" s="15" t="str">
        <f t="shared" si="17"/>
        <v>5.53/km</v>
      </c>
      <c r="H265" s="10">
        <f t="shared" si="16"/>
        <v>0.021736111111111105</v>
      </c>
      <c r="I265" s="19">
        <f t="shared" si="15"/>
        <v>0.013437499999999991</v>
      </c>
    </row>
    <row r="266" spans="1:9" s="24" customFormat="1" ht="14.25" customHeight="1">
      <c r="A266" s="25">
        <v>263</v>
      </c>
      <c r="B266" s="26" t="s">
        <v>704</v>
      </c>
      <c r="C266" s="26" t="s">
        <v>21</v>
      </c>
      <c r="D266" s="25" t="s">
        <v>98</v>
      </c>
      <c r="E266" s="26" t="s">
        <v>536</v>
      </c>
      <c r="F266" s="32" t="s">
        <v>705</v>
      </c>
      <c r="G266" s="15" t="str">
        <f t="shared" si="17"/>
        <v>5.55/km</v>
      </c>
      <c r="H266" s="10">
        <f t="shared" si="16"/>
        <v>0.02195601851851851</v>
      </c>
      <c r="I266" s="19">
        <f t="shared" si="15"/>
        <v>0.01668981481481481</v>
      </c>
    </row>
    <row r="267" spans="1:9" s="24" customFormat="1" ht="14.25" customHeight="1">
      <c r="A267" s="25">
        <v>264</v>
      </c>
      <c r="B267" s="26" t="s">
        <v>706</v>
      </c>
      <c r="C267" s="26" t="s">
        <v>200</v>
      </c>
      <c r="D267" s="25" t="s">
        <v>76</v>
      </c>
      <c r="E267" s="26" t="s">
        <v>161</v>
      </c>
      <c r="F267" s="32" t="s">
        <v>707</v>
      </c>
      <c r="G267" s="15" t="str">
        <f t="shared" si="17"/>
        <v>5.57/km</v>
      </c>
      <c r="H267" s="10">
        <f t="shared" si="16"/>
        <v>0.022291666666666664</v>
      </c>
      <c r="I267" s="19">
        <f t="shared" si="15"/>
        <v>0.017546296296296296</v>
      </c>
    </row>
    <row r="268" spans="1:9" s="24" customFormat="1" ht="14.25" customHeight="1">
      <c r="A268" s="25">
        <v>265</v>
      </c>
      <c r="B268" s="26" t="s">
        <v>708</v>
      </c>
      <c r="C268" s="26" t="s">
        <v>709</v>
      </c>
      <c r="D268" s="25" t="s">
        <v>337</v>
      </c>
      <c r="E268" s="26" t="s">
        <v>710</v>
      </c>
      <c r="F268" s="32" t="s">
        <v>711</v>
      </c>
      <c r="G268" s="15" t="str">
        <f t="shared" si="17"/>
        <v>5.58/km</v>
      </c>
      <c r="H268" s="10">
        <f t="shared" si="16"/>
        <v>0.02234953703703704</v>
      </c>
      <c r="I268" s="19">
        <f t="shared" si="15"/>
        <v>0.011574074074074084</v>
      </c>
    </row>
    <row r="269" spans="1:9" s="24" customFormat="1" ht="14.25" customHeight="1">
      <c r="A269" s="25">
        <v>266</v>
      </c>
      <c r="B269" s="26" t="s">
        <v>712</v>
      </c>
      <c r="C269" s="26" t="s">
        <v>200</v>
      </c>
      <c r="D269" s="25" t="s">
        <v>211</v>
      </c>
      <c r="E269" s="26" t="s">
        <v>161</v>
      </c>
      <c r="F269" s="32" t="s">
        <v>713</v>
      </c>
      <c r="G269" s="15" t="str">
        <f t="shared" si="17"/>
        <v>5.59/km</v>
      </c>
      <c r="H269" s="10">
        <f t="shared" si="16"/>
        <v>0.02254629629629629</v>
      </c>
      <c r="I269" s="19">
        <f t="shared" si="15"/>
        <v>0.014247685185185176</v>
      </c>
    </row>
    <row r="270" spans="1:9" s="24" customFormat="1" ht="14.25" customHeight="1">
      <c r="A270" s="25">
        <v>267</v>
      </c>
      <c r="B270" s="26" t="s">
        <v>714</v>
      </c>
      <c r="C270" s="26" t="s">
        <v>200</v>
      </c>
      <c r="D270" s="25" t="s">
        <v>39</v>
      </c>
      <c r="E270" s="26" t="s">
        <v>285</v>
      </c>
      <c r="F270" s="32" t="s">
        <v>715</v>
      </c>
      <c r="G270" s="15" t="str">
        <f t="shared" si="17"/>
        <v>5.60/km</v>
      </c>
      <c r="H270" s="10">
        <f t="shared" si="16"/>
        <v>0.022638888888888885</v>
      </c>
      <c r="I270" s="19">
        <f t="shared" si="15"/>
        <v>0.022638888888888885</v>
      </c>
    </row>
    <row r="271" spans="1:9" s="24" customFormat="1" ht="14.25" customHeight="1">
      <c r="A271" s="25">
        <v>268</v>
      </c>
      <c r="B271" s="26" t="s">
        <v>716</v>
      </c>
      <c r="C271" s="26" t="s">
        <v>19</v>
      </c>
      <c r="D271" s="25" t="s">
        <v>76</v>
      </c>
      <c r="E271" s="26" t="s">
        <v>641</v>
      </c>
      <c r="F271" s="32" t="s">
        <v>717</v>
      </c>
      <c r="G271" s="15" t="str">
        <f t="shared" si="17"/>
        <v>6.01/km</v>
      </c>
      <c r="H271" s="10">
        <f t="shared" si="16"/>
        <v>0.022847222222222217</v>
      </c>
      <c r="I271" s="19">
        <f t="shared" si="15"/>
        <v>0.018101851851851848</v>
      </c>
    </row>
    <row r="272" spans="1:9" s="24" customFormat="1" ht="14.25" customHeight="1">
      <c r="A272" s="25">
        <v>269</v>
      </c>
      <c r="B272" s="26" t="s">
        <v>718</v>
      </c>
      <c r="C272" s="26" t="s">
        <v>651</v>
      </c>
      <c r="D272" s="25" t="s">
        <v>85</v>
      </c>
      <c r="E272" s="26" t="s">
        <v>178</v>
      </c>
      <c r="F272" s="32" t="s">
        <v>719</v>
      </c>
      <c r="G272" s="15" t="str">
        <f t="shared" si="17"/>
        <v>6.02/km</v>
      </c>
      <c r="H272" s="10">
        <f t="shared" si="16"/>
        <v>0.022939814814814812</v>
      </c>
      <c r="I272" s="19">
        <f aca="true" t="shared" si="18" ref="I272:I313">F272-INDEX($F$4:$F$1038,MATCH(D272,$D$4:$D$1038,0))</f>
        <v>0.01800925925925926</v>
      </c>
    </row>
    <row r="273" spans="1:9" s="24" customFormat="1" ht="14.25" customHeight="1">
      <c r="A273" s="25">
        <v>270</v>
      </c>
      <c r="B273" s="26" t="s">
        <v>720</v>
      </c>
      <c r="C273" s="26" t="s">
        <v>721</v>
      </c>
      <c r="D273" s="25" t="s">
        <v>197</v>
      </c>
      <c r="E273" s="26" t="s">
        <v>178</v>
      </c>
      <c r="F273" s="32" t="s">
        <v>719</v>
      </c>
      <c r="G273" s="15" t="str">
        <f t="shared" si="17"/>
        <v>6.02/km</v>
      </c>
      <c r="H273" s="10">
        <f t="shared" si="16"/>
        <v>0.022939814814814812</v>
      </c>
      <c r="I273" s="19">
        <f t="shared" si="18"/>
        <v>0.014768518518518521</v>
      </c>
    </row>
    <row r="274" spans="1:9" s="24" customFormat="1" ht="14.25" customHeight="1">
      <c r="A274" s="25">
        <v>271</v>
      </c>
      <c r="B274" s="26" t="s">
        <v>722</v>
      </c>
      <c r="C274" s="26" t="s">
        <v>304</v>
      </c>
      <c r="D274" s="25" t="s">
        <v>211</v>
      </c>
      <c r="E274" s="26" t="s">
        <v>36</v>
      </c>
      <c r="F274" s="32" t="s">
        <v>723</v>
      </c>
      <c r="G274" s="15" t="str">
        <f t="shared" si="17"/>
        <v>6.02/km</v>
      </c>
      <c r="H274" s="10">
        <f t="shared" si="16"/>
        <v>0.023020833333333327</v>
      </c>
      <c r="I274" s="19">
        <f t="shared" si="18"/>
        <v>0.014722222222222213</v>
      </c>
    </row>
    <row r="275" spans="1:9" s="24" customFormat="1" ht="14.25" customHeight="1">
      <c r="A275" s="25">
        <v>272</v>
      </c>
      <c r="B275" s="26" t="s">
        <v>724</v>
      </c>
      <c r="C275" s="26" t="s">
        <v>16</v>
      </c>
      <c r="D275" s="25" t="s">
        <v>98</v>
      </c>
      <c r="E275" s="26" t="s">
        <v>161</v>
      </c>
      <c r="F275" s="32" t="s">
        <v>723</v>
      </c>
      <c r="G275" s="15" t="str">
        <f t="shared" si="17"/>
        <v>6.02/km</v>
      </c>
      <c r="H275" s="10">
        <f t="shared" si="16"/>
        <v>0.023020833333333327</v>
      </c>
      <c r="I275" s="19">
        <f t="shared" si="18"/>
        <v>0.017754629629629627</v>
      </c>
    </row>
    <row r="276" spans="1:9" s="24" customFormat="1" ht="14.25" customHeight="1">
      <c r="A276" s="25">
        <v>273</v>
      </c>
      <c r="B276" s="26" t="s">
        <v>321</v>
      </c>
      <c r="C276" s="26" t="s">
        <v>16</v>
      </c>
      <c r="D276" s="25" t="s">
        <v>43</v>
      </c>
      <c r="E276" s="26" t="s">
        <v>327</v>
      </c>
      <c r="F276" s="32" t="s">
        <v>725</v>
      </c>
      <c r="G276" s="15" t="str">
        <f t="shared" si="17"/>
        <v>6.05/km</v>
      </c>
      <c r="H276" s="10">
        <f t="shared" si="16"/>
        <v>0.023437499999999997</v>
      </c>
      <c r="I276" s="19">
        <f t="shared" si="18"/>
        <v>0.02324074074074074</v>
      </c>
    </row>
    <row r="277" spans="1:9" s="24" customFormat="1" ht="14.25" customHeight="1">
      <c r="A277" s="25">
        <v>274</v>
      </c>
      <c r="B277" s="26" t="s">
        <v>726</v>
      </c>
      <c r="C277" s="26" t="s">
        <v>727</v>
      </c>
      <c r="D277" s="25" t="s">
        <v>312</v>
      </c>
      <c r="E277" s="26" t="s">
        <v>313</v>
      </c>
      <c r="F277" s="32" t="s">
        <v>728</v>
      </c>
      <c r="G277" s="15" t="str">
        <f t="shared" si="17"/>
        <v>6.08/km</v>
      </c>
      <c r="H277" s="10">
        <f t="shared" si="16"/>
        <v>0.023807870370370365</v>
      </c>
      <c r="I277" s="19">
        <f t="shared" si="18"/>
        <v>0.01336805555555555</v>
      </c>
    </row>
    <row r="278" spans="1:9" s="24" customFormat="1" ht="14.25" customHeight="1">
      <c r="A278" s="25">
        <v>275</v>
      </c>
      <c r="B278" s="26" t="s">
        <v>729</v>
      </c>
      <c r="C278" s="26" t="s">
        <v>16</v>
      </c>
      <c r="D278" s="25" t="s">
        <v>43</v>
      </c>
      <c r="E278" s="26" t="s">
        <v>94</v>
      </c>
      <c r="F278" s="32" t="s">
        <v>730</v>
      </c>
      <c r="G278" s="15" t="str">
        <f t="shared" si="17"/>
        <v>6.09/km</v>
      </c>
      <c r="H278" s="10">
        <f t="shared" si="16"/>
        <v>0.02400462962962963</v>
      </c>
      <c r="I278" s="19">
        <f t="shared" si="18"/>
        <v>0.02380787037037037</v>
      </c>
    </row>
    <row r="279" spans="1:9" s="24" customFormat="1" ht="14.25" customHeight="1">
      <c r="A279" s="25">
        <v>276</v>
      </c>
      <c r="B279" s="26" t="s">
        <v>731</v>
      </c>
      <c r="C279" s="26" t="s">
        <v>14</v>
      </c>
      <c r="D279" s="25" t="s">
        <v>98</v>
      </c>
      <c r="E279" s="26" t="s">
        <v>171</v>
      </c>
      <c r="F279" s="32" t="s">
        <v>732</v>
      </c>
      <c r="G279" s="15" t="str">
        <f t="shared" si="17"/>
        <v>6.10/km</v>
      </c>
      <c r="H279" s="10">
        <f t="shared" si="16"/>
        <v>0.024074074074074078</v>
      </c>
      <c r="I279" s="19">
        <f t="shared" si="18"/>
        <v>0.018807870370370378</v>
      </c>
    </row>
    <row r="280" spans="1:9" s="24" customFormat="1" ht="14.25" customHeight="1">
      <c r="A280" s="25">
        <v>277</v>
      </c>
      <c r="B280" s="26" t="s">
        <v>733</v>
      </c>
      <c r="C280" s="26" t="s">
        <v>65</v>
      </c>
      <c r="D280" s="25" t="s">
        <v>72</v>
      </c>
      <c r="E280" s="26" t="s">
        <v>288</v>
      </c>
      <c r="F280" s="32" t="s">
        <v>734</v>
      </c>
      <c r="G280" s="15" t="str">
        <f t="shared" si="17"/>
        <v>6.10/km</v>
      </c>
      <c r="H280" s="10">
        <f t="shared" si="16"/>
        <v>0.02410879629629629</v>
      </c>
      <c r="I280" s="19">
        <f t="shared" si="18"/>
        <v>0.020335648148148144</v>
      </c>
    </row>
    <row r="281" spans="1:9" s="24" customFormat="1" ht="14.25" customHeight="1">
      <c r="A281" s="25">
        <v>278</v>
      </c>
      <c r="B281" s="26" t="s">
        <v>735</v>
      </c>
      <c r="C281" s="26" t="s">
        <v>200</v>
      </c>
      <c r="D281" s="25" t="s">
        <v>43</v>
      </c>
      <c r="E281" s="26" t="s">
        <v>161</v>
      </c>
      <c r="F281" s="32" t="s">
        <v>736</v>
      </c>
      <c r="G281" s="15" t="str">
        <f t="shared" si="17"/>
        <v>6.13/km</v>
      </c>
      <c r="H281" s="10">
        <f t="shared" si="16"/>
        <v>0.02456018518518518</v>
      </c>
      <c r="I281" s="19">
        <f t="shared" si="18"/>
        <v>0.024363425925925924</v>
      </c>
    </row>
    <row r="282" spans="1:9" s="24" customFormat="1" ht="14.25" customHeight="1">
      <c r="A282" s="25">
        <v>279</v>
      </c>
      <c r="B282" s="26" t="s">
        <v>737</v>
      </c>
      <c r="C282" s="26" t="s">
        <v>738</v>
      </c>
      <c r="D282" s="25" t="s">
        <v>658</v>
      </c>
      <c r="E282" s="26" t="s">
        <v>739</v>
      </c>
      <c r="F282" s="32" t="s">
        <v>740</v>
      </c>
      <c r="G282" s="15" t="str">
        <f t="shared" si="17"/>
        <v>6.15/km</v>
      </c>
      <c r="H282" s="10">
        <f t="shared" si="16"/>
        <v>0.024814814814814814</v>
      </c>
      <c r="I282" s="19">
        <f t="shared" si="18"/>
        <v>0.0054513888888888945</v>
      </c>
    </row>
    <row r="283" spans="1:9" s="24" customFormat="1" ht="14.25" customHeight="1">
      <c r="A283" s="25">
        <v>280</v>
      </c>
      <c r="B283" s="26" t="s">
        <v>741</v>
      </c>
      <c r="C283" s="26" t="s">
        <v>742</v>
      </c>
      <c r="D283" s="25" t="s">
        <v>72</v>
      </c>
      <c r="E283" s="26" t="s">
        <v>491</v>
      </c>
      <c r="F283" s="32" t="s">
        <v>743</v>
      </c>
      <c r="G283" s="15" t="str">
        <f t="shared" si="17"/>
        <v>6.15/km</v>
      </c>
      <c r="H283" s="10">
        <f t="shared" si="16"/>
        <v>0.024826388888888887</v>
      </c>
      <c r="I283" s="19">
        <f t="shared" si="18"/>
        <v>0.02105324074074074</v>
      </c>
    </row>
    <row r="284" spans="1:9" s="24" customFormat="1" ht="14.25" customHeight="1">
      <c r="A284" s="25">
        <v>281</v>
      </c>
      <c r="B284" s="26" t="s">
        <v>744</v>
      </c>
      <c r="C284" s="26" t="s">
        <v>745</v>
      </c>
      <c r="D284" s="25" t="s">
        <v>312</v>
      </c>
      <c r="E284" s="26" t="s">
        <v>313</v>
      </c>
      <c r="F284" s="32" t="s">
        <v>743</v>
      </c>
      <c r="G284" s="15" t="str">
        <f t="shared" si="17"/>
        <v>6.15/km</v>
      </c>
      <c r="H284" s="10">
        <f t="shared" si="16"/>
        <v>0.024826388888888887</v>
      </c>
      <c r="I284" s="19">
        <f t="shared" si="18"/>
        <v>0.014386574074074072</v>
      </c>
    </row>
    <row r="285" spans="1:9" s="24" customFormat="1" ht="14.25" customHeight="1">
      <c r="A285" s="25">
        <v>282</v>
      </c>
      <c r="B285" s="26" t="s">
        <v>746</v>
      </c>
      <c r="C285" s="26" t="s">
        <v>747</v>
      </c>
      <c r="D285" s="25" t="s">
        <v>85</v>
      </c>
      <c r="E285" s="26" t="s">
        <v>327</v>
      </c>
      <c r="F285" s="32" t="s">
        <v>748</v>
      </c>
      <c r="G285" s="15" t="str">
        <f t="shared" si="17"/>
        <v>6.16/km</v>
      </c>
      <c r="H285" s="10">
        <f t="shared" si="16"/>
        <v>0.024918981481481476</v>
      </c>
      <c r="I285" s="19">
        <f t="shared" si="18"/>
        <v>0.019988425925925923</v>
      </c>
    </row>
    <row r="286" spans="1:9" s="24" customFormat="1" ht="14.25" customHeight="1">
      <c r="A286" s="25">
        <v>283</v>
      </c>
      <c r="B286" s="26" t="s">
        <v>749</v>
      </c>
      <c r="C286" s="26" t="s">
        <v>25</v>
      </c>
      <c r="D286" s="25" t="s">
        <v>98</v>
      </c>
      <c r="E286" s="26" t="s">
        <v>133</v>
      </c>
      <c r="F286" s="32" t="s">
        <v>750</v>
      </c>
      <c r="G286" s="15" t="str">
        <f t="shared" si="17"/>
        <v>6.16/km</v>
      </c>
      <c r="H286" s="10">
        <f t="shared" si="16"/>
        <v>0.024999999999999998</v>
      </c>
      <c r="I286" s="19">
        <f t="shared" si="18"/>
        <v>0.019733796296296298</v>
      </c>
    </row>
    <row r="287" spans="1:9" s="24" customFormat="1" ht="14.25" customHeight="1">
      <c r="A287" s="25">
        <v>284</v>
      </c>
      <c r="B287" s="26" t="s">
        <v>751</v>
      </c>
      <c r="C287" s="26" t="s">
        <v>752</v>
      </c>
      <c r="D287" s="25" t="s">
        <v>85</v>
      </c>
      <c r="E287" s="26" t="s">
        <v>327</v>
      </c>
      <c r="F287" s="32" t="s">
        <v>753</v>
      </c>
      <c r="G287" s="15" t="str">
        <f t="shared" si="17"/>
        <v>6.17/km</v>
      </c>
      <c r="H287" s="10">
        <f t="shared" si="16"/>
        <v>0.025162037037037035</v>
      </c>
      <c r="I287" s="19">
        <f t="shared" si="18"/>
        <v>0.020231481481481482</v>
      </c>
    </row>
    <row r="288" spans="1:9" s="24" customFormat="1" ht="14.25" customHeight="1">
      <c r="A288" s="25">
        <v>285</v>
      </c>
      <c r="B288" s="26" t="s">
        <v>754</v>
      </c>
      <c r="C288" s="26" t="s">
        <v>755</v>
      </c>
      <c r="D288" s="25" t="s">
        <v>197</v>
      </c>
      <c r="E288" s="26" t="s">
        <v>327</v>
      </c>
      <c r="F288" s="32" t="s">
        <v>756</v>
      </c>
      <c r="G288" s="15" t="str">
        <f t="shared" si="17"/>
        <v>6.18/km</v>
      </c>
      <c r="H288" s="10">
        <f t="shared" si="16"/>
        <v>0.025196759259259262</v>
      </c>
      <c r="I288" s="19">
        <f t="shared" si="18"/>
        <v>0.01702546296296297</v>
      </c>
    </row>
    <row r="289" spans="1:9" s="24" customFormat="1" ht="14.25" customHeight="1">
      <c r="A289" s="25">
        <v>286</v>
      </c>
      <c r="B289" s="26" t="s">
        <v>757</v>
      </c>
      <c r="C289" s="26" t="s">
        <v>758</v>
      </c>
      <c r="D289" s="25" t="s">
        <v>98</v>
      </c>
      <c r="E289" s="26" t="s">
        <v>171</v>
      </c>
      <c r="F289" s="32" t="s">
        <v>759</v>
      </c>
      <c r="G289" s="15" t="str">
        <f t="shared" si="17"/>
        <v>6.18/km</v>
      </c>
      <c r="H289" s="10">
        <f t="shared" si="16"/>
        <v>0.025219907407407403</v>
      </c>
      <c r="I289" s="19">
        <f t="shared" si="18"/>
        <v>0.019953703703703703</v>
      </c>
    </row>
    <row r="290" spans="1:9" s="24" customFormat="1" ht="14.25" customHeight="1">
      <c r="A290" s="25">
        <v>287</v>
      </c>
      <c r="B290" s="26" t="s">
        <v>760</v>
      </c>
      <c r="C290" s="26" t="s">
        <v>563</v>
      </c>
      <c r="D290" s="25" t="s">
        <v>312</v>
      </c>
      <c r="E290" s="26" t="s">
        <v>313</v>
      </c>
      <c r="F290" s="32" t="s">
        <v>761</v>
      </c>
      <c r="G290" s="15" t="str">
        <f t="shared" si="17"/>
        <v>6.19/km</v>
      </c>
      <c r="H290" s="10">
        <f t="shared" si="16"/>
        <v>0.025335648148148145</v>
      </c>
      <c r="I290" s="19">
        <f t="shared" si="18"/>
        <v>0.01489583333333333</v>
      </c>
    </row>
    <row r="291" spans="1:9" s="24" customFormat="1" ht="14.25" customHeight="1">
      <c r="A291" s="25">
        <v>288</v>
      </c>
      <c r="B291" s="26" t="s">
        <v>762</v>
      </c>
      <c r="C291" s="26" t="s">
        <v>488</v>
      </c>
      <c r="D291" s="25" t="s">
        <v>312</v>
      </c>
      <c r="E291" s="26" t="s">
        <v>313</v>
      </c>
      <c r="F291" s="32" t="s">
        <v>763</v>
      </c>
      <c r="G291" s="15" t="str">
        <f t="shared" si="17"/>
        <v>6.19/km</v>
      </c>
      <c r="H291" s="10">
        <f t="shared" si="16"/>
        <v>0.02534722222222222</v>
      </c>
      <c r="I291" s="19">
        <f t="shared" si="18"/>
        <v>0.014907407407407404</v>
      </c>
    </row>
    <row r="292" spans="1:9" s="24" customFormat="1" ht="14.25" customHeight="1">
      <c r="A292" s="25">
        <v>289</v>
      </c>
      <c r="B292" s="26" t="s">
        <v>764</v>
      </c>
      <c r="C292" s="26" t="s">
        <v>765</v>
      </c>
      <c r="D292" s="25" t="s">
        <v>211</v>
      </c>
      <c r="E292" s="26" t="s">
        <v>161</v>
      </c>
      <c r="F292" s="32" t="s">
        <v>766</v>
      </c>
      <c r="G292" s="15" t="str">
        <f t="shared" si="17"/>
        <v>6.20/km</v>
      </c>
      <c r="H292" s="10">
        <f t="shared" si="16"/>
        <v>0.02546296296296296</v>
      </c>
      <c r="I292" s="19">
        <f t="shared" si="18"/>
        <v>0.017164351851851847</v>
      </c>
    </row>
    <row r="293" spans="1:9" s="24" customFormat="1" ht="14.25" customHeight="1">
      <c r="A293" s="25">
        <v>290</v>
      </c>
      <c r="B293" s="26" t="s">
        <v>767</v>
      </c>
      <c r="C293" s="26" t="s">
        <v>768</v>
      </c>
      <c r="D293" s="25" t="s">
        <v>98</v>
      </c>
      <c r="E293" s="26" t="s">
        <v>161</v>
      </c>
      <c r="F293" s="32" t="s">
        <v>769</v>
      </c>
      <c r="G293" s="15" t="str">
        <f t="shared" si="17"/>
        <v>6.20/km</v>
      </c>
      <c r="H293" s="10">
        <f t="shared" si="16"/>
        <v>0.025474537037037035</v>
      </c>
      <c r="I293" s="19">
        <f t="shared" si="18"/>
        <v>0.020208333333333335</v>
      </c>
    </row>
    <row r="294" spans="1:9" s="24" customFormat="1" ht="14.25" customHeight="1">
      <c r="A294" s="25">
        <v>291</v>
      </c>
      <c r="B294" s="26" t="s">
        <v>498</v>
      </c>
      <c r="C294" s="26" t="s">
        <v>401</v>
      </c>
      <c r="D294" s="25" t="s">
        <v>72</v>
      </c>
      <c r="E294" s="26" t="s">
        <v>161</v>
      </c>
      <c r="F294" s="32" t="s">
        <v>769</v>
      </c>
      <c r="G294" s="15" t="str">
        <f t="shared" si="17"/>
        <v>6.20/km</v>
      </c>
      <c r="H294" s="10">
        <f t="shared" si="16"/>
        <v>0.025474537037037035</v>
      </c>
      <c r="I294" s="19">
        <f t="shared" si="18"/>
        <v>0.021701388888888888</v>
      </c>
    </row>
    <row r="295" spans="1:9" s="24" customFormat="1" ht="14.25" customHeight="1">
      <c r="A295" s="25">
        <v>292</v>
      </c>
      <c r="B295" s="26" t="s">
        <v>169</v>
      </c>
      <c r="C295" s="26" t="s">
        <v>15</v>
      </c>
      <c r="D295" s="25" t="s">
        <v>344</v>
      </c>
      <c r="E295" s="26" t="s">
        <v>171</v>
      </c>
      <c r="F295" s="32" t="s">
        <v>770</v>
      </c>
      <c r="G295" s="15" t="str">
        <f t="shared" si="17"/>
        <v>6.21/km</v>
      </c>
      <c r="H295" s="10">
        <f t="shared" si="16"/>
        <v>0.025682870370370373</v>
      </c>
      <c r="I295" s="19">
        <f t="shared" si="18"/>
        <v>0.0147337962962963</v>
      </c>
    </row>
    <row r="296" spans="1:9" s="24" customFormat="1" ht="14.25" customHeight="1">
      <c r="A296" s="25">
        <v>293</v>
      </c>
      <c r="B296" s="26" t="s">
        <v>771</v>
      </c>
      <c r="C296" s="26" t="s">
        <v>364</v>
      </c>
      <c r="D296" s="25" t="s">
        <v>337</v>
      </c>
      <c r="E296" s="26" t="s">
        <v>161</v>
      </c>
      <c r="F296" s="32" t="s">
        <v>772</v>
      </c>
      <c r="G296" s="15" t="str">
        <f t="shared" si="17"/>
        <v>6.23/km</v>
      </c>
      <c r="H296" s="10">
        <f t="shared" si="16"/>
        <v>0.0259375</v>
      </c>
      <c r="I296" s="19">
        <f t="shared" si="18"/>
        <v>0.015162037037037043</v>
      </c>
    </row>
    <row r="297" spans="1:9" s="24" customFormat="1" ht="14.25" customHeight="1">
      <c r="A297" s="25">
        <v>294</v>
      </c>
      <c r="B297" s="26" t="s">
        <v>773</v>
      </c>
      <c r="C297" s="26" t="s">
        <v>774</v>
      </c>
      <c r="D297" s="25" t="s">
        <v>337</v>
      </c>
      <c r="E297" s="26" t="s">
        <v>694</v>
      </c>
      <c r="F297" s="32" t="s">
        <v>775</v>
      </c>
      <c r="G297" s="15" t="str">
        <f t="shared" si="17"/>
        <v>6.23/km</v>
      </c>
      <c r="H297" s="10">
        <f t="shared" si="16"/>
        <v>0.025949074074074072</v>
      </c>
      <c r="I297" s="19">
        <f t="shared" si="18"/>
        <v>0.015173611111111117</v>
      </c>
    </row>
    <row r="298" spans="1:9" s="24" customFormat="1" ht="14.25" customHeight="1">
      <c r="A298" s="25">
        <v>295</v>
      </c>
      <c r="B298" s="26" t="s">
        <v>776</v>
      </c>
      <c r="C298" s="26" t="s">
        <v>777</v>
      </c>
      <c r="D298" s="25" t="s">
        <v>281</v>
      </c>
      <c r="E298" s="26" t="s">
        <v>133</v>
      </c>
      <c r="F298" s="32" t="s">
        <v>778</v>
      </c>
      <c r="G298" s="15" t="str">
        <f t="shared" si="17"/>
        <v>6.25/km</v>
      </c>
      <c r="H298" s="10">
        <f t="shared" si="16"/>
        <v>0.026296296296296293</v>
      </c>
      <c r="I298" s="19">
        <f t="shared" si="18"/>
        <v>0.01638888888888889</v>
      </c>
    </row>
    <row r="299" spans="1:9" s="24" customFormat="1" ht="14.25" customHeight="1">
      <c r="A299" s="25">
        <v>296</v>
      </c>
      <c r="B299" s="26" t="s">
        <v>779</v>
      </c>
      <c r="C299" s="26" t="s">
        <v>205</v>
      </c>
      <c r="D299" s="25" t="s">
        <v>76</v>
      </c>
      <c r="E299" s="26" t="s">
        <v>133</v>
      </c>
      <c r="F299" s="32" t="s">
        <v>780</v>
      </c>
      <c r="G299" s="15" t="str">
        <f t="shared" si="17"/>
        <v>6.25/km</v>
      </c>
      <c r="H299" s="10">
        <f t="shared" si="16"/>
        <v>0.026307870370370367</v>
      </c>
      <c r="I299" s="19">
        <f t="shared" si="18"/>
        <v>0.0215625</v>
      </c>
    </row>
    <row r="300" spans="1:9" s="24" customFormat="1" ht="14.25" customHeight="1">
      <c r="A300" s="25">
        <v>297</v>
      </c>
      <c r="B300" s="26" t="s">
        <v>781</v>
      </c>
      <c r="C300" s="26" t="s">
        <v>782</v>
      </c>
      <c r="D300" s="25" t="s">
        <v>312</v>
      </c>
      <c r="E300" s="26" t="s">
        <v>313</v>
      </c>
      <c r="F300" s="32" t="s">
        <v>783</v>
      </c>
      <c r="G300" s="15" t="str">
        <f t="shared" si="17"/>
        <v>6.26/km</v>
      </c>
      <c r="H300" s="10">
        <f t="shared" si="16"/>
        <v>0.026435185185185183</v>
      </c>
      <c r="I300" s="19">
        <f t="shared" si="18"/>
        <v>0.015995370370370368</v>
      </c>
    </row>
    <row r="301" spans="1:9" s="24" customFormat="1" ht="14.25" customHeight="1">
      <c r="A301" s="25">
        <v>298</v>
      </c>
      <c r="B301" s="26" t="s">
        <v>784</v>
      </c>
      <c r="C301" s="26" t="s">
        <v>14</v>
      </c>
      <c r="D301" s="25" t="s">
        <v>72</v>
      </c>
      <c r="E301" s="26" t="s">
        <v>36</v>
      </c>
      <c r="F301" s="32" t="s">
        <v>785</v>
      </c>
      <c r="G301" s="15" t="str">
        <f t="shared" si="17"/>
        <v>6.29/km</v>
      </c>
      <c r="H301" s="10">
        <f t="shared" si="16"/>
        <v>0.026874999999999993</v>
      </c>
      <c r="I301" s="19">
        <f t="shared" si="18"/>
        <v>0.023101851851851846</v>
      </c>
    </row>
    <row r="302" spans="1:9" s="24" customFormat="1" ht="14.25" customHeight="1">
      <c r="A302" s="25">
        <v>299</v>
      </c>
      <c r="B302" s="26" t="s">
        <v>786</v>
      </c>
      <c r="C302" s="26" t="s">
        <v>115</v>
      </c>
      <c r="D302" s="25" t="s">
        <v>312</v>
      </c>
      <c r="E302" s="26" t="s">
        <v>313</v>
      </c>
      <c r="F302" s="32" t="s">
        <v>787</v>
      </c>
      <c r="G302" s="15" t="str">
        <f t="shared" si="17"/>
        <v>6.31/km</v>
      </c>
      <c r="H302" s="10">
        <f t="shared" si="16"/>
        <v>0.02711805555555555</v>
      </c>
      <c r="I302" s="19">
        <f t="shared" si="18"/>
        <v>0.016678240740740737</v>
      </c>
    </row>
    <row r="303" spans="1:9" s="24" customFormat="1" ht="14.25" customHeight="1">
      <c r="A303" s="25">
        <v>300</v>
      </c>
      <c r="B303" s="26" t="s">
        <v>788</v>
      </c>
      <c r="C303" s="26" t="s">
        <v>18</v>
      </c>
      <c r="D303" s="25" t="s">
        <v>98</v>
      </c>
      <c r="E303" s="26" t="s">
        <v>133</v>
      </c>
      <c r="F303" s="32" t="s">
        <v>789</v>
      </c>
      <c r="G303" s="15" t="str">
        <f t="shared" si="17"/>
        <v>6.45/km</v>
      </c>
      <c r="H303" s="10">
        <f t="shared" si="16"/>
        <v>0.029062499999999995</v>
      </c>
      <c r="I303" s="19">
        <f t="shared" si="18"/>
        <v>0.023796296296296295</v>
      </c>
    </row>
    <row r="304" spans="1:9" s="24" customFormat="1" ht="14.25" customHeight="1">
      <c r="A304" s="25">
        <v>301</v>
      </c>
      <c r="B304" s="26" t="s">
        <v>790</v>
      </c>
      <c r="C304" s="26" t="s">
        <v>791</v>
      </c>
      <c r="D304" s="25" t="s">
        <v>39</v>
      </c>
      <c r="E304" s="26" t="s">
        <v>57</v>
      </c>
      <c r="F304" s="32" t="s">
        <v>792</v>
      </c>
      <c r="G304" s="15" t="str">
        <f t="shared" si="17"/>
        <v>6.52/km</v>
      </c>
      <c r="H304" s="10">
        <f aca="true" t="shared" si="19" ref="H304:H313">F304-$F$4</f>
        <v>0.03005787037037037</v>
      </c>
      <c r="I304" s="19">
        <f t="shared" si="18"/>
        <v>0.03005787037037037</v>
      </c>
    </row>
    <row r="305" spans="1:9" s="24" customFormat="1" ht="14.25" customHeight="1">
      <c r="A305" s="25">
        <v>302</v>
      </c>
      <c r="B305" s="26" t="s">
        <v>781</v>
      </c>
      <c r="C305" s="26" t="s">
        <v>15</v>
      </c>
      <c r="D305" s="25" t="s">
        <v>312</v>
      </c>
      <c r="E305" s="26" t="s">
        <v>313</v>
      </c>
      <c r="F305" s="32" t="s">
        <v>793</v>
      </c>
      <c r="G305" s="15" t="str">
        <f t="shared" si="17"/>
        <v>6.54/km</v>
      </c>
      <c r="H305" s="10">
        <f t="shared" si="19"/>
        <v>0.03035879629629629</v>
      </c>
      <c r="I305" s="19">
        <f t="shared" si="18"/>
        <v>0.019918981481481475</v>
      </c>
    </row>
    <row r="306" spans="1:9" s="24" customFormat="1" ht="14.25" customHeight="1">
      <c r="A306" s="25">
        <v>303</v>
      </c>
      <c r="B306" s="26" t="s">
        <v>794</v>
      </c>
      <c r="C306" s="26" t="s">
        <v>527</v>
      </c>
      <c r="D306" s="25" t="s">
        <v>197</v>
      </c>
      <c r="E306" s="26" t="s">
        <v>254</v>
      </c>
      <c r="F306" s="32" t="s">
        <v>795</v>
      </c>
      <c r="G306" s="15" t="str">
        <f t="shared" si="17"/>
        <v>7.19/km</v>
      </c>
      <c r="H306" s="10">
        <f t="shared" si="19"/>
        <v>0.03393518518518518</v>
      </c>
      <c r="I306" s="19">
        <f t="shared" si="18"/>
        <v>0.02576388888888889</v>
      </c>
    </row>
    <row r="307" spans="1:9" s="24" customFormat="1" ht="14.25" customHeight="1">
      <c r="A307" s="25">
        <v>304</v>
      </c>
      <c r="B307" s="26" t="s">
        <v>796</v>
      </c>
      <c r="C307" s="26" t="s">
        <v>107</v>
      </c>
      <c r="D307" s="25" t="s">
        <v>337</v>
      </c>
      <c r="E307" s="26" t="s">
        <v>797</v>
      </c>
      <c r="F307" s="32" t="s">
        <v>798</v>
      </c>
      <c r="G307" s="15" t="str">
        <f t="shared" si="17"/>
        <v>7.31/km</v>
      </c>
      <c r="H307" s="10">
        <f t="shared" si="19"/>
        <v>0.03563657407407407</v>
      </c>
      <c r="I307" s="19">
        <f t="shared" si="18"/>
        <v>0.02486111111111112</v>
      </c>
    </row>
    <row r="308" spans="1:9" s="24" customFormat="1" ht="14.25" customHeight="1">
      <c r="A308" s="25">
        <v>305</v>
      </c>
      <c r="B308" s="26" t="s">
        <v>799</v>
      </c>
      <c r="C308" s="26" t="s">
        <v>200</v>
      </c>
      <c r="D308" s="25" t="s">
        <v>76</v>
      </c>
      <c r="E308" s="26" t="s">
        <v>161</v>
      </c>
      <c r="F308" s="32" t="s">
        <v>800</v>
      </c>
      <c r="G308" s="15" t="str">
        <f t="shared" si="17"/>
        <v>7.36/km</v>
      </c>
      <c r="H308" s="10">
        <f t="shared" si="19"/>
        <v>0.036319444444444446</v>
      </c>
      <c r="I308" s="19">
        <f t="shared" si="18"/>
        <v>0.03157407407407408</v>
      </c>
    </row>
    <row r="309" spans="1:9" s="24" customFormat="1" ht="14.25" customHeight="1">
      <c r="A309" s="25">
        <v>306</v>
      </c>
      <c r="B309" s="26" t="s">
        <v>799</v>
      </c>
      <c r="C309" s="26" t="s">
        <v>257</v>
      </c>
      <c r="D309" s="25" t="s">
        <v>98</v>
      </c>
      <c r="E309" s="26" t="s">
        <v>161</v>
      </c>
      <c r="F309" s="32" t="s">
        <v>801</v>
      </c>
      <c r="G309" s="15" t="str">
        <f t="shared" si="17"/>
        <v>7.36/km</v>
      </c>
      <c r="H309" s="10">
        <f t="shared" si="19"/>
        <v>0.03633101851851851</v>
      </c>
      <c r="I309" s="19">
        <f t="shared" si="18"/>
        <v>0.031064814814814816</v>
      </c>
    </row>
    <row r="310" spans="1:9" s="24" customFormat="1" ht="14.25" customHeight="1">
      <c r="A310" s="25">
        <v>307</v>
      </c>
      <c r="B310" s="26" t="s">
        <v>802</v>
      </c>
      <c r="C310" s="26" t="s">
        <v>803</v>
      </c>
      <c r="D310" s="25" t="s">
        <v>595</v>
      </c>
      <c r="E310" s="26" t="s">
        <v>804</v>
      </c>
      <c r="F310" s="32" t="s">
        <v>805</v>
      </c>
      <c r="G310" s="15" t="str">
        <f t="shared" si="17"/>
        <v>7.52/km</v>
      </c>
      <c r="H310" s="10">
        <f t="shared" si="19"/>
        <v>0.038657407407407404</v>
      </c>
      <c r="I310" s="19">
        <f t="shared" si="18"/>
        <v>0.021574074074074072</v>
      </c>
    </row>
    <row r="311" spans="1:9" s="24" customFormat="1" ht="14.25" customHeight="1">
      <c r="A311" s="25">
        <v>308</v>
      </c>
      <c r="B311" s="26" t="s">
        <v>806</v>
      </c>
      <c r="C311" s="26" t="s">
        <v>250</v>
      </c>
      <c r="D311" s="25" t="s">
        <v>595</v>
      </c>
      <c r="E311" s="26" t="s">
        <v>451</v>
      </c>
      <c r="F311" s="32" t="s">
        <v>807</v>
      </c>
      <c r="G311" s="15" t="str">
        <f t="shared" si="17"/>
        <v>7.60/km</v>
      </c>
      <c r="H311" s="10">
        <f t="shared" si="19"/>
        <v>0.039710648148148134</v>
      </c>
      <c r="I311" s="19">
        <f t="shared" si="18"/>
        <v>0.0226273148148148</v>
      </c>
    </row>
    <row r="312" spans="1:9" s="24" customFormat="1" ht="14.25" customHeight="1">
      <c r="A312" s="25">
        <v>309</v>
      </c>
      <c r="B312" s="26" t="s">
        <v>808</v>
      </c>
      <c r="C312" s="26" t="s">
        <v>745</v>
      </c>
      <c r="D312" s="25" t="s">
        <v>85</v>
      </c>
      <c r="E312" s="26" t="s">
        <v>267</v>
      </c>
      <c r="F312" s="32" t="s">
        <v>809</v>
      </c>
      <c r="G312" s="15" t="str">
        <f t="shared" si="17"/>
        <v>8.13/km</v>
      </c>
      <c r="H312" s="10">
        <f t="shared" si="19"/>
        <v>0.041689814814814805</v>
      </c>
      <c r="I312" s="19">
        <f t="shared" si="18"/>
        <v>0.036759259259259255</v>
      </c>
    </row>
    <row r="313" spans="1:9" s="24" customFormat="1" ht="14.25" customHeight="1" thickBot="1">
      <c r="A313" s="27">
        <v>310</v>
      </c>
      <c r="B313" s="28" t="s">
        <v>810</v>
      </c>
      <c r="C313" s="28" t="s">
        <v>160</v>
      </c>
      <c r="D313" s="27" t="s">
        <v>595</v>
      </c>
      <c r="E313" s="28" t="s">
        <v>710</v>
      </c>
      <c r="F313" s="33" t="s">
        <v>811</v>
      </c>
      <c r="G313" s="17" t="str">
        <f t="shared" si="17"/>
        <v>8.22/km</v>
      </c>
      <c r="H313" s="13">
        <f t="shared" si="19"/>
        <v>0.04296296296296297</v>
      </c>
      <c r="I313" s="21">
        <f t="shared" si="18"/>
        <v>0.025879629629629634</v>
      </c>
    </row>
    <row r="314" spans="1:9" s="24" customFormat="1" ht="12.75">
      <c r="A314" s="29"/>
      <c r="D314" s="29"/>
      <c r="E314" s="4"/>
      <c r="F314" s="29"/>
      <c r="G314" s="29"/>
      <c r="H314" s="29"/>
      <c r="I314" s="29"/>
    </row>
    <row r="315" spans="1:9" s="24" customFormat="1" ht="12.75">
      <c r="A315" s="29"/>
      <c r="D315" s="29"/>
      <c r="E315" s="4"/>
      <c r="F315" s="29"/>
      <c r="G315" s="29"/>
      <c r="H315" s="29"/>
      <c r="I315" s="29"/>
    </row>
    <row r="316" spans="1:9" s="24" customFormat="1" ht="12.75">
      <c r="A316" s="29"/>
      <c r="D316" s="29"/>
      <c r="E316" s="4"/>
      <c r="F316" s="29"/>
      <c r="G316" s="29"/>
      <c r="H316" s="29"/>
      <c r="I316" s="29"/>
    </row>
    <row r="317" spans="1:9" s="24" customFormat="1" ht="12.75">
      <c r="A317" s="29"/>
      <c r="D317" s="29"/>
      <c r="E317" s="4"/>
      <c r="F317" s="29"/>
      <c r="G317" s="29"/>
      <c r="H317" s="29"/>
      <c r="I317" s="29"/>
    </row>
    <row r="318" spans="1:9" s="24" customFormat="1" ht="12.75">
      <c r="A318" s="29"/>
      <c r="D318" s="29"/>
      <c r="E318" s="4"/>
      <c r="F318" s="29"/>
      <c r="G318" s="29"/>
      <c r="H318" s="29"/>
      <c r="I318" s="29"/>
    </row>
    <row r="319" spans="1:9" s="24" customFormat="1" ht="12.75">
      <c r="A319" s="29"/>
      <c r="D319" s="29"/>
      <c r="E319" s="4"/>
      <c r="F319" s="29"/>
      <c r="G319" s="29"/>
      <c r="H319" s="29"/>
      <c r="I319" s="29"/>
    </row>
    <row r="320" spans="1:9" s="24" customFormat="1" ht="12.75">
      <c r="A320" s="29"/>
      <c r="D320" s="29"/>
      <c r="E320" s="4"/>
      <c r="F320" s="29"/>
      <c r="G320" s="29"/>
      <c r="H320" s="29"/>
      <c r="I320" s="29"/>
    </row>
    <row r="321" spans="1:9" s="24" customFormat="1" ht="12.75">
      <c r="A321" s="29"/>
      <c r="D321" s="29"/>
      <c r="E321" s="4"/>
      <c r="F321" s="29"/>
      <c r="G321" s="29"/>
      <c r="H321" s="29"/>
      <c r="I321" s="29"/>
    </row>
    <row r="322" spans="1:9" s="24" customFormat="1" ht="12.75">
      <c r="A322" s="29"/>
      <c r="D322" s="29"/>
      <c r="E322" s="4"/>
      <c r="F322" s="29"/>
      <c r="G322" s="29"/>
      <c r="H322" s="29"/>
      <c r="I322" s="29"/>
    </row>
    <row r="323" spans="1:9" s="24" customFormat="1" ht="12.75">
      <c r="A323" s="29"/>
      <c r="D323" s="29"/>
      <c r="E323" s="4"/>
      <c r="F323" s="29"/>
      <c r="G323" s="29"/>
      <c r="H323" s="29"/>
      <c r="I323" s="29"/>
    </row>
    <row r="324" spans="1:9" s="24" customFormat="1" ht="12.75">
      <c r="A324" s="29"/>
      <c r="D324" s="29"/>
      <c r="E324" s="4"/>
      <c r="F324" s="29"/>
      <c r="G324" s="29"/>
      <c r="H324" s="29"/>
      <c r="I324" s="29"/>
    </row>
  </sheetData>
  <sheetProtection/>
  <autoFilter ref="A3:I313"/>
  <mergeCells count="2">
    <mergeCell ref="A1:I1"/>
    <mergeCell ref="A2:G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D103"/>
  <sheetViews>
    <sheetView workbookViewId="0" topLeftCell="B1">
      <pane ySplit="3" topLeftCell="BM4" activePane="bottomLeft" state="frozen"/>
      <selection pane="topLeft" activeCell="A1" sqref="A1"/>
      <selection pane="bottomLeft" activeCell="G4" sqref="G4"/>
    </sheetView>
  </sheetViews>
  <sheetFormatPr defaultColWidth="9.140625" defaultRowHeight="12.75" outlineLevelCol="1"/>
  <cols>
    <col min="1" max="1" width="9.140625" style="0" hidden="1" customWidth="1" outlineLevel="1"/>
    <col min="2" max="2" width="14.00390625" style="1" customWidth="1" collapsed="1"/>
    <col min="3" max="3" width="43.8515625" style="1" customWidth="1"/>
    <col min="4" max="4" width="12.00390625" style="1" customWidth="1"/>
  </cols>
  <sheetData>
    <row r="1" spans="2:4" ht="24.75" customHeight="1">
      <c r="B1" s="59" t="s">
        <v>812</v>
      </c>
      <c r="C1" s="59"/>
      <c r="D1" s="59"/>
    </row>
    <row r="2" spans="2:4" ht="42.75" customHeight="1">
      <c r="B2" s="60" t="s">
        <v>814</v>
      </c>
      <c r="C2" s="60"/>
      <c r="D2" s="60"/>
    </row>
    <row r="3" spans="2:4" ht="24.75" customHeight="1">
      <c r="B3" s="55" t="s">
        <v>2</v>
      </c>
      <c r="C3" s="56" t="s">
        <v>6</v>
      </c>
      <c r="D3" s="56" t="s">
        <v>28</v>
      </c>
    </row>
    <row r="4" spans="1:4" ht="12.75">
      <c r="A4">
        <f aca="true" t="shared" si="0" ref="A4:A54">+A3+1</f>
        <v>1</v>
      </c>
      <c r="B4" s="50">
        <v>1</v>
      </c>
      <c r="C4" s="41" t="s">
        <v>161</v>
      </c>
      <c r="D4" s="45">
        <v>36</v>
      </c>
    </row>
    <row r="5" spans="1:4" ht="12.75">
      <c r="A5">
        <f t="shared" si="0"/>
        <v>2</v>
      </c>
      <c r="B5" s="46">
        <v>2</v>
      </c>
      <c r="C5" s="42" t="s">
        <v>44</v>
      </c>
      <c r="D5" s="46">
        <v>20</v>
      </c>
    </row>
    <row r="6" spans="1:4" ht="13.5" customHeight="1">
      <c r="A6">
        <f t="shared" si="0"/>
        <v>3</v>
      </c>
      <c r="B6" s="46">
        <v>3</v>
      </c>
      <c r="C6" s="42" t="s">
        <v>57</v>
      </c>
      <c r="D6" s="47">
        <v>19</v>
      </c>
    </row>
    <row r="7" spans="1:4" ht="12.75">
      <c r="A7">
        <f t="shared" si="0"/>
        <v>4</v>
      </c>
      <c r="B7" s="46">
        <v>4</v>
      </c>
      <c r="C7" s="42" t="s">
        <v>73</v>
      </c>
      <c r="D7" s="46">
        <v>16</v>
      </c>
    </row>
    <row r="8" spans="1:4" ht="13.5" customHeight="1">
      <c r="A8">
        <f t="shared" si="0"/>
        <v>5</v>
      </c>
      <c r="B8" s="46">
        <v>5</v>
      </c>
      <c r="C8" s="42" t="s">
        <v>48</v>
      </c>
      <c r="D8" s="47">
        <v>15</v>
      </c>
    </row>
    <row r="9" spans="1:4" ht="12.75">
      <c r="A9">
        <f t="shared" si="0"/>
        <v>6</v>
      </c>
      <c r="B9" s="46">
        <v>5</v>
      </c>
      <c r="C9" s="42" t="s">
        <v>178</v>
      </c>
      <c r="D9" s="47">
        <v>15</v>
      </c>
    </row>
    <row r="10" spans="1:4" ht="12.75">
      <c r="A10">
        <f t="shared" si="0"/>
        <v>7</v>
      </c>
      <c r="B10" s="46">
        <v>5</v>
      </c>
      <c r="C10" s="42" t="s">
        <v>313</v>
      </c>
      <c r="D10" s="47">
        <v>15</v>
      </c>
    </row>
    <row r="11" spans="1:4" ht="12.75">
      <c r="A11">
        <f t="shared" si="0"/>
        <v>8</v>
      </c>
      <c r="B11" s="46">
        <v>8</v>
      </c>
      <c r="C11" s="42" t="s">
        <v>68</v>
      </c>
      <c r="D11" s="47">
        <v>13</v>
      </c>
    </row>
    <row r="12" spans="1:4" ht="12.75">
      <c r="A12">
        <f t="shared" si="0"/>
        <v>9</v>
      </c>
      <c r="B12" s="46">
        <v>8</v>
      </c>
      <c r="C12" s="42" t="s">
        <v>171</v>
      </c>
      <c r="D12" s="47">
        <v>13</v>
      </c>
    </row>
    <row r="13" spans="1:4" ht="12.75">
      <c r="A13">
        <f t="shared" si="0"/>
        <v>10</v>
      </c>
      <c r="B13" s="54">
        <v>8</v>
      </c>
      <c r="C13" s="42" t="s">
        <v>94</v>
      </c>
      <c r="D13" s="47">
        <v>13</v>
      </c>
    </row>
    <row r="14" spans="1:4" ht="13.5" customHeight="1">
      <c r="A14">
        <f t="shared" si="0"/>
        <v>11</v>
      </c>
      <c r="B14" s="46">
        <v>11</v>
      </c>
      <c r="C14" s="42" t="s">
        <v>133</v>
      </c>
      <c r="D14" s="47">
        <v>10</v>
      </c>
    </row>
    <row r="15" spans="1:4" ht="12.75">
      <c r="A15">
        <f t="shared" si="0"/>
        <v>12</v>
      </c>
      <c r="B15" s="46">
        <v>11</v>
      </c>
      <c r="C15" s="42" t="s">
        <v>99</v>
      </c>
      <c r="D15" s="46">
        <v>10</v>
      </c>
    </row>
    <row r="16" spans="1:4" ht="12.75">
      <c r="A16">
        <f t="shared" si="0"/>
        <v>13</v>
      </c>
      <c r="B16" s="46">
        <v>13</v>
      </c>
      <c r="C16" s="42" t="s">
        <v>251</v>
      </c>
      <c r="D16" s="47">
        <v>8</v>
      </c>
    </row>
    <row r="17" spans="1:4" ht="12.75">
      <c r="A17">
        <f t="shared" si="0"/>
        <v>14</v>
      </c>
      <c r="B17" s="46">
        <v>13</v>
      </c>
      <c r="C17" s="42" t="s">
        <v>288</v>
      </c>
      <c r="D17" s="46">
        <v>8</v>
      </c>
    </row>
    <row r="18" spans="1:4" ht="12.75">
      <c r="A18">
        <f t="shared" si="0"/>
        <v>15</v>
      </c>
      <c r="B18" s="46">
        <v>13</v>
      </c>
      <c r="C18" s="42" t="s">
        <v>77</v>
      </c>
      <c r="D18" s="46">
        <v>8</v>
      </c>
    </row>
    <row r="19" spans="1:4" ht="12.75">
      <c r="A19">
        <f t="shared" si="0"/>
        <v>16</v>
      </c>
      <c r="B19" s="46">
        <v>16</v>
      </c>
      <c r="C19" s="42" t="s">
        <v>327</v>
      </c>
      <c r="D19" s="47">
        <v>5</v>
      </c>
    </row>
    <row r="20" spans="1:4" ht="12.75">
      <c r="A20">
        <f t="shared" si="0"/>
        <v>17</v>
      </c>
      <c r="B20" s="46">
        <v>16</v>
      </c>
      <c r="C20" s="42" t="s">
        <v>285</v>
      </c>
      <c r="D20" s="47">
        <v>5</v>
      </c>
    </row>
    <row r="21" spans="1:4" ht="13.5" customHeight="1">
      <c r="A21">
        <f t="shared" si="0"/>
        <v>18</v>
      </c>
      <c r="B21" s="46">
        <v>18</v>
      </c>
      <c r="C21" s="42" t="s">
        <v>127</v>
      </c>
      <c r="D21" s="47">
        <v>4</v>
      </c>
    </row>
    <row r="22" spans="1:4" ht="12.75">
      <c r="A22">
        <f t="shared" si="0"/>
        <v>19</v>
      </c>
      <c r="B22" s="46">
        <v>18</v>
      </c>
      <c r="C22" s="42" t="s">
        <v>519</v>
      </c>
      <c r="D22" s="47">
        <v>4</v>
      </c>
    </row>
    <row r="23" spans="1:4" ht="12.75">
      <c r="A23">
        <f t="shared" si="0"/>
        <v>20</v>
      </c>
      <c r="B23" s="46">
        <v>18</v>
      </c>
      <c r="C23" s="42" t="s">
        <v>641</v>
      </c>
      <c r="D23" s="46">
        <v>4</v>
      </c>
    </row>
    <row r="24" spans="1:4" ht="12.75">
      <c r="A24">
        <f t="shared" si="0"/>
        <v>21</v>
      </c>
      <c r="B24" s="46">
        <v>18</v>
      </c>
      <c r="C24" s="42" t="s">
        <v>267</v>
      </c>
      <c r="D24" s="46">
        <v>4</v>
      </c>
    </row>
    <row r="25" spans="1:4" ht="13.5" customHeight="1">
      <c r="A25">
        <f t="shared" si="0"/>
        <v>22</v>
      </c>
      <c r="B25" s="46">
        <v>22</v>
      </c>
      <c r="C25" s="42" t="s">
        <v>164</v>
      </c>
      <c r="D25" s="47">
        <v>3</v>
      </c>
    </row>
    <row r="26" spans="1:4" ht="12.75">
      <c r="A26">
        <f t="shared" si="0"/>
        <v>23</v>
      </c>
      <c r="B26" s="46">
        <v>22</v>
      </c>
      <c r="C26" s="42" t="s">
        <v>491</v>
      </c>
      <c r="D26" s="47">
        <v>3</v>
      </c>
    </row>
    <row r="27" spans="1:4" ht="12.75">
      <c r="A27">
        <f t="shared" si="0"/>
        <v>24</v>
      </c>
      <c r="B27" s="46">
        <v>22</v>
      </c>
      <c r="C27" s="42" t="s">
        <v>694</v>
      </c>
      <c r="D27" s="47">
        <v>3</v>
      </c>
    </row>
    <row r="28" spans="1:4" ht="12.75">
      <c r="A28">
        <f t="shared" si="0"/>
        <v>25</v>
      </c>
      <c r="B28" s="46">
        <v>22</v>
      </c>
      <c r="C28" s="42" t="s">
        <v>31</v>
      </c>
      <c r="D28" s="46">
        <v>3</v>
      </c>
    </row>
    <row r="29" spans="1:4" ht="12.75">
      <c r="A29">
        <f t="shared" si="0"/>
        <v>26</v>
      </c>
      <c r="B29" s="46">
        <v>26</v>
      </c>
      <c r="C29" s="42" t="s">
        <v>89</v>
      </c>
      <c r="D29" s="47">
        <v>2</v>
      </c>
    </row>
    <row r="30" spans="1:4" ht="12.75">
      <c r="A30">
        <f t="shared" si="0"/>
        <v>27</v>
      </c>
      <c r="B30" s="51">
        <v>26</v>
      </c>
      <c r="C30" s="43" t="s">
        <v>0</v>
      </c>
      <c r="D30" s="48">
        <v>2</v>
      </c>
    </row>
    <row r="31" spans="1:4" ht="13.5" customHeight="1">
      <c r="A31">
        <f t="shared" si="0"/>
        <v>28</v>
      </c>
      <c r="B31" s="46">
        <v>26</v>
      </c>
      <c r="C31" s="42" t="s">
        <v>590</v>
      </c>
      <c r="D31" s="47">
        <v>2</v>
      </c>
    </row>
    <row r="32" spans="1:4" ht="12.75">
      <c r="A32">
        <f t="shared" si="0"/>
        <v>29</v>
      </c>
      <c r="B32" s="46">
        <v>26</v>
      </c>
      <c r="C32" s="42" t="s">
        <v>710</v>
      </c>
      <c r="D32" s="46">
        <v>2</v>
      </c>
    </row>
    <row r="33" spans="1:4" ht="12.75">
      <c r="A33">
        <f t="shared" si="0"/>
        <v>30</v>
      </c>
      <c r="B33" s="46">
        <v>26</v>
      </c>
      <c r="C33" s="42" t="s">
        <v>144</v>
      </c>
      <c r="D33" s="47">
        <v>2</v>
      </c>
    </row>
    <row r="34" spans="1:4" ht="12.75">
      <c r="A34">
        <f t="shared" si="0"/>
        <v>31</v>
      </c>
      <c r="B34" s="46">
        <v>26</v>
      </c>
      <c r="C34" s="42" t="s">
        <v>36</v>
      </c>
      <c r="D34" s="47">
        <v>2</v>
      </c>
    </row>
    <row r="35" spans="1:4" ht="12.75">
      <c r="A35">
        <f t="shared" si="0"/>
        <v>32</v>
      </c>
      <c r="B35" s="46">
        <v>26</v>
      </c>
      <c r="C35" s="42" t="s">
        <v>81</v>
      </c>
      <c r="D35" s="47">
        <v>2</v>
      </c>
    </row>
    <row r="36" spans="1:4" ht="12.75">
      <c r="A36">
        <f t="shared" si="0"/>
        <v>33</v>
      </c>
      <c r="B36" s="46">
        <v>26</v>
      </c>
      <c r="C36" s="42" t="s">
        <v>254</v>
      </c>
      <c r="D36" s="47">
        <v>2</v>
      </c>
    </row>
    <row r="37" spans="1:4" ht="13.5" customHeight="1">
      <c r="A37">
        <f t="shared" si="0"/>
        <v>34</v>
      </c>
      <c r="B37" s="46">
        <v>26</v>
      </c>
      <c r="C37" s="42" t="s">
        <v>181</v>
      </c>
      <c r="D37" s="47">
        <v>2</v>
      </c>
    </row>
    <row r="38" spans="1:4" ht="13.5" customHeight="1">
      <c r="A38">
        <f t="shared" si="0"/>
        <v>35</v>
      </c>
      <c r="B38" s="46">
        <v>26</v>
      </c>
      <c r="C38" s="42" t="s">
        <v>154</v>
      </c>
      <c r="D38" s="46">
        <v>2</v>
      </c>
    </row>
    <row r="39" spans="1:4" ht="13.5" customHeight="1">
      <c r="A39">
        <f t="shared" si="0"/>
        <v>36</v>
      </c>
      <c r="B39" s="46">
        <v>26</v>
      </c>
      <c r="C39" s="42" t="s">
        <v>536</v>
      </c>
      <c r="D39" s="46">
        <v>2</v>
      </c>
    </row>
    <row r="40" spans="1:4" ht="13.5" customHeight="1">
      <c r="A40">
        <f t="shared" si="0"/>
        <v>37</v>
      </c>
      <c r="B40" s="46">
        <v>26</v>
      </c>
      <c r="C40" s="42" t="s">
        <v>451</v>
      </c>
      <c r="D40" s="46">
        <v>2</v>
      </c>
    </row>
    <row r="41" spans="1:4" ht="12.75">
      <c r="A41">
        <f t="shared" si="0"/>
        <v>38</v>
      </c>
      <c r="B41" s="46">
        <v>38</v>
      </c>
      <c r="C41" s="42" t="s">
        <v>351</v>
      </c>
      <c r="D41" s="47">
        <v>1</v>
      </c>
    </row>
    <row r="42" spans="1:4" ht="12.75">
      <c r="A42">
        <f t="shared" si="0"/>
        <v>39</v>
      </c>
      <c r="B42" s="46">
        <v>38</v>
      </c>
      <c r="C42" s="42" t="s">
        <v>739</v>
      </c>
      <c r="D42" s="47">
        <v>1</v>
      </c>
    </row>
    <row r="43" spans="1:4" ht="12.75">
      <c r="A43">
        <f t="shared" si="0"/>
        <v>40</v>
      </c>
      <c r="B43" s="46">
        <v>38</v>
      </c>
      <c r="C43" s="52" t="s">
        <v>104</v>
      </c>
      <c r="D43" s="53">
        <v>1</v>
      </c>
    </row>
    <row r="44" spans="1:4" ht="12.75">
      <c r="A44">
        <f t="shared" si="0"/>
        <v>41</v>
      </c>
      <c r="B44" s="46">
        <v>38</v>
      </c>
      <c r="C44" s="42" t="s">
        <v>185</v>
      </c>
      <c r="D44" s="47">
        <v>1</v>
      </c>
    </row>
    <row r="45" spans="1:4" ht="12.75">
      <c r="A45">
        <f t="shared" si="0"/>
        <v>42</v>
      </c>
      <c r="B45" s="46">
        <v>38</v>
      </c>
      <c r="C45" s="42" t="s">
        <v>804</v>
      </c>
      <c r="D45" s="46">
        <v>1</v>
      </c>
    </row>
    <row r="46" spans="1:4" ht="12.75">
      <c r="A46">
        <f t="shared" si="0"/>
        <v>43</v>
      </c>
      <c r="B46" s="46">
        <v>38</v>
      </c>
      <c r="C46" s="42" t="s">
        <v>53</v>
      </c>
      <c r="D46" s="47">
        <v>1</v>
      </c>
    </row>
    <row r="47" spans="1:4" ht="12.75">
      <c r="A47">
        <f t="shared" si="0"/>
        <v>44</v>
      </c>
      <c r="B47" s="46">
        <v>38</v>
      </c>
      <c r="C47" s="42" t="s">
        <v>516</v>
      </c>
      <c r="D47" s="47">
        <v>1</v>
      </c>
    </row>
    <row r="48" spans="1:4" ht="13.5" customHeight="1">
      <c r="A48">
        <f t="shared" si="0"/>
        <v>45</v>
      </c>
      <c r="B48" s="46">
        <v>38</v>
      </c>
      <c r="C48" s="42" t="s">
        <v>389</v>
      </c>
      <c r="D48" s="47">
        <v>1</v>
      </c>
    </row>
    <row r="49" spans="1:4" ht="13.5" customHeight="1">
      <c r="A49">
        <f t="shared" si="0"/>
        <v>46</v>
      </c>
      <c r="B49" s="46">
        <v>38</v>
      </c>
      <c r="C49" s="42" t="s">
        <v>678</v>
      </c>
      <c r="D49" s="47">
        <v>1</v>
      </c>
    </row>
    <row r="50" spans="1:4" ht="13.5" customHeight="1">
      <c r="A50">
        <f t="shared" si="0"/>
        <v>47</v>
      </c>
      <c r="B50" s="46">
        <v>38</v>
      </c>
      <c r="C50" s="42" t="s">
        <v>507</v>
      </c>
      <c r="D50" s="47">
        <v>1</v>
      </c>
    </row>
    <row r="51" spans="1:4" ht="13.5" customHeight="1">
      <c r="A51">
        <f t="shared" si="0"/>
        <v>48</v>
      </c>
      <c r="B51" s="46">
        <v>38</v>
      </c>
      <c r="C51" s="42" t="s">
        <v>294</v>
      </c>
      <c r="D51" s="46">
        <v>1</v>
      </c>
    </row>
    <row r="52" spans="1:4" ht="13.5" customHeight="1">
      <c r="A52">
        <f t="shared" si="0"/>
        <v>49</v>
      </c>
      <c r="B52" s="46">
        <v>38</v>
      </c>
      <c r="C52" s="42" t="s">
        <v>149</v>
      </c>
      <c r="D52" s="46">
        <v>1</v>
      </c>
    </row>
    <row r="53" spans="1:4" ht="13.5" customHeight="1">
      <c r="A53">
        <f t="shared" si="0"/>
        <v>50</v>
      </c>
      <c r="B53" s="46">
        <v>38</v>
      </c>
      <c r="C53" s="42" t="s">
        <v>580</v>
      </c>
      <c r="D53" s="47">
        <v>1</v>
      </c>
    </row>
    <row r="54" spans="1:4" ht="13.5" customHeight="1">
      <c r="A54">
        <f t="shared" si="0"/>
        <v>51</v>
      </c>
      <c r="B54" s="46">
        <v>38</v>
      </c>
      <c r="C54" s="42" t="s">
        <v>319</v>
      </c>
      <c r="D54" s="47">
        <v>1</v>
      </c>
    </row>
    <row r="55" spans="1:4" ht="12.75">
      <c r="A55">
        <f>+A54+1</f>
        <v>52</v>
      </c>
      <c r="B55" s="46">
        <v>38</v>
      </c>
      <c r="C55" s="42" t="s">
        <v>332</v>
      </c>
      <c r="D55" s="47">
        <v>1</v>
      </c>
    </row>
    <row r="56" spans="1:4" ht="12.75">
      <c r="A56">
        <f aca="true" t="shared" si="1" ref="A56:A69">+A55+1</f>
        <v>53</v>
      </c>
      <c r="B56" s="46">
        <v>38</v>
      </c>
      <c r="C56" s="42" t="s">
        <v>360</v>
      </c>
      <c r="D56" s="47">
        <v>1</v>
      </c>
    </row>
    <row r="57" spans="1:4" ht="12.75">
      <c r="A57">
        <f t="shared" si="1"/>
        <v>54</v>
      </c>
      <c r="B57" s="46">
        <v>38</v>
      </c>
      <c r="C57" s="42" t="s">
        <v>797</v>
      </c>
      <c r="D57" s="47">
        <v>1</v>
      </c>
    </row>
    <row r="58" spans="1:4" ht="12.75">
      <c r="A58">
        <f t="shared" si="1"/>
        <v>55</v>
      </c>
      <c r="B58" s="46">
        <v>38</v>
      </c>
      <c r="C58" s="42" t="s">
        <v>609</v>
      </c>
      <c r="D58" s="46">
        <v>1</v>
      </c>
    </row>
    <row r="59" spans="1:4" ht="12.75">
      <c r="A59">
        <f t="shared" si="1"/>
        <v>56</v>
      </c>
      <c r="B59" s="46">
        <v>38</v>
      </c>
      <c r="C59" s="42" t="s">
        <v>385</v>
      </c>
      <c r="D59" s="47">
        <v>1</v>
      </c>
    </row>
    <row r="60" spans="1:4" ht="12.75">
      <c r="A60">
        <f t="shared" si="1"/>
        <v>57</v>
      </c>
      <c r="B60" s="46">
        <v>38</v>
      </c>
      <c r="C60" s="42" t="s">
        <v>659</v>
      </c>
      <c r="D60" s="47">
        <v>1</v>
      </c>
    </row>
    <row r="61" spans="1:4" ht="12.75">
      <c r="A61">
        <f t="shared" si="1"/>
        <v>58</v>
      </c>
      <c r="B61" s="46">
        <v>38</v>
      </c>
      <c r="C61" s="42" t="s">
        <v>612</v>
      </c>
      <c r="D61" s="47">
        <v>1</v>
      </c>
    </row>
    <row r="62" spans="1:4" ht="12.75">
      <c r="A62">
        <f t="shared" si="1"/>
        <v>59</v>
      </c>
      <c r="B62" s="46">
        <v>38</v>
      </c>
      <c r="C62" s="42" t="s">
        <v>441</v>
      </c>
      <c r="D62" s="47">
        <v>1</v>
      </c>
    </row>
    <row r="63" spans="1:4" ht="12.75">
      <c r="A63">
        <f t="shared" si="1"/>
        <v>60</v>
      </c>
      <c r="B63" s="46">
        <v>38</v>
      </c>
      <c r="C63" s="42" t="s">
        <v>550</v>
      </c>
      <c r="D63" s="46">
        <v>1</v>
      </c>
    </row>
    <row r="64" spans="1:4" ht="12.75">
      <c r="A64">
        <f t="shared" si="1"/>
        <v>61</v>
      </c>
      <c r="B64" s="46">
        <v>38</v>
      </c>
      <c r="C64" s="42" t="s">
        <v>262</v>
      </c>
      <c r="D64" s="46">
        <v>1</v>
      </c>
    </row>
    <row r="65" spans="1:4" ht="12.75">
      <c r="A65">
        <f t="shared" si="1"/>
        <v>62</v>
      </c>
      <c r="B65" s="46">
        <v>38</v>
      </c>
      <c r="C65" s="42" t="s">
        <v>479</v>
      </c>
      <c r="D65" s="46">
        <v>1</v>
      </c>
    </row>
    <row r="66" spans="1:4" ht="12.75">
      <c r="A66">
        <f t="shared" si="1"/>
        <v>63</v>
      </c>
      <c r="B66" s="46">
        <v>38</v>
      </c>
      <c r="C66" s="42" t="s">
        <v>554</v>
      </c>
      <c r="D66" s="46">
        <v>1</v>
      </c>
    </row>
    <row r="67" spans="1:4" ht="12.75">
      <c r="A67">
        <f t="shared" si="1"/>
        <v>64</v>
      </c>
      <c r="B67" s="46">
        <v>38</v>
      </c>
      <c r="C67" s="42" t="s">
        <v>633</v>
      </c>
      <c r="D67" s="46">
        <v>1</v>
      </c>
    </row>
    <row r="68" spans="1:4" ht="12.75">
      <c r="A68">
        <f t="shared" si="1"/>
        <v>65</v>
      </c>
      <c r="B68" s="46">
        <v>38</v>
      </c>
      <c r="C68" s="42" t="s">
        <v>217</v>
      </c>
      <c r="D68" s="46">
        <v>1</v>
      </c>
    </row>
    <row r="69" spans="1:4" ht="12.75">
      <c r="A69">
        <f t="shared" si="1"/>
        <v>66</v>
      </c>
      <c r="B69" s="49">
        <v>38</v>
      </c>
      <c r="C69" s="44" t="s">
        <v>191</v>
      </c>
      <c r="D69" s="49">
        <v>1</v>
      </c>
    </row>
    <row r="70" ht="12.75">
      <c r="C70" s="40"/>
    </row>
    <row r="71" ht="12.75">
      <c r="C71" s="40"/>
    </row>
    <row r="72" ht="12.75">
      <c r="C72" s="40"/>
    </row>
    <row r="73" ht="12.75">
      <c r="C73" s="40"/>
    </row>
    <row r="74" ht="12.75">
      <c r="C74" s="40"/>
    </row>
    <row r="75" ht="12.75">
      <c r="C75" s="40"/>
    </row>
    <row r="76" ht="12.75">
      <c r="C76" s="40"/>
    </row>
    <row r="77" ht="12.75">
      <c r="C77" s="40"/>
    </row>
    <row r="78" ht="12.75">
      <c r="C78" s="40"/>
    </row>
    <row r="79" ht="12.75">
      <c r="C79" s="40"/>
    </row>
    <row r="80" ht="12.75">
      <c r="C80" s="40"/>
    </row>
    <row r="81" ht="12.75">
      <c r="C81" s="40"/>
    </row>
    <row r="82" ht="12.75">
      <c r="C82" s="40"/>
    </row>
    <row r="83" ht="12.75">
      <c r="C83" s="40"/>
    </row>
    <row r="84" ht="12.75">
      <c r="C84" s="40"/>
    </row>
    <row r="85" ht="12.75">
      <c r="C85" s="40"/>
    </row>
    <row r="86" ht="12.75">
      <c r="C86" s="40"/>
    </row>
    <row r="87" ht="12.75">
      <c r="C87" s="40"/>
    </row>
    <row r="88" ht="12.75">
      <c r="C88" s="40"/>
    </row>
    <row r="89" ht="12.75">
      <c r="C89" s="40"/>
    </row>
    <row r="90" ht="12.75">
      <c r="C90" s="40"/>
    </row>
    <row r="91" ht="12.75">
      <c r="C91" s="40"/>
    </row>
    <row r="92" ht="12.75">
      <c r="C92" s="40"/>
    </row>
    <row r="93" ht="12.75">
      <c r="C93" s="40"/>
    </row>
    <row r="94" ht="12.75">
      <c r="C94" s="40"/>
    </row>
    <row r="95" ht="12.75">
      <c r="C95" s="40"/>
    </row>
    <row r="96" ht="12.75">
      <c r="C96" s="40"/>
    </row>
    <row r="97" ht="12.75">
      <c r="C97" s="40"/>
    </row>
    <row r="98" ht="12.75">
      <c r="C98" s="40"/>
    </row>
    <row r="99" ht="12.75">
      <c r="C99" s="40"/>
    </row>
    <row r="100" ht="12.75">
      <c r="C100" s="40"/>
    </row>
    <row r="101" ht="12.75">
      <c r="C101" s="40"/>
    </row>
    <row r="102" ht="12.75">
      <c r="C102" s="40"/>
    </row>
    <row r="103" ht="12.75">
      <c r="C103" s="40"/>
    </row>
  </sheetData>
  <sheetProtection/>
  <autoFilter ref="B3:D32"/>
  <mergeCells count="2">
    <mergeCell ref="B1:D1"/>
    <mergeCell ref="B2:D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giuseppe coccia</cp:lastModifiedBy>
  <cp:lastPrinted>2008-09-30T16:53:41Z</cp:lastPrinted>
  <dcterms:created xsi:type="dcterms:W3CDTF">2008-07-03T21:38:43Z</dcterms:created>
  <dcterms:modified xsi:type="dcterms:W3CDTF">2008-10-07T11:11:25Z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21989422</vt:i4>
  </property>
  <property fmtid="{D5CDD505-2E9C-101B-9397-08002B2CF9AE}" pid="3" name="_EmailSubject">
    <vt:lpwstr>ciao enrico</vt:lpwstr>
  </property>
  <property fmtid="{D5CDD505-2E9C-101B-9397-08002B2CF9AE}" pid="4" name="_AuthorEmail">
    <vt:lpwstr>bernabei_e@camera.it</vt:lpwstr>
  </property>
  <property fmtid="{D5CDD505-2E9C-101B-9397-08002B2CF9AE}" pid="5" name="_AuthorEmailDisplayName">
    <vt:lpwstr>Enrico Bernabei</vt:lpwstr>
  </property>
  <property fmtid="{D5CDD505-2E9C-101B-9397-08002B2CF9AE}" pid="6" name="_ReviewingToolsShownOnce">
    <vt:lpwstr/>
  </property>
</Properties>
</file>