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'Individuale'!$A$3:$I$379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<sst xmlns="http://schemas.openxmlformats.org/spreadsheetml/2006/main" count="1591" uniqueCount="622">
  <si>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</si>
  <si>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</si>
  <si>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</si>
  <si>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</si>
  <si>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</si>
  <si>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</si>
  <si>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</si>
  <si>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</si>
  <si>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</si>
  <si>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</si>
  <si>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</si>
  <si>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</si>
  <si>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</si>
  <si>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G.S. BANCARI ROMANI</t>
  </si>
  <si>
    <t>LATINA RUNNERS</t>
  </si>
  <si>
    <t>SIMMEL COLLEFERRO</t>
  </si>
  <si>
    <t>COLLEFERRO ATLETICA</t>
  </si>
  <si>
    <t>G.S. CAT SPORT ROMA</t>
  </si>
  <si>
    <t>LBM SPORT TEAM</t>
  </si>
  <si>
    <t>ATLETICA CEPRANO</t>
  </si>
  <si>
    <t>A.S.D. RUNNING EVOLUTION</t>
  </si>
  <si>
    <t>FARTLEK OSTIA</t>
  </si>
  <si>
    <t>PFIZER ITALIA RUNNING TEAM</t>
  </si>
  <si>
    <t>GIUSEPPE</t>
  </si>
  <si>
    <t>FRANCESCO</t>
  </si>
  <si>
    <t>FABIO</t>
  </si>
  <si>
    <t>DAVIDE</t>
  </si>
  <si>
    <t>MAURO</t>
  </si>
  <si>
    <t>FABRIZIO</t>
  </si>
  <si>
    <t>SERGIO</t>
  </si>
  <si>
    <t>UMBERTO</t>
  </si>
  <si>
    <t>ANTONIO</t>
  </si>
  <si>
    <t>TULLIO</t>
  </si>
  <si>
    <t>FLAMINI</t>
  </si>
  <si>
    <t>ALESSANDRO</t>
  </si>
  <si>
    <t>ANDREA</t>
  </si>
  <si>
    <t>STEFANO</t>
  </si>
  <si>
    <t>CHRISTIAN</t>
  </si>
  <si>
    <t>RISPOLI</t>
  </si>
  <si>
    <t>MARCO</t>
  </si>
  <si>
    <t>DANIELE</t>
  </si>
  <si>
    <t>ANGELO</t>
  </si>
  <si>
    <t>MASSIMO</t>
  </si>
  <si>
    <t>LUCA</t>
  </si>
  <si>
    <t>PEZZERA</t>
  </si>
  <si>
    <t>LUIGI</t>
  </si>
  <si>
    <t>PASQUALE</t>
  </si>
  <si>
    <t>MASSIMILIANO</t>
  </si>
  <si>
    <t>MAISANO</t>
  </si>
  <si>
    <t>LUCIANO</t>
  </si>
  <si>
    <t>PAOLO</t>
  </si>
  <si>
    <t>MICHELE</t>
  </si>
  <si>
    <t>MARIO</t>
  </si>
  <si>
    <t>GIOVANNI</t>
  </si>
  <si>
    <t>PAONE</t>
  </si>
  <si>
    <t>GIANNI</t>
  </si>
  <si>
    <t>MAURIZIO</t>
  </si>
  <si>
    <t>BEVILACQUA</t>
  </si>
  <si>
    <t>GIANLUCA</t>
  </si>
  <si>
    <t>SANTO</t>
  </si>
  <si>
    <t>VALERIA</t>
  </si>
  <si>
    <t>ALBERTO</t>
  </si>
  <si>
    <t>CESARE</t>
  </si>
  <si>
    <t>EMILIANO</t>
  </si>
  <si>
    <t>ADAMO</t>
  </si>
  <si>
    <t>TRUCCHIA</t>
  </si>
  <si>
    <t>DOMENICO</t>
  </si>
  <si>
    <t>ROBERTO</t>
  </si>
  <si>
    <t>VALTER</t>
  </si>
  <si>
    <t>CLAUDIO</t>
  </si>
  <si>
    <t>MARCELLO</t>
  </si>
  <si>
    <t>DARIO</t>
  </si>
  <si>
    <t>ANTONELLO</t>
  </si>
  <si>
    <t>ENRICO</t>
  </si>
  <si>
    <t>IGNAZIO</t>
  </si>
  <si>
    <t>ASCENZI</t>
  </si>
  <si>
    <t>TONINO</t>
  </si>
  <si>
    <t>SANTARELLI</t>
  </si>
  <si>
    <t>PATRIZIA</t>
  </si>
  <si>
    <t>GIORGIO</t>
  </si>
  <si>
    <t>MEOLI</t>
  </si>
  <si>
    <t>ALESSANDRA</t>
  </si>
  <si>
    <t>TOP RUNNERS VELLETRI</t>
  </si>
  <si>
    <t>PELLICONI</t>
  </si>
  <si>
    <t>CINQUEGRANA</t>
  </si>
  <si>
    <t>LUANA</t>
  </si>
  <si>
    <t>ALESSIA</t>
  </si>
  <si>
    <t>NICOLA</t>
  </si>
  <si>
    <t>ROSSI</t>
  </si>
  <si>
    <t>SIMONE</t>
  </si>
  <si>
    <t>GIANCARLO</t>
  </si>
  <si>
    <t>PIETRO</t>
  </si>
  <si>
    <t>VINCENZO</t>
  </si>
  <si>
    <t>IVANUYK</t>
  </si>
  <si>
    <t>OLEH</t>
  </si>
  <si>
    <t>TM</t>
  </si>
  <si>
    <t>LEONE</t>
  </si>
  <si>
    <t>J/P/S M</t>
  </si>
  <si>
    <t>RUNNING CLUB FUTURA</t>
  </si>
  <si>
    <t>TROIA</t>
  </si>
  <si>
    <t>MM40</t>
  </si>
  <si>
    <t>LUONGO</t>
  </si>
  <si>
    <t>MONTEMILETTO TEAM RUNNERS</t>
  </si>
  <si>
    <t>QUAGLIA</t>
  </si>
  <si>
    <t>LISI</t>
  </si>
  <si>
    <t>MM45</t>
  </si>
  <si>
    <t>MANCINI</t>
  </si>
  <si>
    <t>DI CAPRIO</t>
  </si>
  <si>
    <t>MM35</t>
  </si>
  <si>
    <t>MILANA</t>
  </si>
  <si>
    <t>GERMANI</t>
  </si>
  <si>
    <t>DE MARTINI</t>
  </si>
  <si>
    <t>ACSI CAMPIDOGLIO PALATINO</t>
  </si>
  <si>
    <t>VIGORITO</t>
  </si>
  <si>
    <t>MAZZOLI</t>
  </si>
  <si>
    <t>FELICI</t>
  </si>
  <si>
    <t>AMOROSI</t>
  </si>
  <si>
    <t>EMANUELE</t>
  </si>
  <si>
    <t>CAPPELLI</t>
  </si>
  <si>
    <t>US ROMA 83</t>
  </si>
  <si>
    <t>CARDINALI</t>
  </si>
  <si>
    <t>GALBANI</t>
  </si>
  <si>
    <t>RICCARDO</t>
  </si>
  <si>
    <t>DONATI</t>
  </si>
  <si>
    <t>COSSU</t>
  </si>
  <si>
    <t>SILVANO</t>
  </si>
  <si>
    <t>ROMA ROAD RUNNERS CLUB</t>
  </si>
  <si>
    <t>BOSCO</t>
  </si>
  <si>
    <t>BAUSANI</t>
  </si>
  <si>
    <t>CARIRI</t>
  </si>
  <si>
    <t>RICCITELLI</t>
  </si>
  <si>
    <t>MM50</t>
  </si>
  <si>
    <t>ACCILI</t>
  </si>
  <si>
    <t>GENZANO MARATHON</t>
  </si>
  <si>
    <t>PERELLI</t>
  </si>
  <si>
    <t>GSD K42 ROMA</t>
  </si>
  <si>
    <t>RAIDICH</t>
  </si>
  <si>
    <t>UISP</t>
  </si>
  <si>
    <t>TORRIERO</t>
  </si>
  <si>
    <t>TOMMASO</t>
  </si>
  <si>
    <t>MM65</t>
  </si>
  <si>
    <t>KRONOS ROMA 4</t>
  </si>
  <si>
    <t>CAVALLI</t>
  </si>
  <si>
    <t>ATL. SAN SALVATORE</t>
  </si>
  <si>
    <t>NISTICO'</t>
  </si>
  <si>
    <t>FORTUNATO</t>
  </si>
  <si>
    <t>ARRIGONI</t>
  </si>
  <si>
    <t>MANUEL</t>
  </si>
  <si>
    <t>SERAFINI</t>
  </si>
  <si>
    <t>SANTOPONTE</t>
  </si>
  <si>
    <t>DANILO</t>
  </si>
  <si>
    <t>SAVINA</t>
  </si>
  <si>
    <t>FOOTWORKS SPORTING TEAM</t>
  </si>
  <si>
    <t>BRILLI</t>
  </si>
  <si>
    <t>PENTANGELO</t>
  </si>
  <si>
    <t>MM60</t>
  </si>
  <si>
    <t>BIGNAMI</t>
  </si>
  <si>
    <t>DELEDDA</t>
  </si>
  <si>
    <t>ASS. SPORTIVA NAMASTE'</t>
  </si>
  <si>
    <t>BIANCHI</t>
  </si>
  <si>
    <t>LAZIO RUNNERS</t>
  </si>
  <si>
    <t>CINA</t>
  </si>
  <si>
    <t>CAPASSO</t>
  </si>
  <si>
    <t>MASTROPIETRO</t>
  </si>
  <si>
    <t>FLAVIO</t>
  </si>
  <si>
    <t>FARINA</t>
  </si>
  <si>
    <t>IGNAZIO STEFANO</t>
  </si>
  <si>
    <t>CASTELLANO</t>
  </si>
  <si>
    <t>NAPOLI</t>
  </si>
  <si>
    <t>FILIPPO</t>
  </si>
  <si>
    <t>MM55</t>
  </si>
  <si>
    <t>ALLEGRI</t>
  </si>
  <si>
    <t>DEVIS</t>
  </si>
  <si>
    <t>BAZZONI</t>
  </si>
  <si>
    <t>ELEONORA</t>
  </si>
  <si>
    <t>J/P/S F</t>
  </si>
  <si>
    <t>COSENTINO</t>
  </si>
  <si>
    <t>DE LA CRUZ</t>
  </si>
  <si>
    <t>GARZIA</t>
  </si>
  <si>
    <t>FREE RUNNERS</t>
  </si>
  <si>
    <t>SIMONETTI</t>
  </si>
  <si>
    <t>FRULLANO</t>
  </si>
  <si>
    <t>ALESSIO</t>
  </si>
  <si>
    <t>LIMITI</t>
  </si>
  <si>
    <t>RODOLFO</t>
  </si>
  <si>
    <t>BELARDINI</t>
  </si>
  <si>
    <t>TOTARO</t>
  </si>
  <si>
    <t>GIANSANTE</t>
  </si>
  <si>
    <t>ACCARDO</t>
  </si>
  <si>
    <t>DI DIONISIO</t>
  </si>
  <si>
    <t>ROSSELLA</t>
  </si>
  <si>
    <t>MF45</t>
  </si>
  <si>
    <t>CHIALASTRI</t>
  </si>
  <si>
    <t>RUGGIERO</t>
  </si>
  <si>
    <t>RAFFAELE</t>
  </si>
  <si>
    <t>GRUPPO SPORTIVO ESERCITO</t>
  </si>
  <si>
    <t>ANASTASI</t>
  </si>
  <si>
    <t>SANDRO</t>
  </si>
  <si>
    <t>ALPARONE</t>
  </si>
  <si>
    <t>GIORDANO</t>
  </si>
  <si>
    <t>CLUB ATLETICO CENTRALE</t>
  </si>
  <si>
    <t>BENEDETTI</t>
  </si>
  <si>
    <t>AMICI DEL PARCO CASTELLI ROMANI</t>
  </si>
  <si>
    <t>COLUCCIELLO</t>
  </si>
  <si>
    <t>LOVARI</t>
  </si>
  <si>
    <t>JACQUELINE</t>
  </si>
  <si>
    <t>MF40</t>
  </si>
  <si>
    <t>CATOZZI</t>
  </si>
  <si>
    <t>SANTINI</t>
  </si>
  <si>
    <t>OLIVIERO</t>
  </si>
  <si>
    <t>FALTELLI</t>
  </si>
  <si>
    <t>ASCIOLLA</t>
  </si>
  <si>
    <t>LINO</t>
  </si>
  <si>
    <t>GUIDO</t>
  </si>
  <si>
    <t>GIANLUIGI</t>
  </si>
  <si>
    <t>ATLETICA ANZIO</t>
  </si>
  <si>
    <t>MARINELLI</t>
  </si>
  <si>
    <t>MOLLICA</t>
  </si>
  <si>
    <t>MARIANO</t>
  </si>
  <si>
    <t>DIGIOVANNANTONIO</t>
  </si>
  <si>
    <t>MATTIOLI</t>
  </si>
  <si>
    <t>FALCIANI</t>
  </si>
  <si>
    <t>ROSCANI</t>
  </si>
  <si>
    <t>ENZO</t>
  </si>
  <si>
    <t>D ELUCA RAPONE</t>
  </si>
  <si>
    <t>CAMMILLI</t>
  </si>
  <si>
    <t>LUCIANI</t>
  </si>
  <si>
    <t>LUCCI</t>
  </si>
  <si>
    <t>UISP - ANNA BABY RUNNER CIVITAVECCHIA</t>
  </si>
  <si>
    <t>TRINCA</t>
  </si>
  <si>
    <t>SILVESTRI</t>
  </si>
  <si>
    <t>SANTONOCITO</t>
  </si>
  <si>
    <t>VIRGULTI</t>
  </si>
  <si>
    <t>TIVOLI MARATHON</t>
  </si>
  <si>
    <t>DE NAPOLI</t>
  </si>
  <si>
    <t>PETER PAN</t>
  </si>
  <si>
    <t>MISOCCHIA</t>
  </si>
  <si>
    <t>LIBERO</t>
  </si>
  <si>
    <t>DI GIACINTO</t>
  </si>
  <si>
    <t>DEL VESCONO</t>
  </si>
  <si>
    <t>XXXX</t>
  </si>
  <si>
    <t>PODISTICA SOLIDARIETA'</t>
  </si>
  <si>
    <t>ALBANESI</t>
  </si>
  <si>
    <t>CARLO</t>
  </si>
  <si>
    <t>IMPERI</t>
  </si>
  <si>
    <t>PIETRO PAOLO</t>
  </si>
  <si>
    <t>CERAUMI</t>
  </si>
  <si>
    <t>LAURA</t>
  </si>
  <si>
    <t>MF35</t>
  </si>
  <si>
    <t>CUTOLO</t>
  </si>
  <si>
    <t>IACCHELLI</t>
  </si>
  <si>
    <t>ANELLUCCI</t>
  </si>
  <si>
    <t>ATLETICA TUSCULUM</t>
  </si>
  <si>
    <t>D'ERRICA</t>
  </si>
  <si>
    <t>LUCILLA</t>
  </si>
  <si>
    <t>FELICISSIMO</t>
  </si>
  <si>
    <t>BERLINO</t>
  </si>
  <si>
    <t>CIRCOLO VILLA SPADA G. di F.</t>
  </si>
  <si>
    <t>GABRIELLI</t>
  </si>
  <si>
    <t>STEFANIA</t>
  </si>
  <si>
    <t>CRAL POLIGRAFO DELLO STATO</t>
  </si>
  <si>
    <t>PANTANO</t>
  </si>
  <si>
    <t>MF50</t>
  </si>
  <si>
    <t>ALESSANDRINI</t>
  </si>
  <si>
    <t>SPINARDI</t>
  </si>
  <si>
    <t>CASENTINI</t>
  </si>
  <si>
    <t>MALFATTI</t>
  </si>
  <si>
    <t>BRESCINI</t>
  </si>
  <si>
    <t>GIORDANI</t>
  </si>
  <si>
    <t>GIANFRANCO</t>
  </si>
  <si>
    <t>FUSCO</t>
  </si>
  <si>
    <t>LIBERTATO</t>
  </si>
  <si>
    <t>S.S. LAZIO ATLETICA</t>
  </si>
  <si>
    <t>FINOCCHI</t>
  </si>
  <si>
    <t>BRUNELLI</t>
  </si>
  <si>
    <t>TOFANI</t>
  </si>
  <si>
    <t>SALOMONE</t>
  </si>
  <si>
    <t>DI GAETANO</t>
  </si>
  <si>
    <t>FUCELLO</t>
  </si>
  <si>
    <t>ZITELLI</t>
  </si>
  <si>
    <t>GABRIELE</t>
  </si>
  <si>
    <t>PIZZUTI</t>
  </si>
  <si>
    <t>FALLONI</t>
  </si>
  <si>
    <t>TADDEI</t>
  </si>
  <si>
    <t>BOTTONI</t>
  </si>
  <si>
    <t>LEGROTTAGLIE</t>
  </si>
  <si>
    <t>ATL. CITTA' BIANCA OSTUNI - BRESCIA</t>
  </si>
  <si>
    <t>CIALONE</t>
  </si>
  <si>
    <t>BRUNO</t>
  </si>
  <si>
    <t>LEONCINI</t>
  </si>
  <si>
    <t>D'AMBROSIO</t>
  </si>
  <si>
    <t>G.S. LITAL</t>
  </si>
  <si>
    <t>MOSCATELLI</t>
  </si>
  <si>
    <t>LOTINI</t>
  </si>
  <si>
    <t>GAETANO CARMELO</t>
  </si>
  <si>
    <t>MARATHON CLUB ROMA</t>
  </si>
  <si>
    <t>MIGLIACCI</t>
  </si>
  <si>
    <t>SCARSELLA</t>
  </si>
  <si>
    <t>PIERA</t>
  </si>
  <si>
    <t>MF55</t>
  </si>
  <si>
    <t>SIMONICCA</t>
  </si>
  <si>
    <t>DI BARTOLOMEO</t>
  </si>
  <si>
    <t>MICARELLI</t>
  </si>
  <si>
    <t>MANCIOCCHI</t>
  </si>
  <si>
    <t>CECCOBELLI</t>
  </si>
  <si>
    <t>LIB. ATL. CASTELGANDOLFO ALBANO</t>
  </si>
  <si>
    <t>URBINATI</t>
  </si>
  <si>
    <t>LEONARDO</t>
  </si>
  <si>
    <t>ALESSI</t>
  </si>
  <si>
    <t>ATLETICA AURORA SEGNI</t>
  </si>
  <si>
    <t>MATTIELLI</t>
  </si>
  <si>
    <t>FULVIO</t>
  </si>
  <si>
    <t>MECONI</t>
  </si>
  <si>
    <t>MEACCI</t>
  </si>
  <si>
    <t>SIMONA</t>
  </si>
  <si>
    <t>BONANNI</t>
  </si>
  <si>
    <t>BORRO</t>
  </si>
  <si>
    <t>MELONI</t>
  </si>
  <si>
    <t>STERPONE</t>
  </si>
  <si>
    <t>MANILI</t>
  </si>
  <si>
    <t>GRATTA</t>
  </si>
  <si>
    <t>GIULIANO</t>
  </si>
  <si>
    <t>BUTTARELLI</t>
  </si>
  <si>
    <t>GROSSI</t>
  </si>
  <si>
    <t>ATL. ALTO LAZIO - VT</t>
  </si>
  <si>
    <t>SERANGELI</t>
  </si>
  <si>
    <t>RAMPINI</t>
  </si>
  <si>
    <t>ARCANGELO</t>
  </si>
  <si>
    <t>RAPALI</t>
  </si>
  <si>
    <t>SALVI</t>
  </si>
  <si>
    <t>GIOVANNETTI</t>
  </si>
  <si>
    <t>VINICIO</t>
  </si>
  <si>
    <t>G.S. VVF - sez. PODISMO</t>
  </si>
  <si>
    <t>PODISTICA BOVILLE</t>
  </si>
  <si>
    <t>CICERCHIA</t>
  </si>
  <si>
    <t>AVERSA</t>
  </si>
  <si>
    <t>PALONI</t>
  </si>
  <si>
    <t>CECCARELLI</t>
  </si>
  <si>
    <t>ATLETICA VITA</t>
  </si>
  <si>
    <t>LIBERATI</t>
  </si>
  <si>
    <t>FEDERICA</t>
  </si>
  <si>
    <t>SANDRONI</t>
  </si>
  <si>
    <t>DEL SIGNORE</t>
  </si>
  <si>
    <t>BATTISTELLI</t>
  </si>
  <si>
    <t>LIVIANO</t>
  </si>
  <si>
    <t>PASSARETTI</t>
  </si>
  <si>
    <t>GRANDE</t>
  </si>
  <si>
    <t>MUZI</t>
  </si>
  <si>
    <t>VITO</t>
  </si>
  <si>
    <t>AFFORTUNATO</t>
  </si>
  <si>
    <t>IMPERATORI</t>
  </si>
  <si>
    <t>DI MARIO</t>
  </si>
  <si>
    <t>FARGNOLI</t>
  </si>
  <si>
    <t>LEANDRI</t>
  </si>
  <si>
    <t>CLAUDIA</t>
  </si>
  <si>
    <t>TF</t>
  </si>
  <si>
    <t>TATA</t>
  </si>
  <si>
    <t>SIMONELLI</t>
  </si>
  <si>
    <t>FRAZZINI</t>
  </si>
  <si>
    <t>CIAFREI</t>
  </si>
  <si>
    <t>TAVAZZA</t>
  </si>
  <si>
    <t>ACSI - LA PRIMULA BIANCA</t>
  </si>
  <si>
    <t>RONCHETTI</t>
  </si>
  <si>
    <t>NATALINO</t>
  </si>
  <si>
    <t>IORIO</t>
  </si>
  <si>
    <t>TATIANA</t>
  </si>
  <si>
    <t>PACE</t>
  </si>
  <si>
    <t>IAN RICHARD</t>
  </si>
  <si>
    <t>NICOLINI</t>
  </si>
  <si>
    <t>MM70</t>
  </si>
  <si>
    <t>GALEAZZI</t>
  </si>
  <si>
    <t>CUGINI</t>
  </si>
  <si>
    <t>ANTONELLA</t>
  </si>
  <si>
    <t>MURGIA</t>
  </si>
  <si>
    <t>SILVANO MARIO</t>
  </si>
  <si>
    <t>MARCAGNONI</t>
  </si>
  <si>
    <t>ASSANTE</t>
  </si>
  <si>
    <t>SACCA'</t>
  </si>
  <si>
    <t>ATLETICA PEGASO</t>
  </si>
  <si>
    <t>CRISCIONE</t>
  </si>
  <si>
    <t>RITA</t>
  </si>
  <si>
    <t>FABIANI</t>
  </si>
  <si>
    <t>DRUELLA</t>
  </si>
  <si>
    <t>MONDAVIO</t>
  </si>
  <si>
    <t>SABATINO</t>
  </si>
  <si>
    <t>SALVO</t>
  </si>
  <si>
    <t>MONTEFERRI</t>
  </si>
  <si>
    <t>CATALDI</t>
  </si>
  <si>
    <t>CIARLA</t>
  </si>
  <si>
    <t>ELIGIO</t>
  </si>
  <si>
    <t>TACCHETTI BLASI</t>
  </si>
  <si>
    <t>ALVARO</t>
  </si>
  <si>
    <t>LAURI</t>
  </si>
  <si>
    <t>PANEBIANCO</t>
  </si>
  <si>
    <t>FURLAN</t>
  </si>
  <si>
    <t>IVAN</t>
  </si>
  <si>
    <t>PESSAH</t>
  </si>
  <si>
    <t>SUSANNA</t>
  </si>
  <si>
    <t>CECCHETTI</t>
  </si>
  <si>
    <t>ALFREDO</t>
  </si>
  <si>
    <t>GASBARRI</t>
  </si>
  <si>
    <t>MOLITIERNO</t>
  </si>
  <si>
    <t>QUATTROCCHI</t>
  </si>
  <si>
    <t>ORIANA</t>
  </si>
  <si>
    <t>CAVOLA</t>
  </si>
  <si>
    <t>SCOPELLITI</t>
  </si>
  <si>
    <t>SALVATORE</t>
  </si>
  <si>
    <t>PILOCA</t>
  </si>
  <si>
    <t>FATELLO</t>
  </si>
  <si>
    <t>LABOZZETTA</t>
  </si>
  <si>
    <t>LEOTTA</t>
  </si>
  <si>
    <t>ILARI</t>
  </si>
  <si>
    <t>AURILIA</t>
  </si>
  <si>
    <t>RAUL</t>
  </si>
  <si>
    <t>DE FELICE</t>
  </si>
  <si>
    <t>PASQUALI</t>
  </si>
  <si>
    <t>PRIORI</t>
  </si>
  <si>
    <t>BATTISTI</t>
  </si>
  <si>
    <t>BITOCCHI</t>
  </si>
  <si>
    <t>VARGIU</t>
  </si>
  <si>
    <t>OLIVASTRINI</t>
  </si>
  <si>
    <t>PELLEGRINO</t>
  </si>
  <si>
    <t>STRAINI</t>
  </si>
  <si>
    <t>MARIANI</t>
  </si>
  <si>
    <t>CETORELLI</t>
  </si>
  <si>
    <t>DORIANA</t>
  </si>
  <si>
    <t>BENITO</t>
  </si>
  <si>
    <t>ANDOLFI</t>
  </si>
  <si>
    <t>ARMANDO</t>
  </si>
  <si>
    <t>LA GAMMA</t>
  </si>
  <si>
    <t>DANIELA</t>
  </si>
  <si>
    <t>CORSETTI</t>
  </si>
  <si>
    <t>ZINNO</t>
  </si>
  <si>
    <t>MARINA</t>
  </si>
  <si>
    <t>PODISTICA POMEZIA</t>
  </si>
  <si>
    <t>BELA'</t>
  </si>
  <si>
    <t>ZEUNA</t>
  </si>
  <si>
    <t>MONTESI</t>
  </si>
  <si>
    <t>MAGNANO</t>
  </si>
  <si>
    <t>LISA</t>
  </si>
  <si>
    <t>VALERIO</t>
  </si>
  <si>
    <t>MORZANI</t>
  </si>
  <si>
    <t>ROMA EST RUNNER</t>
  </si>
  <si>
    <t>CALDARINI</t>
  </si>
  <si>
    <t>FERDINANDO</t>
  </si>
  <si>
    <t>ZACCARELLI</t>
  </si>
  <si>
    <t>LUCIO</t>
  </si>
  <si>
    <t>PIERSANTI</t>
  </si>
  <si>
    <t>AICS ATLETICA CENTRALE</t>
  </si>
  <si>
    <t>LUCCHETTI</t>
  </si>
  <si>
    <t>AMENDOLA</t>
  </si>
  <si>
    <t>BARBARA</t>
  </si>
  <si>
    <t>ANGELINI</t>
  </si>
  <si>
    <t>PEZZANO</t>
  </si>
  <si>
    <t>BINI</t>
  </si>
  <si>
    <t>TIZIANA</t>
  </si>
  <si>
    <t>OLIVA</t>
  </si>
  <si>
    <t>PIERONI</t>
  </si>
  <si>
    <t>ALDO</t>
  </si>
  <si>
    <t>PUNZIANO</t>
  </si>
  <si>
    <t>GIUSEPPINA</t>
  </si>
  <si>
    <t>BIANCHINI</t>
  </si>
  <si>
    <t>EDOARDO</t>
  </si>
  <si>
    <t>CASTORINA</t>
  </si>
  <si>
    <t>RICCARDO BERTO</t>
  </si>
  <si>
    <t>PIERLUISI</t>
  </si>
  <si>
    <t>FULVIA</t>
  </si>
  <si>
    <t>TUNDO</t>
  </si>
  <si>
    <t>MARIO DONATO LUIGI</t>
  </si>
  <si>
    <t>MAGINI</t>
  </si>
  <si>
    <t>COSTANTINI</t>
  </si>
  <si>
    <t>BATTISTA</t>
  </si>
  <si>
    <t>TROLESE</t>
  </si>
  <si>
    <t>FOGLIA MANZILLO</t>
  </si>
  <si>
    <t>COLLEPICCOLO</t>
  </si>
  <si>
    <t>FANELLI</t>
  </si>
  <si>
    <t>CHIARA</t>
  </si>
  <si>
    <t>D'ADAMO</t>
  </si>
  <si>
    <t>AQUILANTE</t>
  </si>
  <si>
    <t>MATRIGIANI</t>
  </si>
  <si>
    <t>BARTOLI</t>
  </si>
  <si>
    <t>FAGIOLI</t>
  </si>
  <si>
    <t>RENZO</t>
  </si>
  <si>
    <t>MAZZITELLI</t>
  </si>
  <si>
    <t>ROCCA</t>
  </si>
  <si>
    <t>FILESI</t>
  </si>
  <si>
    <t>ALBERTA</t>
  </si>
  <si>
    <t>NARDINI</t>
  </si>
  <si>
    <t>CARAPELLOTTI</t>
  </si>
  <si>
    <t>MICHELA</t>
  </si>
  <si>
    <t>D'ANDREA</t>
  </si>
  <si>
    <t>RAGOZZINO</t>
  </si>
  <si>
    <t>OSAWE</t>
  </si>
  <si>
    <t>CYNTHIA</t>
  </si>
  <si>
    <t>RIVETTI</t>
  </si>
  <si>
    <t>CORDINER</t>
  </si>
  <si>
    <t>QUINTAVALLE</t>
  </si>
  <si>
    <t>DANZA</t>
  </si>
  <si>
    <t>ABBADINI</t>
  </si>
  <si>
    <t>PALUZZI</t>
  </si>
  <si>
    <t>GAETANO</t>
  </si>
  <si>
    <t>SUNZINI</t>
  </si>
  <si>
    <t>ERMACORA</t>
  </si>
  <si>
    <t>BRUSCHI</t>
  </si>
  <si>
    <t>LA MARCA</t>
  </si>
  <si>
    <t>ROTONDO</t>
  </si>
  <si>
    <t>DAUTI</t>
  </si>
  <si>
    <t>LOENA</t>
  </si>
  <si>
    <t>MORONI</t>
  </si>
  <si>
    <t>BONI</t>
  </si>
  <si>
    <t>BATTAGLIA</t>
  </si>
  <si>
    <t>BUONFIGLIO</t>
  </si>
  <si>
    <t>BOTTI</t>
  </si>
  <si>
    <t>TETTI</t>
  </si>
  <si>
    <t>MATTEO</t>
  </si>
  <si>
    <t>ARENA</t>
  </si>
  <si>
    <t>PARIS</t>
  </si>
  <si>
    <t>BONANNO</t>
  </si>
  <si>
    <t>ALTOBELLI</t>
  </si>
  <si>
    <t>MARAFIOTI</t>
  </si>
  <si>
    <t>DI BERNARDO</t>
  </si>
  <si>
    <t>ANICETI</t>
  </si>
  <si>
    <t>UDERZO</t>
  </si>
  <si>
    <t>DI LORENZO</t>
  </si>
  <si>
    <t>PAGANI</t>
  </si>
  <si>
    <t>ROMANI</t>
  </si>
  <si>
    <t>LOMUSCIO</t>
  </si>
  <si>
    <t>MULAS</t>
  </si>
  <si>
    <t>AMICI</t>
  </si>
  <si>
    <t>CARLA</t>
  </si>
  <si>
    <t>MILITELLO</t>
  </si>
  <si>
    <t>CARMELO</t>
  </si>
  <si>
    <t>CARLI</t>
  </si>
  <si>
    <t>CRISTOFARI</t>
  </si>
  <si>
    <t>SULPIZI</t>
  </si>
  <si>
    <t>MARIA</t>
  </si>
  <si>
    <t>PROIETTI</t>
  </si>
  <si>
    <t>TARTAGLIA</t>
  </si>
  <si>
    <t>MACRI'</t>
  </si>
  <si>
    <t>GIORGI</t>
  </si>
  <si>
    <t>CERIONI</t>
  </si>
  <si>
    <t>CAPUOZZO</t>
  </si>
  <si>
    <t>DI TOMA</t>
  </si>
  <si>
    <t>DE NARDO</t>
  </si>
  <si>
    <t>GIACOPETTI</t>
  </si>
  <si>
    <t>DONATELLA</t>
  </si>
  <si>
    <t>SCOGLIO</t>
  </si>
  <si>
    <t>GIOVANNA</t>
  </si>
  <si>
    <t>ANDGELO DARIO</t>
  </si>
  <si>
    <t>LOMBARDI</t>
  </si>
  <si>
    <t>LUPI</t>
  </si>
  <si>
    <t>PENNACCHI</t>
  </si>
  <si>
    <t>NAVE</t>
  </si>
  <si>
    <t>GIAMBATTISTA</t>
  </si>
  <si>
    <t>AGLIOCCHI</t>
  </si>
  <si>
    <t>ROCCO</t>
  </si>
  <si>
    <t>CAGNUCCI</t>
  </si>
  <si>
    <t>ACCIARI</t>
  </si>
  <si>
    <t>CARFAGNA</t>
  </si>
  <si>
    <t>NANDO</t>
  </si>
  <si>
    <t>INNAMORATI</t>
  </si>
  <si>
    <t>PAOLA</t>
  </si>
  <si>
    <t>MASCHERUCCI</t>
  </si>
  <si>
    <t>MARINI</t>
  </si>
  <si>
    <t>GRAZIANI</t>
  </si>
  <si>
    <t>IANNOTTI</t>
  </si>
  <si>
    <t>DI CARLO</t>
  </si>
  <si>
    <t>GREGORIO</t>
  </si>
  <si>
    <t>LO NIGRO</t>
  </si>
  <si>
    <t>AMATORI VELLETRI</t>
  </si>
  <si>
    <t>TANIA</t>
  </si>
  <si>
    <t>VALORI</t>
  </si>
  <si>
    <t>ROSA</t>
  </si>
  <si>
    <t>PETRICCA</t>
  </si>
  <si>
    <t>CALZA BINI</t>
  </si>
  <si>
    <t>CIANI</t>
  </si>
  <si>
    <t>ANNAMARIA</t>
  </si>
  <si>
    <t>AMICUCCI</t>
  </si>
  <si>
    <t>DI DONNA</t>
  </si>
  <si>
    <t>CIRO</t>
  </si>
  <si>
    <t>DE SANTIS</t>
  </si>
  <si>
    <t>IRENE</t>
  </si>
  <si>
    <t>VIOTTI</t>
  </si>
  <si>
    <t>PACIOTTI</t>
  </si>
  <si>
    <t>COCCIA</t>
  </si>
  <si>
    <t>ZACCHI</t>
  </si>
  <si>
    <t>BETTINI</t>
  </si>
  <si>
    <t>RAMIRO</t>
  </si>
  <si>
    <t>PAOLINI</t>
  </si>
  <si>
    <t>MONIA</t>
  </si>
  <si>
    <t>MENALDO</t>
  </si>
  <si>
    <t>PACIFICO</t>
  </si>
  <si>
    <t>PINA</t>
  </si>
  <si>
    <t>RICCIO</t>
  </si>
  <si>
    <t>MADONNA</t>
  </si>
  <si>
    <t>VANTAGGIO</t>
  </si>
  <si>
    <t>CAVOLI</t>
  </si>
  <si>
    <t>SANDRA</t>
  </si>
  <si>
    <t>GRANOCCHIA</t>
  </si>
  <si>
    <t>PAPALUCA</t>
  </si>
  <si>
    <t>ANTONIA</t>
  </si>
  <si>
    <t>POMANTE</t>
  </si>
  <si>
    <t>LIPPI</t>
  </si>
  <si>
    <t>A.S.D. RUNNERS CIAMPINO</t>
  </si>
  <si>
    <t>A.S.D. ATINA TRAIL RUNNING</t>
  </si>
  <si>
    <t>A.S.D. PODISTICA 2007</t>
  </si>
  <si>
    <t>A.S.D. PODISTICA APRILIA</t>
  </si>
  <si>
    <t>A.S.D. PODISTICA POMEZIA</t>
  </si>
  <si>
    <t>A.S.D. CORSA DEI SANTI</t>
  </si>
  <si>
    <t>A.S.D. ATLETICA AMATORI VELLETRI</t>
  </si>
  <si>
    <t>A.S.D. OLIMPIQUE MONTECOMPATRI</t>
  </si>
  <si>
    <t>A.S.D. ENEA</t>
  </si>
  <si>
    <t>A.S.D. ATLETICA ROCCA PRIORA</t>
  </si>
  <si>
    <t>A.S.D. ATLETICA ROCCA DI PAPA</t>
  </si>
  <si>
    <t>A.S.D. VILLA DE SANCTIS</t>
  </si>
  <si>
    <t>A.S.D. PALESTRINA RUNNING</t>
  </si>
  <si>
    <t>A.S.D. G.P. PERSOMIL</t>
  </si>
  <si>
    <t>A.S.D. ATLETICA DON MILANI</t>
  </si>
  <si>
    <t>A.S.D. ROMA ATLETICA</t>
  </si>
  <si>
    <t>A.S.D. AMATORI ATLETICA POMEZIA</t>
  </si>
  <si>
    <r>
      <t>Corri per il Lago</t>
    </r>
    <r>
      <rPr>
        <i/>
        <sz val="18"/>
        <rFont val="Arial"/>
        <family val="2"/>
      </rPr>
      <t xml:space="preserve"> 9ª edizione</t>
    </r>
  </si>
  <si>
    <t>Castelgandolfo (RM) Italia - Domenica 18/12/2011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</si>
</sst>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5" fillId="3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" fontId="3" fillId="3" borderId="4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165" fontId="11" fillId="4" borderId="5" xfId="0" applyNumberFormat="1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21" fontId="0" fillId="0" borderId="4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11" fillId="4" borderId="5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9"/>
  <sheetViews>
    <sheetView tabSelected="1"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8" t="s">
        <v>620</v>
      </c>
      <c r="B1" s="38"/>
      <c r="C1" s="38"/>
      <c r="D1" s="38"/>
      <c r="E1" s="38"/>
      <c r="F1" s="38"/>
      <c r="G1" s="38"/>
      <c r="H1" s="38"/>
      <c r="I1" s="38"/>
    </row>
    <row r="2" spans="1:9" ht="24.75" customHeight="1">
      <c r="A2" s="39" t="s">
        <v>621</v>
      </c>
      <c r="B2" s="39"/>
      <c r="C2" s="39"/>
      <c r="D2" s="39"/>
      <c r="E2" s="39"/>
      <c r="F2" s="39"/>
      <c r="G2" s="39"/>
      <c r="H2" s="3" t="s">
        <v>1</v>
      </c>
      <c r="I2" s="4">
        <v>10.5</v>
      </c>
    </row>
    <row r="3" spans="1:9" ht="37.5" customHeight="1">
      <c r="A3" s="17" t="s">
        <v>2</v>
      </c>
      <c r="B3" s="18" t="s">
        <v>3</v>
      </c>
      <c r="C3" s="19" t="s">
        <v>4</v>
      </c>
      <c r="D3" s="19" t="s">
        <v>5</v>
      </c>
      <c r="E3" s="20" t="s">
        <v>6</v>
      </c>
      <c r="F3" s="21" t="s">
        <v>7</v>
      </c>
      <c r="G3" s="21" t="s">
        <v>8</v>
      </c>
      <c r="H3" s="22" t="s">
        <v>9</v>
      </c>
      <c r="I3" s="22" t="s">
        <v>10</v>
      </c>
    </row>
    <row r="4" spans="1:9" s="6" customFormat="1" ht="15" customHeight="1">
      <c r="A4" s="9">
        <v>1</v>
      </c>
      <c r="B4" s="27" t="s">
        <v>93</v>
      </c>
      <c r="C4" s="27" t="s">
        <v>94</v>
      </c>
      <c r="D4" s="9" t="s">
        <v>95</v>
      </c>
      <c r="E4" s="27" t="s">
        <v>20</v>
      </c>
      <c r="F4" s="31">
        <v>0.025034722222222222</v>
      </c>
      <c r="G4" s="9" t="str">
        <f aca="true" t="shared" si="0" ref="G4:G67">TEXT(INT((HOUR(F4)*3600+MINUTE(F4)*60+SECOND(F4))/$I$2/60),"0")&amp;"."&amp;TEXT(MOD((HOUR(F4)*3600+MINUTE(F4)*60+SECOND(F4))/$I$2,60),"00")&amp;"/km"</f>
        <v>3.26/km</v>
      </c>
      <c r="H4" s="12">
        <f>F4-$F$4</f>
        <v>0</v>
      </c>
      <c r="I4" s="12">
        <f>F4-INDEX($F$4:$F$35,MATCH(D4,$D$4:$D$35,0))</f>
        <v>0</v>
      </c>
    </row>
    <row r="5" spans="1:9" s="6" customFormat="1" ht="15" customHeight="1">
      <c r="A5" s="10">
        <v>2</v>
      </c>
      <c r="B5" s="28" t="s">
        <v>96</v>
      </c>
      <c r="C5" s="28" t="s">
        <v>91</v>
      </c>
      <c r="D5" s="10" t="s">
        <v>97</v>
      </c>
      <c r="E5" s="28" t="s">
        <v>98</v>
      </c>
      <c r="F5" s="32">
        <v>0.025185185185185185</v>
      </c>
      <c r="G5" s="10" t="str">
        <f t="shared" si="0"/>
        <v>3.27/km</v>
      </c>
      <c r="H5" s="13">
        <f>F5-$F$4</f>
        <v>0.00015046296296296335</v>
      </c>
      <c r="I5" s="13">
        <f>F5-INDEX($F$4:$F$535,MATCH(D5,$D$4:$D$535,0))</f>
        <v>0</v>
      </c>
    </row>
    <row r="6" spans="1:9" s="6" customFormat="1" ht="15" customHeight="1">
      <c r="A6" s="10">
        <v>3</v>
      </c>
      <c r="B6" s="28" t="s">
        <v>99</v>
      </c>
      <c r="C6" s="28" t="s">
        <v>40</v>
      </c>
      <c r="D6" s="10" t="s">
        <v>97</v>
      </c>
      <c r="E6" s="28" t="s">
        <v>98</v>
      </c>
      <c r="F6" s="32">
        <v>0.025243055555555557</v>
      </c>
      <c r="G6" s="10" t="str">
        <f t="shared" si="0"/>
        <v>3.28/km</v>
      </c>
      <c r="H6" s="13">
        <f aca="true" t="shared" si="1" ref="H6:H69">F6-$F$4</f>
        <v>0.00020833333333333467</v>
      </c>
      <c r="I6" s="13">
        <f aca="true" t="shared" si="2" ref="I6:I69">F6-INDEX($F$4:$F$535,MATCH(D6,$D$4:$D$535,0))</f>
        <v>5.787037037037132E-05</v>
      </c>
    </row>
    <row r="7" spans="1:9" s="6" customFormat="1" ht="15" customHeight="1">
      <c r="A7" s="10">
        <v>4</v>
      </c>
      <c r="B7" s="28" t="s">
        <v>64</v>
      </c>
      <c r="C7" s="28" t="s">
        <v>28</v>
      </c>
      <c r="D7" s="10" t="s">
        <v>100</v>
      </c>
      <c r="E7" s="28" t="s">
        <v>16</v>
      </c>
      <c r="F7" s="32">
        <v>0.0253125</v>
      </c>
      <c r="G7" s="10" t="str">
        <f t="shared" si="0"/>
        <v>3.28/km</v>
      </c>
      <c r="H7" s="13">
        <f t="shared" si="1"/>
        <v>0.00027777777777777957</v>
      </c>
      <c r="I7" s="13">
        <f t="shared" si="2"/>
        <v>0</v>
      </c>
    </row>
    <row r="8" spans="1:9" s="6" customFormat="1" ht="15" customHeight="1">
      <c r="A8" s="10">
        <v>5</v>
      </c>
      <c r="B8" s="28" t="s">
        <v>101</v>
      </c>
      <c r="C8" s="28" t="s">
        <v>31</v>
      </c>
      <c r="D8" s="10" t="s">
        <v>100</v>
      </c>
      <c r="E8" s="28" t="s">
        <v>102</v>
      </c>
      <c r="F8" s="32">
        <v>0.025358796296296296</v>
      </c>
      <c r="G8" s="10" t="str">
        <f t="shared" si="0"/>
        <v>3.29/km</v>
      </c>
      <c r="H8" s="13">
        <f t="shared" si="1"/>
        <v>0.00032407407407407385</v>
      </c>
      <c r="I8" s="13">
        <f t="shared" si="2"/>
        <v>4.629629629629428E-05</v>
      </c>
    </row>
    <row r="9" spans="1:9" s="6" customFormat="1" ht="15" customHeight="1">
      <c r="A9" s="10">
        <v>6</v>
      </c>
      <c r="B9" s="28" t="s">
        <v>103</v>
      </c>
      <c r="C9" s="28" t="s">
        <v>39</v>
      </c>
      <c r="D9" s="10" t="s">
        <v>97</v>
      </c>
      <c r="E9" s="28" t="s">
        <v>82</v>
      </c>
      <c r="F9" s="32">
        <v>0.025381944444444443</v>
      </c>
      <c r="G9" s="10" t="str">
        <f t="shared" si="0"/>
        <v>3.29/km</v>
      </c>
      <c r="H9" s="13">
        <f t="shared" si="1"/>
        <v>0.000347222222222221</v>
      </c>
      <c r="I9" s="13">
        <f t="shared" si="2"/>
        <v>0.00019675925925925764</v>
      </c>
    </row>
    <row r="10" spans="1:9" s="6" customFormat="1" ht="15" customHeight="1">
      <c r="A10" s="10">
        <v>7</v>
      </c>
      <c r="B10" s="28" t="s">
        <v>104</v>
      </c>
      <c r="C10" s="28" t="s">
        <v>67</v>
      </c>
      <c r="D10" s="10" t="s">
        <v>105</v>
      </c>
      <c r="E10" s="28" t="s">
        <v>16</v>
      </c>
      <c r="F10" s="32">
        <v>0.02539351851851852</v>
      </c>
      <c r="G10" s="10" t="str">
        <f t="shared" si="0"/>
        <v>3.29/km</v>
      </c>
      <c r="H10" s="13">
        <f t="shared" si="1"/>
        <v>0.00035879629629629803</v>
      </c>
      <c r="I10" s="13">
        <f t="shared" si="2"/>
        <v>0</v>
      </c>
    </row>
    <row r="11" spans="1:9" s="6" customFormat="1" ht="15" customHeight="1">
      <c r="A11" s="23">
        <v>8</v>
      </c>
      <c r="B11" s="30" t="s">
        <v>106</v>
      </c>
      <c r="C11" s="30" t="s">
        <v>35</v>
      </c>
      <c r="D11" s="23" t="s">
        <v>95</v>
      </c>
      <c r="E11" s="30" t="s">
        <v>12</v>
      </c>
      <c r="F11" s="34">
        <v>0.025416666666666667</v>
      </c>
      <c r="G11" s="23" t="str">
        <f t="shared" si="0"/>
        <v>3.29/km</v>
      </c>
      <c r="H11" s="24">
        <f t="shared" si="1"/>
        <v>0.00038194444444444517</v>
      </c>
      <c r="I11" s="24">
        <f t="shared" si="2"/>
        <v>0.00038194444444444517</v>
      </c>
    </row>
    <row r="12" spans="1:9" s="6" customFormat="1" ht="15" customHeight="1">
      <c r="A12" s="10">
        <v>9</v>
      </c>
      <c r="B12" s="28" t="s">
        <v>107</v>
      </c>
      <c r="C12" s="28" t="s">
        <v>40</v>
      </c>
      <c r="D12" s="10" t="s">
        <v>108</v>
      </c>
      <c r="E12" s="28" t="s">
        <v>82</v>
      </c>
      <c r="F12" s="32">
        <v>0.025416666666666667</v>
      </c>
      <c r="G12" s="10" t="str">
        <f t="shared" si="0"/>
        <v>3.29/km</v>
      </c>
      <c r="H12" s="13">
        <f t="shared" si="1"/>
        <v>0.00038194444444444517</v>
      </c>
      <c r="I12" s="13">
        <f t="shared" si="2"/>
        <v>0</v>
      </c>
    </row>
    <row r="13" spans="1:9" s="6" customFormat="1" ht="15" customHeight="1">
      <c r="A13" s="10">
        <v>10</v>
      </c>
      <c r="B13" s="28" t="s">
        <v>109</v>
      </c>
      <c r="C13" s="28" t="s">
        <v>37</v>
      </c>
      <c r="D13" s="10" t="s">
        <v>95</v>
      </c>
      <c r="E13" s="28" t="s">
        <v>15</v>
      </c>
      <c r="F13" s="32">
        <v>0.025474537037037035</v>
      </c>
      <c r="G13" s="10" t="str">
        <f t="shared" si="0"/>
        <v>3.30/km</v>
      </c>
      <c r="H13" s="13">
        <f t="shared" si="1"/>
        <v>0.000439814814814813</v>
      </c>
      <c r="I13" s="13">
        <f t="shared" si="2"/>
        <v>0.000439814814814813</v>
      </c>
    </row>
    <row r="14" spans="1:9" s="6" customFormat="1" ht="15" customHeight="1">
      <c r="A14" s="10">
        <v>11</v>
      </c>
      <c r="B14" s="28" t="s">
        <v>110</v>
      </c>
      <c r="C14" s="28" t="s">
        <v>53</v>
      </c>
      <c r="D14" s="10" t="s">
        <v>100</v>
      </c>
      <c r="E14" s="28" t="s">
        <v>19</v>
      </c>
      <c r="F14" s="32">
        <v>0.025578703703703704</v>
      </c>
      <c r="G14" s="10" t="str">
        <f t="shared" si="0"/>
        <v>3.30/km</v>
      </c>
      <c r="H14" s="13">
        <f t="shared" si="1"/>
        <v>0.0005439814814814821</v>
      </c>
      <c r="I14" s="13">
        <f t="shared" si="2"/>
        <v>0.0002662037037037025</v>
      </c>
    </row>
    <row r="15" spans="1:9" s="6" customFormat="1" ht="15" customHeight="1">
      <c r="A15" s="10">
        <v>12</v>
      </c>
      <c r="B15" s="28" t="s">
        <v>111</v>
      </c>
      <c r="C15" s="28" t="s">
        <v>28</v>
      </c>
      <c r="D15" s="10" t="s">
        <v>100</v>
      </c>
      <c r="E15" s="28" t="s">
        <v>112</v>
      </c>
      <c r="F15" s="32">
        <v>0.027465277777777772</v>
      </c>
      <c r="G15" s="10" t="str">
        <f t="shared" si="0"/>
        <v>3.46/km</v>
      </c>
      <c r="H15" s="13">
        <f t="shared" si="1"/>
        <v>0.0024305555555555504</v>
      </c>
      <c r="I15" s="13">
        <f t="shared" si="2"/>
        <v>0.002152777777777771</v>
      </c>
    </row>
    <row r="16" spans="1:9" s="6" customFormat="1" ht="15" customHeight="1">
      <c r="A16" s="10">
        <v>13</v>
      </c>
      <c r="B16" s="28" t="s">
        <v>113</v>
      </c>
      <c r="C16" s="28" t="s">
        <v>34</v>
      </c>
      <c r="D16" s="10" t="s">
        <v>100</v>
      </c>
      <c r="E16" s="28" t="s">
        <v>603</v>
      </c>
      <c r="F16" s="32">
        <v>0.027511574074074074</v>
      </c>
      <c r="G16" s="10" t="str">
        <f t="shared" si="0"/>
        <v>3.46/km</v>
      </c>
      <c r="H16" s="13">
        <f t="shared" si="1"/>
        <v>0.0024768518518518516</v>
      </c>
      <c r="I16" s="13">
        <f t="shared" si="2"/>
        <v>0.002199074074074072</v>
      </c>
    </row>
    <row r="17" spans="1:9" s="6" customFormat="1" ht="15" customHeight="1">
      <c r="A17" s="10">
        <v>14</v>
      </c>
      <c r="B17" s="28" t="s">
        <v>114</v>
      </c>
      <c r="C17" s="28" t="s">
        <v>41</v>
      </c>
      <c r="D17" s="10" t="s">
        <v>100</v>
      </c>
      <c r="E17" s="28" t="s">
        <v>13</v>
      </c>
      <c r="F17" s="32">
        <v>0.028182870370370372</v>
      </c>
      <c r="G17" s="10" t="str">
        <f t="shared" si="0"/>
        <v>3.52/km</v>
      </c>
      <c r="H17" s="13">
        <f t="shared" si="1"/>
        <v>0.00314814814814815</v>
      </c>
      <c r="I17" s="13">
        <f t="shared" si="2"/>
        <v>0.0028703703703703703</v>
      </c>
    </row>
    <row r="18" spans="1:9" s="6" customFormat="1" ht="15" customHeight="1">
      <c r="A18" s="10">
        <v>15</v>
      </c>
      <c r="B18" s="28" t="s">
        <v>115</v>
      </c>
      <c r="C18" s="28" t="s">
        <v>76</v>
      </c>
      <c r="D18" s="10" t="s">
        <v>105</v>
      </c>
      <c r="E18" s="28" t="s">
        <v>82</v>
      </c>
      <c r="F18" s="32">
        <v>0.028252314814814813</v>
      </c>
      <c r="G18" s="10" t="str">
        <f t="shared" si="0"/>
        <v>3.52/km</v>
      </c>
      <c r="H18" s="13">
        <f t="shared" si="1"/>
        <v>0.0032175925925925913</v>
      </c>
      <c r="I18" s="13">
        <f t="shared" si="2"/>
        <v>0.0028587962962962933</v>
      </c>
    </row>
    <row r="19" spans="1:9" s="6" customFormat="1" ht="15" customHeight="1">
      <c r="A19" s="10">
        <v>16</v>
      </c>
      <c r="B19" s="28" t="s">
        <v>116</v>
      </c>
      <c r="C19" s="28" t="s">
        <v>117</v>
      </c>
      <c r="D19" s="10" t="s">
        <v>97</v>
      </c>
      <c r="E19" s="28" t="s">
        <v>16</v>
      </c>
      <c r="F19" s="32">
        <v>0.028356481481481483</v>
      </c>
      <c r="G19" s="10" t="str">
        <f t="shared" si="0"/>
        <v>3.53/km</v>
      </c>
      <c r="H19" s="13">
        <f t="shared" si="1"/>
        <v>0.0033217592592592604</v>
      </c>
      <c r="I19" s="13">
        <f t="shared" si="2"/>
        <v>0.003171296296296297</v>
      </c>
    </row>
    <row r="20" spans="1:9" s="6" customFormat="1" ht="15" customHeight="1">
      <c r="A20" s="10">
        <v>17</v>
      </c>
      <c r="B20" s="28" t="s">
        <v>118</v>
      </c>
      <c r="C20" s="28" t="s">
        <v>35</v>
      </c>
      <c r="D20" s="10" t="s">
        <v>100</v>
      </c>
      <c r="E20" s="28" t="s">
        <v>119</v>
      </c>
      <c r="F20" s="32">
        <v>0.02836805555555556</v>
      </c>
      <c r="G20" s="10" t="str">
        <f t="shared" si="0"/>
        <v>3.53/km</v>
      </c>
      <c r="H20" s="13">
        <f t="shared" si="1"/>
        <v>0.0033333333333333375</v>
      </c>
      <c r="I20" s="13">
        <f t="shared" si="2"/>
        <v>0.003055555555555558</v>
      </c>
    </row>
    <row r="21" spans="1:9" s="6" customFormat="1" ht="15" customHeight="1">
      <c r="A21" s="10">
        <v>18</v>
      </c>
      <c r="B21" s="28" t="s">
        <v>120</v>
      </c>
      <c r="C21" s="28" t="s">
        <v>35</v>
      </c>
      <c r="D21" s="10" t="s">
        <v>95</v>
      </c>
      <c r="E21" s="28" t="s">
        <v>20</v>
      </c>
      <c r="F21" s="32">
        <v>0.028460648148148148</v>
      </c>
      <c r="G21" s="10" t="str">
        <f t="shared" si="0"/>
        <v>3.54/km</v>
      </c>
      <c r="H21" s="13">
        <f t="shared" si="1"/>
        <v>0.003425925925925926</v>
      </c>
      <c r="I21" s="13">
        <f t="shared" si="2"/>
        <v>0.003425925925925926</v>
      </c>
    </row>
    <row r="22" spans="1:9" s="6" customFormat="1" ht="15" customHeight="1">
      <c r="A22" s="10">
        <v>19</v>
      </c>
      <c r="B22" s="28" t="s">
        <v>121</v>
      </c>
      <c r="C22" s="28" t="s">
        <v>122</v>
      </c>
      <c r="D22" s="10" t="s">
        <v>95</v>
      </c>
      <c r="E22" s="28" t="s">
        <v>13</v>
      </c>
      <c r="F22" s="32">
        <v>0.028483796296296295</v>
      </c>
      <c r="G22" s="10" t="str">
        <f t="shared" si="0"/>
        <v>3.54/km</v>
      </c>
      <c r="H22" s="13">
        <f t="shared" si="1"/>
        <v>0.003449074074074073</v>
      </c>
      <c r="I22" s="13">
        <f t="shared" si="2"/>
        <v>0.003449074074074073</v>
      </c>
    </row>
    <row r="23" spans="1:9" s="6" customFormat="1" ht="15" customHeight="1">
      <c r="A23" s="10">
        <v>20</v>
      </c>
      <c r="B23" s="28" t="s">
        <v>123</v>
      </c>
      <c r="C23" s="28" t="s">
        <v>36</v>
      </c>
      <c r="D23" s="10" t="s">
        <v>105</v>
      </c>
      <c r="E23" s="28" t="s">
        <v>18</v>
      </c>
      <c r="F23" s="32">
        <v>0.028518518518518523</v>
      </c>
      <c r="G23" s="10" t="str">
        <f t="shared" si="0"/>
        <v>3.55/km</v>
      </c>
      <c r="H23" s="13">
        <f t="shared" si="1"/>
        <v>0.003483796296296301</v>
      </c>
      <c r="I23" s="13">
        <f t="shared" si="2"/>
        <v>0.0031250000000000028</v>
      </c>
    </row>
    <row r="24" spans="1:9" s="6" customFormat="1" ht="15" customHeight="1">
      <c r="A24" s="10">
        <v>21</v>
      </c>
      <c r="B24" s="28" t="s">
        <v>124</v>
      </c>
      <c r="C24" s="28" t="s">
        <v>125</v>
      </c>
      <c r="D24" s="10" t="s">
        <v>105</v>
      </c>
      <c r="E24" s="28" t="s">
        <v>126</v>
      </c>
      <c r="F24" s="32">
        <v>0.02854166666666667</v>
      </c>
      <c r="G24" s="10" t="str">
        <f t="shared" si="0"/>
        <v>3.55/km</v>
      </c>
      <c r="H24" s="13">
        <f t="shared" si="1"/>
        <v>0.003506944444444448</v>
      </c>
      <c r="I24" s="13">
        <f t="shared" si="2"/>
        <v>0.00314814814814815</v>
      </c>
    </row>
    <row r="25" spans="1:9" s="6" customFormat="1" ht="15" customHeight="1">
      <c r="A25" s="10">
        <v>22</v>
      </c>
      <c r="B25" s="28" t="s">
        <v>88</v>
      </c>
      <c r="C25" s="28" t="s">
        <v>87</v>
      </c>
      <c r="D25" s="10" t="s">
        <v>97</v>
      </c>
      <c r="E25" s="28" t="s">
        <v>604</v>
      </c>
      <c r="F25" s="32">
        <v>0.02855324074074074</v>
      </c>
      <c r="G25" s="10" t="str">
        <f t="shared" si="0"/>
        <v>3.55/km</v>
      </c>
      <c r="H25" s="13">
        <f t="shared" si="1"/>
        <v>0.003518518518518518</v>
      </c>
      <c r="I25" s="13">
        <f t="shared" si="2"/>
        <v>0.0033680555555555547</v>
      </c>
    </row>
    <row r="26" spans="1:9" s="6" customFormat="1" ht="15" customHeight="1">
      <c r="A26" s="10">
        <v>23</v>
      </c>
      <c r="B26" s="28" t="s">
        <v>127</v>
      </c>
      <c r="C26" s="28" t="s">
        <v>24</v>
      </c>
      <c r="D26" s="10" t="s">
        <v>95</v>
      </c>
      <c r="E26" s="28" t="s">
        <v>603</v>
      </c>
      <c r="F26" s="32">
        <v>0.028611111111111115</v>
      </c>
      <c r="G26" s="10" t="str">
        <f t="shared" si="0"/>
        <v>3.55/km</v>
      </c>
      <c r="H26" s="13">
        <f t="shared" si="1"/>
        <v>0.003576388888888893</v>
      </c>
      <c r="I26" s="13">
        <f t="shared" si="2"/>
        <v>0.003576388888888893</v>
      </c>
    </row>
    <row r="27" spans="1:9" s="7" customFormat="1" ht="15" customHeight="1">
      <c r="A27" s="10">
        <v>24</v>
      </c>
      <c r="B27" s="28" t="s">
        <v>128</v>
      </c>
      <c r="C27" s="28" t="s">
        <v>26</v>
      </c>
      <c r="D27" s="10" t="s">
        <v>97</v>
      </c>
      <c r="E27" s="28" t="s">
        <v>129</v>
      </c>
      <c r="F27" s="32">
        <v>0.028622685185185185</v>
      </c>
      <c r="G27" s="10" t="str">
        <f t="shared" si="0"/>
        <v>3.56/km</v>
      </c>
      <c r="H27" s="13">
        <f t="shared" si="1"/>
        <v>0.003587962962962963</v>
      </c>
      <c r="I27" s="13">
        <f t="shared" si="2"/>
        <v>0.0034374999999999996</v>
      </c>
    </row>
    <row r="28" spans="1:9" ht="15" customHeight="1">
      <c r="A28" s="10">
        <v>25</v>
      </c>
      <c r="B28" s="28" t="s">
        <v>130</v>
      </c>
      <c r="C28" s="28" t="s">
        <v>25</v>
      </c>
      <c r="D28" s="10" t="s">
        <v>131</v>
      </c>
      <c r="E28" s="28" t="s">
        <v>119</v>
      </c>
      <c r="F28" s="32">
        <v>0.028645833333333332</v>
      </c>
      <c r="G28" s="10" t="str">
        <f t="shared" si="0"/>
        <v>3.56/km</v>
      </c>
      <c r="H28" s="13">
        <f t="shared" si="1"/>
        <v>0.00361111111111111</v>
      </c>
      <c r="I28" s="13">
        <f t="shared" si="2"/>
        <v>0</v>
      </c>
    </row>
    <row r="29" spans="1:9" ht="15" customHeight="1">
      <c r="A29" s="10">
        <v>26</v>
      </c>
      <c r="B29" s="28" t="s">
        <v>132</v>
      </c>
      <c r="C29" s="28" t="s">
        <v>34</v>
      </c>
      <c r="D29" s="10" t="s">
        <v>100</v>
      </c>
      <c r="E29" s="28" t="s">
        <v>133</v>
      </c>
      <c r="F29" s="32">
        <v>0.02872685185185185</v>
      </c>
      <c r="G29" s="10" t="str">
        <f t="shared" si="0"/>
        <v>3.56/km</v>
      </c>
      <c r="H29" s="13">
        <f t="shared" si="1"/>
        <v>0.0036921296296296285</v>
      </c>
      <c r="I29" s="13">
        <f t="shared" si="2"/>
        <v>0.003414351851851849</v>
      </c>
    </row>
    <row r="30" spans="1:9" ht="15" customHeight="1">
      <c r="A30" s="10">
        <v>27</v>
      </c>
      <c r="B30" s="28" t="s">
        <v>134</v>
      </c>
      <c r="C30" s="28" t="s">
        <v>42</v>
      </c>
      <c r="D30" s="10" t="s">
        <v>105</v>
      </c>
      <c r="E30" s="28" t="s">
        <v>135</v>
      </c>
      <c r="F30" s="32">
        <v>0.028935185185185185</v>
      </c>
      <c r="G30" s="10" t="str">
        <f t="shared" si="0"/>
        <v>3.58/km</v>
      </c>
      <c r="H30" s="13">
        <f t="shared" si="1"/>
        <v>0.003900462962962963</v>
      </c>
      <c r="I30" s="13">
        <f t="shared" si="2"/>
        <v>0.003541666666666665</v>
      </c>
    </row>
    <row r="31" spans="1:9" ht="15" customHeight="1">
      <c r="A31" s="10">
        <v>28</v>
      </c>
      <c r="B31" s="28" t="s">
        <v>136</v>
      </c>
      <c r="C31" s="28" t="s">
        <v>67</v>
      </c>
      <c r="D31" s="10" t="s">
        <v>108</v>
      </c>
      <c r="E31" s="28" t="s">
        <v>137</v>
      </c>
      <c r="F31" s="32">
        <v>0.028993055555555553</v>
      </c>
      <c r="G31" s="10" t="str">
        <f t="shared" si="0"/>
        <v>3.59/km</v>
      </c>
      <c r="H31" s="13">
        <f t="shared" si="1"/>
        <v>0.003958333333333331</v>
      </c>
      <c r="I31" s="13">
        <f t="shared" si="2"/>
        <v>0.003576388888888886</v>
      </c>
    </row>
    <row r="32" spans="1:9" ht="15" customHeight="1">
      <c r="A32" s="10">
        <v>29</v>
      </c>
      <c r="B32" s="28" t="s">
        <v>138</v>
      </c>
      <c r="C32" s="28" t="s">
        <v>139</v>
      </c>
      <c r="D32" s="10" t="s">
        <v>140</v>
      </c>
      <c r="E32" s="28" t="s">
        <v>141</v>
      </c>
      <c r="F32" s="32">
        <v>0.029143518518518517</v>
      </c>
      <c r="G32" s="10" t="str">
        <f t="shared" si="0"/>
        <v>3.60/km</v>
      </c>
      <c r="H32" s="13">
        <f t="shared" si="1"/>
        <v>0.004108796296296294</v>
      </c>
      <c r="I32" s="13">
        <f t="shared" si="2"/>
        <v>0</v>
      </c>
    </row>
    <row r="33" spans="1:9" ht="15" customHeight="1">
      <c r="A33" s="10">
        <v>30</v>
      </c>
      <c r="B33" s="28" t="s">
        <v>142</v>
      </c>
      <c r="C33" s="28" t="s">
        <v>69</v>
      </c>
      <c r="D33" s="10" t="s">
        <v>131</v>
      </c>
      <c r="E33" s="28" t="s">
        <v>143</v>
      </c>
      <c r="F33" s="32">
        <v>0.029155092592592594</v>
      </c>
      <c r="G33" s="10" t="str">
        <f t="shared" si="0"/>
        <v>3.60/km</v>
      </c>
      <c r="H33" s="13">
        <f t="shared" si="1"/>
        <v>0.0041203703703703715</v>
      </c>
      <c r="I33" s="13">
        <f t="shared" si="2"/>
        <v>0.0005092592592592614</v>
      </c>
    </row>
    <row r="34" spans="1:9" ht="15" customHeight="1">
      <c r="A34" s="10">
        <v>31</v>
      </c>
      <c r="B34" s="28" t="s">
        <v>144</v>
      </c>
      <c r="C34" s="28" t="s">
        <v>145</v>
      </c>
      <c r="D34" s="10" t="s">
        <v>105</v>
      </c>
      <c r="E34" s="28" t="s">
        <v>17</v>
      </c>
      <c r="F34" s="32">
        <v>0.02922453703703704</v>
      </c>
      <c r="G34" s="10" t="str">
        <f t="shared" si="0"/>
        <v>4.00/km</v>
      </c>
      <c r="H34" s="13">
        <f t="shared" si="1"/>
        <v>0.004189814814814816</v>
      </c>
      <c r="I34" s="13">
        <f t="shared" si="2"/>
        <v>0.0038310185185185183</v>
      </c>
    </row>
    <row r="35" spans="1:9" ht="15" customHeight="1">
      <c r="A35" s="10">
        <v>32</v>
      </c>
      <c r="B35" s="28" t="s">
        <v>146</v>
      </c>
      <c r="C35" s="28" t="s">
        <v>147</v>
      </c>
      <c r="D35" s="10" t="s">
        <v>108</v>
      </c>
      <c r="E35" s="28" t="s">
        <v>13</v>
      </c>
      <c r="F35" s="32">
        <v>0.029247685185185186</v>
      </c>
      <c r="G35" s="10" t="str">
        <f t="shared" si="0"/>
        <v>4.01/km</v>
      </c>
      <c r="H35" s="13">
        <f t="shared" si="1"/>
        <v>0.0042129629629629635</v>
      </c>
      <c r="I35" s="13">
        <f t="shared" si="2"/>
        <v>0.0038310185185185183</v>
      </c>
    </row>
    <row r="36" spans="1:9" ht="15" customHeight="1">
      <c r="A36" s="10">
        <v>33</v>
      </c>
      <c r="B36" s="28" t="s">
        <v>148</v>
      </c>
      <c r="C36" s="28" t="s">
        <v>34</v>
      </c>
      <c r="D36" s="10" t="s">
        <v>97</v>
      </c>
      <c r="E36" s="28" t="s">
        <v>82</v>
      </c>
      <c r="F36" s="32">
        <v>0.02925925925925926</v>
      </c>
      <c r="G36" s="10" t="str">
        <f t="shared" si="0"/>
        <v>4.01/km</v>
      </c>
      <c r="H36" s="13">
        <f t="shared" si="1"/>
        <v>0.004224537037037037</v>
      </c>
      <c r="I36" s="13">
        <f t="shared" si="2"/>
        <v>0.004074074074074074</v>
      </c>
    </row>
    <row r="37" spans="1:9" ht="15" customHeight="1">
      <c r="A37" s="23">
        <v>34</v>
      </c>
      <c r="B37" s="30" t="s">
        <v>149</v>
      </c>
      <c r="C37" s="30" t="s">
        <v>150</v>
      </c>
      <c r="D37" s="23" t="s">
        <v>100</v>
      </c>
      <c r="E37" s="30" t="s">
        <v>12</v>
      </c>
      <c r="F37" s="34">
        <v>0.02929398148148148</v>
      </c>
      <c r="G37" s="23" t="str">
        <f t="shared" si="0"/>
        <v>4.01/km</v>
      </c>
      <c r="H37" s="24">
        <f t="shared" si="1"/>
        <v>0.004259259259259258</v>
      </c>
      <c r="I37" s="24">
        <f t="shared" si="2"/>
        <v>0.003981481481481478</v>
      </c>
    </row>
    <row r="38" spans="1:9" ht="15" customHeight="1">
      <c r="A38" s="10">
        <v>35</v>
      </c>
      <c r="B38" s="28" t="s">
        <v>151</v>
      </c>
      <c r="C38" s="28" t="s">
        <v>25</v>
      </c>
      <c r="D38" s="10" t="s">
        <v>131</v>
      </c>
      <c r="E38" s="28" t="s">
        <v>152</v>
      </c>
      <c r="F38" s="32">
        <v>0.029317129629629634</v>
      </c>
      <c r="G38" s="10" t="str">
        <f t="shared" si="0"/>
        <v>4.01/km</v>
      </c>
      <c r="H38" s="13">
        <f t="shared" si="1"/>
        <v>0.004282407407407412</v>
      </c>
      <c r="I38" s="13">
        <f t="shared" si="2"/>
        <v>0.0006712962962963018</v>
      </c>
    </row>
    <row r="39" spans="1:9" ht="15" customHeight="1">
      <c r="A39" s="10">
        <v>36</v>
      </c>
      <c r="B39" s="28" t="s">
        <v>153</v>
      </c>
      <c r="C39" s="28" t="s">
        <v>28</v>
      </c>
      <c r="D39" s="10" t="s">
        <v>95</v>
      </c>
      <c r="E39" s="28" t="s">
        <v>13</v>
      </c>
      <c r="F39" s="32">
        <v>0.029421296296296296</v>
      </c>
      <c r="G39" s="10" t="str">
        <f t="shared" si="0"/>
        <v>4.02/km</v>
      </c>
      <c r="H39" s="13">
        <f t="shared" si="1"/>
        <v>0.004386574074074074</v>
      </c>
      <c r="I39" s="13">
        <f t="shared" si="2"/>
        <v>0.004386574074074074</v>
      </c>
    </row>
    <row r="40" spans="1:9" ht="15" customHeight="1">
      <c r="A40" s="10">
        <v>37</v>
      </c>
      <c r="B40" s="28" t="s">
        <v>154</v>
      </c>
      <c r="C40" s="28" t="s">
        <v>52</v>
      </c>
      <c r="D40" s="10" t="s">
        <v>155</v>
      </c>
      <c r="E40" s="28" t="s">
        <v>603</v>
      </c>
      <c r="F40" s="32">
        <v>0.029444444444444443</v>
      </c>
      <c r="G40" s="10" t="str">
        <f t="shared" si="0"/>
        <v>4.02/km</v>
      </c>
      <c r="H40" s="13">
        <f t="shared" si="1"/>
        <v>0.004409722222222221</v>
      </c>
      <c r="I40" s="13">
        <f t="shared" si="2"/>
        <v>0</v>
      </c>
    </row>
    <row r="41" spans="1:9" ht="15" customHeight="1">
      <c r="A41" s="10">
        <v>38</v>
      </c>
      <c r="B41" s="28" t="s">
        <v>156</v>
      </c>
      <c r="C41" s="28" t="s">
        <v>68</v>
      </c>
      <c r="D41" s="10" t="s">
        <v>105</v>
      </c>
      <c r="E41" s="28" t="s">
        <v>13</v>
      </c>
      <c r="F41" s="32">
        <v>0.02946759259259259</v>
      </c>
      <c r="G41" s="10" t="str">
        <f t="shared" si="0"/>
        <v>4.02/km</v>
      </c>
      <c r="H41" s="13">
        <f t="shared" si="1"/>
        <v>0.004432870370370368</v>
      </c>
      <c r="I41" s="13">
        <f t="shared" si="2"/>
        <v>0.00407407407407407</v>
      </c>
    </row>
    <row r="42" spans="1:9" ht="15" customHeight="1">
      <c r="A42" s="10">
        <v>39</v>
      </c>
      <c r="B42" s="28" t="s">
        <v>157</v>
      </c>
      <c r="C42" s="28" t="s">
        <v>27</v>
      </c>
      <c r="D42" s="10" t="s">
        <v>100</v>
      </c>
      <c r="E42" s="28" t="s">
        <v>158</v>
      </c>
      <c r="F42" s="32">
        <v>0.02957175925925926</v>
      </c>
      <c r="G42" s="10" t="str">
        <f t="shared" si="0"/>
        <v>4.03/km</v>
      </c>
      <c r="H42" s="13">
        <f t="shared" si="1"/>
        <v>0.004537037037037037</v>
      </c>
      <c r="I42" s="13">
        <f t="shared" si="2"/>
        <v>0.004259259259259258</v>
      </c>
    </row>
    <row r="43" spans="1:9" ht="15" customHeight="1">
      <c r="A43" s="10">
        <v>40</v>
      </c>
      <c r="B43" s="28" t="s">
        <v>159</v>
      </c>
      <c r="C43" s="28" t="s">
        <v>42</v>
      </c>
      <c r="D43" s="10" t="s">
        <v>100</v>
      </c>
      <c r="E43" s="28" t="s">
        <v>160</v>
      </c>
      <c r="F43" s="32">
        <v>0.029583333333333336</v>
      </c>
      <c r="G43" s="10" t="str">
        <f t="shared" si="0"/>
        <v>4.03/km</v>
      </c>
      <c r="H43" s="13">
        <f t="shared" si="1"/>
        <v>0.004548611111111114</v>
      </c>
      <c r="I43" s="13">
        <f t="shared" si="2"/>
        <v>0.004270833333333335</v>
      </c>
    </row>
    <row r="44" spans="1:9" ht="15" customHeight="1">
      <c r="A44" s="10">
        <v>41</v>
      </c>
      <c r="B44" s="28" t="s">
        <v>161</v>
      </c>
      <c r="C44" s="28" t="s">
        <v>36</v>
      </c>
      <c r="D44" s="10" t="s">
        <v>100</v>
      </c>
      <c r="E44" s="28" t="s">
        <v>605</v>
      </c>
      <c r="F44" s="32">
        <v>0.029629629629629627</v>
      </c>
      <c r="G44" s="10" t="str">
        <f t="shared" si="0"/>
        <v>4.04/km</v>
      </c>
      <c r="H44" s="13">
        <f t="shared" si="1"/>
        <v>0.004594907407407405</v>
      </c>
      <c r="I44" s="13">
        <f t="shared" si="2"/>
        <v>0.004317129629629626</v>
      </c>
    </row>
    <row r="45" spans="1:9" ht="15" customHeight="1">
      <c r="A45" s="10">
        <v>42</v>
      </c>
      <c r="B45" s="28" t="s">
        <v>33</v>
      </c>
      <c r="C45" s="28" t="s">
        <v>34</v>
      </c>
      <c r="D45" s="10" t="s">
        <v>108</v>
      </c>
      <c r="E45" s="28" t="s">
        <v>14</v>
      </c>
      <c r="F45" s="32">
        <v>0.029699074074074072</v>
      </c>
      <c r="G45" s="10" t="str">
        <f t="shared" si="0"/>
        <v>4.04/km</v>
      </c>
      <c r="H45" s="13">
        <f t="shared" si="1"/>
        <v>0.00466435185185185</v>
      </c>
      <c r="I45" s="13">
        <f t="shared" si="2"/>
        <v>0.004282407407407405</v>
      </c>
    </row>
    <row r="46" spans="1:9" ht="15" customHeight="1">
      <c r="A46" s="10">
        <v>43</v>
      </c>
      <c r="B46" s="28" t="s">
        <v>162</v>
      </c>
      <c r="C46" s="28" t="s">
        <v>23</v>
      </c>
      <c r="D46" s="10" t="s">
        <v>100</v>
      </c>
      <c r="E46" s="28" t="s">
        <v>606</v>
      </c>
      <c r="F46" s="32">
        <v>0.029988425925925922</v>
      </c>
      <c r="G46" s="10" t="str">
        <f t="shared" si="0"/>
        <v>4.07/km</v>
      </c>
      <c r="H46" s="13">
        <f t="shared" si="1"/>
        <v>0.0049537037037037</v>
      </c>
      <c r="I46" s="13">
        <f t="shared" si="2"/>
        <v>0.00467592592592592</v>
      </c>
    </row>
    <row r="47" spans="1:9" ht="15" customHeight="1">
      <c r="A47" s="10">
        <v>44</v>
      </c>
      <c r="B47" s="28" t="s">
        <v>163</v>
      </c>
      <c r="C47" s="28" t="s">
        <v>164</v>
      </c>
      <c r="D47" s="10" t="s">
        <v>95</v>
      </c>
      <c r="E47" s="28" t="s">
        <v>15</v>
      </c>
      <c r="F47" s="32">
        <v>0.030011574074074076</v>
      </c>
      <c r="G47" s="10" t="str">
        <f t="shared" si="0"/>
        <v>4.07/km</v>
      </c>
      <c r="H47" s="13">
        <f t="shared" si="1"/>
        <v>0.004976851851851854</v>
      </c>
      <c r="I47" s="13">
        <f t="shared" si="2"/>
        <v>0.004976851851851854</v>
      </c>
    </row>
    <row r="48" spans="1:9" ht="15" customHeight="1">
      <c r="A48" s="10">
        <v>45</v>
      </c>
      <c r="B48" s="28" t="s">
        <v>165</v>
      </c>
      <c r="C48" s="28" t="s">
        <v>166</v>
      </c>
      <c r="D48" s="10" t="s">
        <v>105</v>
      </c>
      <c r="E48" s="28" t="s">
        <v>13</v>
      </c>
      <c r="F48" s="32">
        <v>0.03009259259259259</v>
      </c>
      <c r="G48" s="10" t="str">
        <f t="shared" si="0"/>
        <v>4.08/km</v>
      </c>
      <c r="H48" s="13">
        <f t="shared" si="1"/>
        <v>0.005057870370370369</v>
      </c>
      <c r="I48" s="13">
        <f t="shared" si="2"/>
        <v>0.004699074074074071</v>
      </c>
    </row>
    <row r="49" spans="1:9" ht="15" customHeight="1">
      <c r="A49" s="10">
        <v>46</v>
      </c>
      <c r="B49" s="28" t="s">
        <v>167</v>
      </c>
      <c r="C49" s="28" t="s">
        <v>42</v>
      </c>
      <c r="D49" s="10" t="s">
        <v>100</v>
      </c>
      <c r="E49" s="28" t="s">
        <v>98</v>
      </c>
      <c r="F49" s="32">
        <v>0.030127314814814815</v>
      </c>
      <c r="G49" s="10" t="str">
        <f t="shared" si="0"/>
        <v>4.08/km</v>
      </c>
      <c r="H49" s="13">
        <f t="shared" si="1"/>
        <v>0.005092592592592593</v>
      </c>
      <c r="I49" s="13">
        <f t="shared" si="2"/>
        <v>0.0048148148148148134</v>
      </c>
    </row>
    <row r="50" spans="1:9" ht="15" customHeight="1">
      <c r="A50" s="10">
        <v>47</v>
      </c>
      <c r="B50" s="28" t="s">
        <v>168</v>
      </c>
      <c r="C50" s="28" t="s">
        <v>169</v>
      </c>
      <c r="D50" s="10" t="s">
        <v>170</v>
      </c>
      <c r="E50" s="28" t="s">
        <v>607</v>
      </c>
      <c r="F50" s="32">
        <v>0.030243055555555554</v>
      </c>
      <c r="G50" s="10" t="str">
        <f t="shared" si="0"/>
        <v>4.09/km</v>
      </c>
      <c r="H50" s="13">
        <f t="shared" si="1"/>
        <v>0.005208333333333332</v>
      </c>
      <c r="I50" s="13">
        <f t="shared" si="2"/>
        <v>0</v>
      </c>
    </row>
    <row r="51" spans="1:9" ht="15" customHeight="1">
      <c r="A51" s="10">
        <v>48</v>
      </c>
      <c r="B51" s="28" t="s">
        <v>171</v>
      </c>
      <c r="C51" s="28" t="s">
        <v>172</v>
      </c>
      <c r="D51" s="10" t="s">
        <v>108</v>
      </c>
      <c r="E51" s="28" t="s">
        <v>82</v>
      </c>
      <c r="F51" s="32">
        <v>0.030300925925925926</v>
      </c>
      <c r="G51" s="10" t="str">
        <f t="shared" si="0"/>
        <v>4.09/km</v>
      </c>
      <c r="H51" s="13">
        <f t="shared" si="1"/>
        <v>0.0052662037037037035</v>
      </c>
      <c r="I51" s="13">
        <f t="shared" si="2"/>
        <v>0.004884259259259258</v>
      </c>
    </row>
    <row r="52" spans="1:9" ht="15" customHeight="1">
      <c r="A52" s="10">
        <v>49</v>
      </c>
      <c r="B52" s="28" t="s">
        <v>173</v>
      </c>
      <c r="C52" s="28" t="s">
        <v>174</v>
      </c>
      <c r="D52" s="10" t="s">
        <v>175</v>
      </c>
      <c r="E52" s="28" t="s">
        <v>98</v>
      </c>
      <c r="F52" s="32">
        <v>0.03037037037037037</v>
      </c>
      <c r="G52" s="10" t="str">
        <f t="shared" si="0"/>
        <v>4.10/km</v>
      </c>
      <c r="H52" s="13">
        <f t="shared" si="1"/>
        <v>0.005335648148148148</v>
      </c>
      <c r="I52" s="13">
        <f t="shared" si="2"/>
        <v>0</v>
      </c>
    </row>
    <row r="53" spans="1:9" ht="15" customHeight="1">
      <c r="A53" s="10">
        <v>50</v>
      </c>
      <c r="B53" s="28" t="s">
        <v>176</v>
      </c>
      <c r="C53" s="28" t="s">
        <v>69</v>
      </c>
      <c r="D53" s="10" t="s">
        <v>105</v>
      </c>
      <c r="E53" s="28" t="s">
        <v>17</v>
      </c>
      <c r="F53" s="32">
        <v>0.030381944444444444</v>
      </c>
      <c r="G53" s="10" t="str">
        <f t="shared" si="0"/>
        <v>4.10/km</v>
      </c>
      <c r="H53" s="13">
        <f t="shared" si="1"/>
        <v>0.005347222222222222</v>
      </c>
      <c r="I53" s="13">
        <f t="shared" si="2"/>
        <v>0.004988425925925924</v>
      </c>
    </row>
    <row r="54" spans="1:9" ht="15" customHeight="1">
      <c r="A54" s="10">
        <v>51</v>
      </c>
      <c r="B54" s="28" t="s">
        <v>177</v>
      </c>
      <c r="C54" s="28" t="s">
        <v>178</v>
      </c>
      <c r="D54" s="10" t="s">
        <v>100</v>
      </c>
      <c r="E54" s="28" t="s">
        <v>179</v>
      </c>
      <c r="F54" s="32">
        <v>0.030428240740740742</v>
      </c>
      <c r="G54" s="10" t="str">
        <f t="shared" si="0"/>
        <v>4.10/km</v>
      </c>
      <c r="H54" s="13">
        <f t="shared" si="1"/>
        <v>0.00539351851851852</v>
      </c>
      <c r="I54" s="13">
        <f t="shared" si="2"/>
        <v>0.00511574074074074</v>
      </c>
    </row>
    <row r="55" spans="1:9" ht="15" customHeight="1">
      <c r="A55" s="10">
        <v>52</v>
      </c>
      <c r="B55" s="28" t="s">
        <v>180</v>
      </c>
      <c r="C55" s="28" t="s">
        <v>39</v>
      </c>
      <c r="D55" s="10" t="s">
        <v>100</v>
      </c>
      <c r="E55" s="28" t="s">
        <v>608</v>
      </c>
      <c r="F55" s="32">
        <v>0.030474537037037036</v>
      </c>
      <c r="G55" s="10" t="str">
        <f t="shared" si="0"/>
        <v>4.11/km</v>
      </c>
      <c r="H55" s="13">
        <f t="shared" si="1"/>
        <v>0.005439814814814814</v>
      </c>
      <c r="I55" s="13">
        <f t="shared" si="2"/>
        <v>0.005162037037037034</v>
      </c>
    </row>
    <row r="56" spans="1:9" ht="15" customHeight="1">
      <c r="A56" s="10">
        <v>53</v>
      </c>
      <c r="B56" s="28" t="s">
        <v>181</v>
      </c>
      <c r="C56" s="28" t="s">
        <v>182</v>
      </c>
      <c r="D56" s="10" t="s">
        <v>97</v>
      </c>
      <c r="E56" s="28" t="s">
        <v>20</v>
      </c>
      <c r="F56" s="32">
        <v>0.030486111111111113</v>
      </c>
      <c r="G56" s="10" t="str">
        <f t="shared" si="0"/>
        <v>4.11/km</v>
      </c>
      <c r="H56" s="13">
        <f t="shared" si="1"/>
        <v>0.005451388888888891</v>
      </c>
      <c r="I56" s="13">
        <f t="shared" si="2"/>
        <v>0.005300925925925928</v>
      </c>
    </row>
    <row r="57" spans="1:9" ht="15" customHeight="1">
      <c r="A57" s="10">
        <v>54</v>
      </c>
      <c r="B57" s="28" t="s">
        <v>183</v>
      </c>
      <c r="C57" s="28" t="s">
        <v>184</v>
      </c>
      <c r="D57" s="10" t="s">
        <v>108</v>
      </c>
      <c r="E57" s="28" t="s">
        <v>133</v>
      </c>
      <c r="F57" s="32">
        <v>0.030486111111111113</v>
      </c>
      <c r="G57" s="10" t="str">
        <f t="shared" si="0"/>
        <v>4.11/km</v>
      </c>
      <c r="H57" s="13">
        <f t="shared" si="1"/>
        <v>0.005451388888888891</v>
      </c>
      <c r="I57" s="13">
        <f t="shared" si="2"/>
        <v>0.005069444444444446</v>
      </c>
    </row>
    <row r="58" spans="1:9" ht="15" customHeight="1">
      <c r="A58" s="10">
        <v>55</v>
      </c>
      <c r="B58" s="28" t="s">
        <v>185</v>
      </c>
      <c r="C58" s="28" t="s">
        <v>58</v>
      </c>
      <c r="D58" s="10" t="s">
        <v>100</v>
      </c>
      <c r="E58" s="28" t="s">
        <v>609</v>
      </c>
      <c r="F58" s="32">
        <v>0.030555555555555555</v>
      </c>
      <c r="G58" s="10" t="str">
        <f t="shared" si="0"/>
        <v>4.11/km</v>
      </c>
      <c r="H58" s="13">
        <f t="shared" si="1"/>
        <v>0.0055208333333333325</v>
      </c>
      <c r="I58" s="13">
        <f t="shared" si="2"/>
        <v>0.005243055555555553</v>
      </c>
    </row>
    <row r="59" spans="1:9" ht="15" customHeight="1">
      <c r="A59" s="23">
        <v>56</v>
      </c>
      <c r="B59" s="30" t="s">
        <v>186</v>
      </c>
      <c r="C59" s="30" t="s">
        <v>51</v>
      </c>
      <c r="D59" s="23" t="s">
        <v>97</v>
      </c>
      <c r="E59" s="30" t="s">
        <v>12</v>
      </c>
      <c r="F59" s="34">
        <v>0.03061342592592593</v>
      </c>
      <c r="G59" s="23" t="str">
        <f t="shared" si="0"/>
        <v>4.12/km</v>
      </c>
      <c r="H59" s="24">
        <f t="shared" si="1"/>
        <v>0.005578703703703707</v>
      </c>
      <c r="I59" s="24">
        <f t="shared" si="2"/>
        <v>0.005428240740740744</v>
      </c>
    </row>
    <row r="60" spans="1:9" ht="15" customHeight="1">
      <c r="A60" s="10">
        <v>57</v>
      </c>
      <c r="B60" s="28" t="s">
        <v>187</v>
      </c>
      <c r="C60" s="28" t="s">
        <v>55</v>
      </c>
      <c r="D60" s="10" t="s">
        <v>100</v>
      </c>
      <c r="E60" s="28" t="s">
        <v>609</v>
      </c>
      <c r="F60" s="32">
        <v>0.03068287037037037</v>
      </c>
      <c r="G60" s="10" t="str">
        <f t="shared" si="0"/>
        <v>4.12/km</v>
      </c>
      <c r="H60" s="13">
        <f t="shared" si="1"/>
        <v>0.005648148148148149</v>
      </c>
      <c r="I60" s="13">
        <f t="shared" si="2"/>
        <v>0.005370370370370369</v>
      </c>
    </row>
    <row r="61" spans="1:9" ht="15" customHeight="1">
      <c r="A61" s="23">
        <v>58</v>
      </c>
      <c r="B61" s="30" t="s">
        <v>188</v>
      </c>
      <c r="C61" s="30" t="s">
        <v>39</v>
      </c>
      <c r="D61" s="23" t="s">
        <v>97</v>
      </c>
      <c r="E61" s="30" t="s">
        <v>12</v>
      </c>
      <c r="F61" s="34">
        <v>0.03072916666666667</v>
      </c>
      <c r="G61" s="23" t="str">
        <f t="shared" si="0"/>
        <v>4.13/km</v>
      </c>
      <c r="H61" s="24">
        <f t="shared" si="1"/>
        <v>0.005694444444444446</v>
      </c>
      <c r="I61" s="24">
        <f t="shared" si="2"/>
        <v>0.005543981481481483</v>
      </c>
    </row>
    <row r="62" spans="1:9" ht="15" customHeight="1">
      <c r="A62" s="10">
        <v>59</v>
      </c>
      <c r="B62" s="28" t="s">
        <v>189</v>
      </c>
      <c r="C62" s="28" t="s">
        <v>190</v>
      </c>
      <c r="D62" s="10" t="s">
        <v>191</v>
      </c>
      <c r="E62" s="28" t="s">
        <v>98</v>
      </c>
      <c r="F62" s="32">
        <v>0.03078703703703704</v>
      </c>
      <c r="G62" s="10" t="str">
        <f t="shared" si="0"/>
        <v>4.13/km</v>
      </c>
      <c r="H62" s="13">
        <f t="shared" si="1"/>
        <v>0.005752314814814818</v>
      </c>
      <c r="I62" s="13">
        <f t="shared" si="2"/>
        <v>0</v>
      </c>
    </row>
    <row r="63" spans="1:9" ht="15" customHeight="1">
      <c r="A63" s="10">
        <v>60</v>
      </c>
      <c r="B63" s="28" t="s">
        <v>192</v>
      </c>
      <c r="C63" s="28" t="s">
        <v>27</v>
      </c>
      <c r="D63" s="10" t="s">
        <v>108</v>
      </c>
      <c r="E63" s="28" t="s">
        <v>610</v>
      </c>
      <c r="F63" s="32">
        <v>0.030821759259259257</v>
      </c>
      <c r="G63" s="10" t="str">
        <f t="shared" si="0"/>
        <v>4.14/km</v>
      </c>
      <c r="H63" s="13">
        <f t="shared" si="1"/>
        <v>0.005787037037037035</v>
      </c>
      <c r="I63" s="13">
        <f t="shared" si="2"/>
        <v>0.00540509259259259</v>
      </c>
    </row>
    <row r="64" spans="1:9" ht="15" customHeight="1">
      <c r="A64" s="10">
        <v>61</v>
      </c>
      <c r="B64" s="28" t="s">
        <v>193</v>
      </c>
      <c r="C64" s="28" t="s">
        <v>194</v>
      </c>
      <c r="D64" s="10" t="s">
        <v>105</v>
      </c>
      <c r="E64" s="28" t="s">
        <v>195</v>
      </c>
      <c r="F64" s="32">
        <v>0.03090277777777778</v>
      </c>
      <c r="G64" s="10" t="str">
        <f t="shared" si="0"/>
        <v>4.14/km</v>
      </c>
      <c r="H64" s="13">
        <f t="shared" si="1"/>
        <v>0.005868055555555557</v>
      </c>
      <c r="I64" s="13">
        <f t="shared" si="2"/>
        <v>0.005509259259259259</v>
      </c>
    </row>
    <row r="65" spans="1:9" ht="15" customHeight="1">
      <c r="A65" s="10">
        <v>62</v>
      </c>
      <c r="B65" s="28" t="s">
        <v>196</v>
      </c>
      <c r="C65" s="28" t="s">
        <v>197</v>
      </c>
      <c r="D65" s="10" t="s">
        <v>131</v>
      </c>
      <c r="E65" s="28" t="s">
        <v>119</v>
      </c>
      <c r="F65" s="32">
        <v>0.031041666666666665</v>
      </c>
      <c r="G65" s="10" t="str">
        <f t="shared" si="0"/>
        <v>4.15/km</v>
      </c>
      <c r="H65" s="13">
        <f t="shared" si="1"/>
        <v>0.006006944444444443</v>
      </c>
      <c r="I65" s="13">
        <f t="shared" si="2"/>
        <v>0.002395833333333333</v>
      </c>
    </row>
    <row r="66" spans="1:9" ht="15" customHeight="1">
      <c r="A66" s="10">
        <v>63</v>
      </c>
      <c r="B66" s="28" t="s">
        <v>198</v>
      </c>
      <c r="C66" s="28" t="s">
        <v>29</v>
      </c>
      <c r="D66" s="10" t="s">
        <v>100</v>
      </c>
      <c r="E66" s="28" t="s">
        <v>119</v>
      </c>
      <c r="F66" s="32">
        <v>0.031180555555555555</v>
      </c>
      <c r="G66" s="10" t="str">
        <f t="shared" si="0"/>
        <v>4.17/km</v>
      </c>
      <c r="H66" s="13">
        <f t="shared" si="1"/>
        <v>0.006145833333333333</v>
      </c>
      <c r="I66" s="13">
        <f t="shared" si="2"/>
        <v>0.0058680555555555534</v>
      </c>
    </row>
    <row r="67" spans="1:9" ht="15" customHeight="1">
      <c r="A67" s="10">
        <v>64</v>
      </c>
      <c r="B67" s="28" t="s">
        <v>199</v>
      </c>
      <c r="C67" s="28" t="s">
        <v>50</v>
      </c>
      <c r="D67" s="10" t="s">
        <v>100</v>
      </c>
      <c r="E67" s="28" t="s">
        <v>603</v>
      </c>
      <c r="F67" s="32">
        <v>0.03123842592592593</v>
      </c>
      <c r="G67" s="10" t="str">
        <f t="shared" si="0"/>
        <v>4.17/km</v>
      </c>
      <c r="H67" s="13">
        <f t="shared" si="1"/>
        <v>0.006203703703703708</v>
      </c>
      <c r="I67" s="13">
        <f t="shared" si="2"/>
        <v>0.005925925925925928</v>
      </c>
    </row>
    <row r="68" spans="1:9" ht="15" customHeight="1">
      <c r="A68" s="10">
        <v>65</v>
      </c>
      <c r="B68" s="28" t="s">
        <v>44</v>
      </c>
      <c r="C68" s="28" t="s">
        <v>45</v>
      </c>
      <c r="D68" s="10" t="s">
        <v>131</v>
      </c>
      <c r="E68" s="28" t="s">
        <v>200</v>
      </c>
      <c r="F68" s="32">
        <v>0.03137731481481481</v>
      </c>
      <c r="G68" s="10" t="str">
        <f aca="true" t="shared" si="3" ref="G68:G131">TEXT(INT((HOUR(F68)*3600+MINUTE(F68)*60+SECOND(F68))/$I$2/60),"0")&amp;"."&amp;TEXT(MOD((HOUR(F68)*3600+MINUTE(F68)*60+SECOND(F68))/$I$2,60),"00")&amp;"/km"</f>
        <v>4.18/km</v>
      </c>
      <c r="H68" s="13">
        <f t="shared" si="1"/>
        <v>0.006342592592592587</v>
      </c>
      <c r="I68" s="13">
        <f t="shared" si="2"/>
        <v>0.002731481481481477</v>
      </c>
    </row>
    <row r="69" spans="1:9" ht="15" customHeight="1">
      <c r="A69" s="10">
        <v>66</v>
      </c>
      <c r="B69" s="28" t="s">
        <v>201</v>
      </c>
      <c r="C69" s="28" t="s">
        <v>34</v>
      </c>
      <c r="D69" s="10" t="s">
        <v>105</v>
      </c>
      <c r="E69" s="28" t="s">
        <v>202</v>
      </c>
      <c r="F69" s="32">
        <v>0.0315625</v>
      </c>
      <c r="G69" s="10" t="str">
        <f t="shared" si="3"/>
        <v>4.20/km</v>
      </c>
      <c r="H69" s="13">
        <f t="shared" si="1"/>
        <v>0.006527777777777778</v>
      </c>
      <c r="I69" s="13">
        <f t="shared" si="2"/>
        <v>0.00616898148148148</v>
      </c>
    </row>
    <row r="70" spans="1:9" ht="15" customHeight="1">
      <c r="A70" s="10">
        <v>67</v>
      </c>
      <c r="B70" s="28" t="s">
        <v>203</v>
      </c>
      <c r="C70" s="28" t="s">
        <v>41</v>
      </c>
      <c r="D70" s="10" t="s">
        <v>131</v>
      </c>
      <c r="E70" s="28" t="s">
        <v>609</v>
      </c>
      <c r="F70" s="32">
        <v>0.03162037037037037</v>
      </c>
      <c r="G70" s="10" t="str">
        <f t="shared" si="3"/>
        <v>4.20/km</v>
      </c>
      <c r="H70" s="13">
        <f aca="true" t="shared" si="4" ref="H70:H133">F70-$F$4</f>
        <v>0.006585648148148146</v>
      </c>
      <c r="I70" s="13">
        <f aca="true" t="shared" si="5" ref="I70:I133">F70-INDEX($F$4:$F$535,MATCH(D70,$D$4:$D$535,0))</f>
        <v>0.002974537037037036</v>
      </c>
    </row>
    <row r="71" spans="1:9" ht="15" customHeight="1">
      <c r="A71" s="10">
        <v>68</v>
      </c>
      <c r="B71" s="28" t="s">
        <v>204</v>
      </c>
      <c r="C71" s="28" t="s">
        <v>205</v>
      </c>
      <c r="D71" s="10" t="s">
        <v>206</v>
      </c>
      <c r="E71" s="28" t="s">
        <v>20</v>
      </c>
      <c r="F71" s="32">
        <v>0.03164351851851852</v>
      </c>
      <c r="G71" s="10" t="str">
        <f t="shared" si="3"/>
        <v>4.20/km</v>
      </c>
      <c r="H71" s="13">
        <f t="shared" si="4"/>
        <v>0.0066087962962963</v>
      </c>
      <c r="I71" s="13">
        <f t="shared" si="5"/>
        <v>0</v>
      </c>
    </row>
    <row r="72" spans="1:9" ht="15" customHeight="1">
      <c r="A72" s="10">
        <v>69</v>
      </c>
      <c r="B72" s="28" t="s">
        <v>207</v>
      </c>
      <c r="C72" s="28" t="s">
        <v>25</v>
      </c>
      <c r="D72" s="10" t="s">
        <v>95</v>
      </c>
      <c r="E72" s="28" t="s">
        <v>603</v>
      </c>
      <c r="F72" s="32">
        <v>0.03172453703703703</v>
      </c>
      <c r="G72" s="10" t="str">
        <f t="shared" si="3"/>
        <v>4.21/km</v>
      </c>
      <c r="H72" s="13">
        <f t="shared" si="4"/>
        <v>0.006689814814814808</v>
      </c>
      <c r="I72" s="13">
        <f t="shared" si="5"/>
        <v>0.006689814814814808</v>
      </c>
    </row>
    <row r="73" spans="1:9" ht="15" customHeight="1">
      <c r="A73" s="10">
        <v>70</v>
      </c>
      <c r="B73" s="28" t="s">
        <v>208</v>
      </c>
      <c r="C73" s="28" t="s">
        <v>209</v>
      </c>
      <c r="D73" s="10" t="s">
        <v>155</v>
      </c>
      <c r="E73" s="28" t="s">
        <v>119</v>
      </c>
      <c r="F73" s="32">
        <v>0.03184027777777778</v>
      </c>
      <c r="G73" s="10" t="str">
        <f t="shared" si="3"/>
        <v>4.22/km</v>
      </c>
      <c r="H73" s="13">
        <f t="shared" si="4"/>
        <v>0.006805555555555558</v>
      </c>
      <c r="I73" s="13">
        <f t="shared" si="5"/>
        <v>0.0023958333333333366</v>
      </c>
    </row>
    <row r="74" spans="1:9" ht="15" customHeight="1">
      <c r="A74" s="10">
        <v>71</v>
      </c>
      <c r="B74" s="28" t="s">
        <v>210</v>
      </c>
      <c r="C74" s="28" t="s">
        <v>23</v>
      </c>
      <c r="D74" s="10" t="s">
        <v>100</v>
      </c>
      <c r="E74" s="28" t="s">
        <v>152</v>
      </c>
      <c r="F74" s="32">
        <v>0.031875</v>
      </c>
      <c r="G74" s="10" t="str">
        <f t="shared" si="3"/>
        <v>4.22/km</v>
      </c>
      <c r="H74" s="13">
        <f t="shared" si="4"/>
        <v>0.0068402777777777785</v>
      </c>
      <c r="I74" s="13">
        <f t="shared" si="5"/>
        <v>0.006562499999999999</v>
      </c>
    </row>
    <row r="75" spans="1:9" ht="15" customHeight="1">
      <c r="A75" s="10">
        <v>72</v>
      </c>
      <c r="B75" s="28" t="s">
        <v>211</v>
      </c>
      <c r="C75" s="28" t="s">
        <v>212</v>
      </c>
      <c r="D75" s="10" t="s">
        <v>131</v>
      </c>
      <c r="E75" s="28" t="s">
        <v>119</v>
      </c>
      <c r="F75" s="32">
        <v>0.03193287037037037</v>
      </c>
      <c r="G75" s="10" t="str">
        <f t="shared" si="3"/>
        <v>4.23/km</v>
      </c>
      <c r="H75" s="13">
        <f t="shared" si="4"/>
        <v>0.006898148148148146</v>
      </c>
      <c r="I75" s="13">
        <f t="shared" si="5"/>
        <v>0.0032870370370370362</v>
      </c>
    </row>
    <row r="76" spans="1:9" ht="15" customHeight="1">
      <c r="A76" s="10">
        <v>73</v>
      </c>
      <c r="B76" s="28" t="s">
        <v>213</v>
      </c>
      <c r="C76" s="28" t="s">
        <v>214</v>
      </c>
      <c r="D76" s="10" t="s">
        <v>108</v>
      </c>
      <c r="E76" s="28" t="s">
        <v>215</v>
      </c>
      <c r="F76" s="32">
        <v>0.03201388888888889</v>
      </c>
      <c r="G76" s="10" t="str">
        <f t="shared" si="3"/>
        <v>4.23/km</v>
      </c>
      <c r="H76" s="13">
        <f t="shared" si="4"/>
        <v>0.006979166666666668</v>
      </c>
      <c r="I76" s="13">
        <f t="shared" si="5"/>
        <v>0.006597222222222223</v>
      </c>
    </row>
    <row r="77" spans="1:9" ht="15" customHeight="1">
      <c r="A77" s="10">
        <v>74</v>
      </c>
      <c r="B77" s="28" t="s">
        <v>216</v>
      </c>
      <c r="C77" s="28" t="s">
        <v>39</v>
      </c>
      <c r="D77" s="10" t="s">
        <v>95</v>
      </c>
      <c r="E77" s="28" t="s">
        <v>17</v>
      </c>
      <c r="F77" s="32">
        <v>0.03203703703703704</v>
      </c>
      <c r="G77" s="10" t="str">
        <f t="shared" si="3"/>
        <v>4.24/km</v>
      </c>
      <c r="H77" s="13">
        <f t="shared" si="4"/>
        <v>0.007002314814814815</v>
      </c>
      <c r="I77" s="13">
        <f t="shared" si="5"/>
        <v>0.007002314814814815</v>
      </c>
    </row>
    <row r="78" spans="1:9" ht="15" customHeight="1">
      <c r="A78" s="10">
        <v>75</v>
      </c>
      <c r="B78" s="28" t="s">
        <v>217</v>
      </c>
      <c r="C78" s="28" t="s">
        <v>218</v>
      </c>
      <c r="D78" s="10" t="s">
        <v>105</v>
      </c>
      <c r="E78" s="28" t="s">
        <v>608</v>
      </c>
      <c r="F78" s="32">
        <v>0.03208333333333333</v>
      </c>
      <c r="G78" s="10" t="str">
        <f t="shared" si="3"/>
        <v>4.24/km</v>
      </c>
      <c r="H78" s="13">
        <f t="shared" si="4"/>
        <v>0.00704861111111111</v>
      </c>
      <c r="I78" s="13">
        <f t="shared" si="5"/>
        <v>0.006689814814814812</v>
      </c>
    </row>
    <row r="79" spans="1:9" ht="15" customHeight="1">
      <c r="A79" s="10">
        <v>76</v>
      </c>
      <c r="B79" s="28" t="s">
        <v>219</v>
      </c>
      <c r="C79" s="28" t="s">
        <v>182</v>
      </c>
      <c r="D79" s="10" t="s">
        <v>95</v>
      </c>
      <c r="E79" s="28" t="s">
        <v>603</v>
      </c>
      <c r="F79" s="32">
        <v>0.03239583333333333</v>
      </c>
      <c r="G79" s="10" t="str">
        <f t="shared" si="3"/>
        <v>4.27/km</v>
      </c>
      <c r="H79" s="13">
        <f t="shared" si="4"/>
        <v>0.00736111111111111</v>
      </c>
      <c r="I79" s="13">
        <f t="shared" si="5"/>
        <v>0.00736111111111111</v>
      </c>
    </row>
    <row r="80" spans="1:9" ht="15" customHeight="1">
      <c r="A80" s="10">
        <v>77</v>
      </c>
      <c r="B80" s="28" t="s">
        <v>33</v>
      </c>
      <c r="C80" s="28" t="s">
        <v>31</v>
      </c>
      <c r="D80" s="10" t="s">
        <v>155</v>
      </c>
      <c r="E80" s="28" t="s">
        <v>14</v>
      </c>
      <c r="F80" s="32">
        <v>0.0324537037037037</v>
      </c>
      <c r="G80" s="10" t="str">
        <f t="shared" si="3"/>
        <v>4.27/km</v>
      </c>
      <c r="H80" s="13">
        <f t="shared" si="4"/>
        <v>0.007418981481481478</v>
      </c>
      <c r="I80" s="13">
        <f t="shared" si="5"/>
        <v>0.0030092592592592567</v>
      </c>
    </row>
    <row r="81" spans="1:9" ht="15" customHeight="1">
      <c r="A81" s="23">
        <v>78</v>
      </c>
      <c r="B81" s="30" t="s">
        <v>220</v>
      </c>
      <c r="C81" s="30" t="s">
        <v>56</v>
      </c>
      <c r="D81" s="23" t="s">
        <v>131</v>
      </c>
      <c r="E81" s="30" t="s">
        <v>12</v>
      </c>
      <c r="F81" s="34">
        <v>0.03246527777777778</v>
      </c>
      <c r="G81" s="23" t="str">
        <f t="shared" si="3"/>
        <v>4.27/km</v>
      </c>
      <c r="H81" s="24">
        <f t="shared" si="4"/>
        <v>0.007430555555555558</v>
      </c>
      <c r="I81" s="24">
        <f t="shared" si="5"/>
        <v>0.0038194444444444482</v>
      </c>
    </row>
    <row r="82" spans="1:9" ht="15" customHeight="1">
      <c r="A82" s="10">
        <v>79</v>
      </c>
      <c r="B82" s="28" t="s">
        <v>221</v>
      </c>
      <c r="C82" s="28" t="s">
        <v>213</v>
      </c>
      <c r="D82" s="10" t="s">
        <v>105</v>
      </c>
      <c r="E82" s="28" t="s">
        <v>119</v>
      </c>
      <c r="F82" s="32">
        <v>0.03252314814814815</v>
      </c>
      <c r="G82" s="10" t="str">
        <f t="shared" si="3"/>
        <v>4.28/km</v>
      </c>
      <c r="H82" s="13">
        <f t="shared" si="4"/>
        <v>0.007488425925925926</v>
      </c>
      <c r="I82" s="13">
        <f t="shared" si="5"/>
        <v>0.007129629629629628</v>
      </c>
    </row>
    <row r="83" spans="1:9" ht="15" customHeight="1">
      <c r="A83" s="10">
        <v>80</v>
      </c>
      <c r="B83" s="28" t="s">
        <v>222</v>
      </c>
      <c r="C83" s="28" t="s">
        <v>223</v>
      </c>
      <c r="D83" s="10" t="s">
        <v>131</v>
      </c>
      <c r="E83" s="28" t="s">
        <v>119</v>
      </c>
      <c r="F83" s="32">
        <v>0.03256944444444444</v>
      </c>
      <c r="G83" s="10" t="str">
        <f t="shared" si="3"/>
        <v>4.28/km</v>
      </c>
      <c r="H83" s="13">
        <f t="shared" si="4"/>
        <v>0.00753472222222222</v>
      </c>
      <c r="I83" s="13">
        <f t="shared" si="5"/>
        <v>0.00392361111111111</v>
      </c>
    </row>
    <row r="84" spans="1:9" ht="15" customHeight="1">
      <c r="A84" s="10">
        <v>81</v>
      </c>
      <c r="B84" s="28" t="s">
        <v>224</v>
      </c>
      <c r="C84" s="28" t="s">
        <v>92</v>
      </c>
      <c r="D84" s="10" t="s">
        <v>105</v>
      </c>
      <c r="E84" s="28" t="s">
        <v>611</v>
      </c>
      <c r="F84" s="32">
        <v>0.032615740740740744</v>
      </c>
      <c r="G84" s="10" t="str">
        <f t="shared" si="3"/>
        <v>4.28/km</v>
      </c>
      <c r="H84" s="13">
        <f t="shared" si="4"/>
        <v>0.007581018518518522</v>
      </c>
      <c r="I84" s="13">
        <f t="shared" si="5"/>
        <v>0.007222222222222224</v>
      </c>
    </row>
    <row r="85" spans="1:9" ht="15" customHeight="1">
      <c r="A85" s="10">
        <v>82</v>
      </c>
      <c r="B85" s="28" t="s">
        <v>225</v>
      </c>
      <c r="C85" s="28" t="s">
        <v>34</v>
      </c>
      <c r="D85" s="10" t="s">
        <v>95</v>
      </c>
      <c r="E85" s="28" t="s">
        <v>612</v>
      </c>
      <c r="F85" s="32">
        <v>0.03262731481481482</v>
      </c>
      <c r="G85" s="10" t="str">
        <f t="shared" si="3"/>
        <v>4.28/km</v>
      </c>
      <c r="H85" s="13">
        <f t="shared" si="4"/>
        <v>0.007592592592592595</v>
      </c>
      <c r="I85" s="13">
        <f t="shared" si="5"/>
        <v>0.007592592592592595</v>
      </c>
    </row>
    <row r="86" spans="1:9" ht="15" customHeight="1">
      <c r="A86" s="10">
        <v>83</v>
      </c>
      <c r="B86" s="28" t="s">
        <v>226</v>
      </c>
      <c r="C86" s="28" t="s">
        <v>43</v>
      </c>
      <c r="D86" s="10" t="s">
        <v>95</v>
      </c>
      <c r="E86" s="28" t="s">
        <v>17</v>
      </c>
      <c r="F86" s="32">
        <v>0.03263888888888889</v>
      </c>
      <c r="G86" s="10" t="str">
        <f t="shared" si="3"/>
        <v>4.29/km</v>
      </c>
      <c r="H86" s="13">
        <f t="shared" si="4"/>
        <v>0.007604166666666669</v>
      </c>
      <c r="I86" s="13">
        <f t="shared" si="5"/>
        <v>0.007604166666666669</v>
      </c>
    </row>
    <row r="87" spans="1:9" ht="15" customHeight="1">
      <c r="A87" s="10">
        <v>84</v>
      </c>
      <c r="B87" s="28" t="s">
        <v>227</v>
      </c>
      <c r="C87" s="28" t="s">
        <v>43</v>
      </c>
      <c r="D87" s="10" t="s">
        <v>105</v>
      </c>
      <c r="E87" s="28" t="s">
        <v>228</v>
      </c>
      <c r="F87" s="32">
        <v>0.032673611111111105</v>
      </c>
      <c r="G87" s="10" t="str">
        <f t="shared" si="3"/>
        <v>4.29/km</v>
      </c>
      <c r="H87" s="13">
        <f t="shared" si="4"/>
        <v>0.007638888888888883</v>
      </c>
      <c r="I87" s="13">
        <f t="shared" si="5"/>
        <v>0.0072800925925925845</v>
      </c>
    </row>
    <row r="88" spans="1:9" ht="15" customHeight="1">
      <c r="A88" s="10">
        <v>85</v>
      </c>
      <c r="B88" s="28" t="s">
        <v>229</v>
      </c>
      <c r="C88" s="28" t="s">
        <v>67</v>
      </c>
      <c r="D88" s="10" t="s">
        <v>131</v>
      </c>
      <c r="E88" s="28" t="s">
        <v>613</v>
      </c>
      <c r="F88" s="32">
        <v>0.03270833333333333</v>
      </c>
      <c r="G88" s="10" t="str">
        <f t="shared" si="3"/>
        <v>4.29/km</v>
      </c>
      <c r="H88" s="13">
        <f t="shared" si="4"/>
        <v>0.00767361111111111</v>
      </c>
      <c r="I88" s="13">
        <f t="shared" si="5"/>
        <v>0.0040625</v>
      </c>
    </row>
    <row r="89" spans="1:9" ht="15" customHeight="1">
      <c r="A89" s="10">
        <v>86</v>
      </c>
      <c r="B89" s="28" t="s">
        <v>230</v>
      </c>
      <c r="C89" s="28" t="s">
        <v>35</v>
      </c>
      <c r="D89" s="10" t="s">
        <v>108</v>
      </c>
      <c r="E89" s="28" t="s">
        <v>202</v>
      </c>
      <c r="F89" s="32">
        <v>0.03277777777777778</v>
      </c>
      <c r="G89" s="10" t="str">
        <f t="shared" si="3"/>
        <v>4.30/km</v>
      </c>
      <c r="H89" s="13">
        <f t="shared" si="4"/>
        <v>0.007743055555555559</v>
      </c>
      <c r="I89" s="13">
        <f t="shared" si="5"/>
        <v>0.007361111111111113</v>
      </c>
    </row>
    <row r="90" spans="1:9" ht="15" customHeight="1">
      <c r="A90" s="10">
        <v>87</v>
      </c>
      <c r="B90" s="28" t="s">
        <v>231</v>
      </c>
      <c r="C90" s="28" t="s">
        <v>50</v>
      </c>
      <c r="D90" s="10" t="s">
        <v>108</v>
      </c>
      <c r="E90" s="28" t="s">
        <v>112</v>
      </c>
      <c r="F90" s="32">
        <v>0.0328125</v>
      </c>
      <c r="G90" s="10" t="str">
        <f t="shared" si="3"/>
        <v>4.30/km</v>
      </c>
      <c r="H90" s="13">
        <f t="shared" si="4"/>
        <v>0.007777777777777779</v>
      </c>
      <c r="I90" s="13">
        <f t="shared" si="5"/>
        <v>0.007395833333333334</v>
      </c>
    </row>
    <row r="91" spans="1:9" ht="15" customHeight="1">
      <c r="A91" s="10">
        <v>88</v>
      </c>
      <c r="B91" s="28" t="s">
        <v>148</v>
      </c>
      <c r="C91" s="28" t="s">
        <v>67</v>
      </c>
      <c r="D91" s="10" t="s">
        <v>108</v>
      </c>
      <c r="E91" s="28" t="s">
        <v>613</v>
      </c>
      <c r="F91" s="32">
        <v>0.032870370370370376</v>
      </c>
      <c r="G91" s="10" t="str">
        <f t="shared" si="3"/>
        <v>4.30/km</v>
      </c>
      <c r="H91" s="13">
        <f t="shared" si="4"/>
        <v>0.007835648148148154</v>
      </c>
      <c r="I91" s="13">
        <f t="shared" si="5"/>
        <v>0.007453703703703709</v>
      </c>
    </row>
    <row r="92" spans="1:9" ht="15" customHeight="1">
      <c r="A92" s="10">
        <v>89</v>
      </c>
      <c r="B92" s="28" t="s">
        <v>232</v>
      </c>
      <c r="C92" s="28" t="s">
        <v>31</v>
      </c>
      <c r="D92" s="10" t="s">
        <v>95</v>
      </c>
      <c r="E92" s="28" t="s">
        <v>233</v>
      </c>
      <c r="F92" s="32">
        <v>0.03288194444444444</v>
      </c>
      <c r="G92" s="10" t="str">
        <f t="shared" si="3"/>
        <v>4.31/km</v>
      </c>
      <c r="H92" s="13">
        <f t="shared" si="4"/>
        <v>0.00784722222222222</v>
      </c>
      <c r="I92" s="13">
        <f t="shared" si="5"/>
        <v>0.00784722222222222</v>
      </c>
    </row>
    <row r="93" spans="1:9" ht="15" customHeight="1">
      <c r="A93" s="10">
        <v>90</v>
      </c>
      <c r="B93" s="28" t="s">
        <v>234</v>
      </c>
      <c r="C93" s="28" t="s">
        <v>31</v>
      </c>
      <c r="D93" s="10" t="s">
        <v>170</v>
      </c>
      <c r="E93" s="28" t="s">
        <v>614</v>
      </c>
      <c r="F93" s="32">
        <v>0.03292824074074074</v>
      </c>
      <c r="G93" s="10" t="str">
        <f t="shared" si="3"/>
        <v>4.31/km</v>
      </c>
      <c r="H93" s="13">
        <f t="shared" si="4"/>
        <v>0.007893518518518515</v>
      </c>
      <c r="I93" s="13">
        <f t="shared" si="5"/>
        <v>0.002685185185185183</v>
      </c>
    </row>
    <row r="94" spans="1:9" ht="15" customHeight="1">
      <c r="A94" s="10">
        <v>91</v>
      </c>
      <c r="B94" s="28" t="s">
        <v>106</v>
      </c>
      <c r="C94" s="28" t="s">
        <v>32</v>
      </c>
      <c r="D94" s="10" t="s">
        <v>100</v>
      </c>
      <c r="E94" s="28" t="s">
        <v>20</v>
      </c>
      <c r="F94" s="32">
        <v>0.03298611111111111</v>
      </c>
      <c r="G94" s="10" t="str">
        <f t="shared" si="3"/>
        <v>4.31/km</v>
      </c>
      <c r="H94" s="13">
        <f t="shared" si="4"/>
        <v>0.00795138888888889</v>
      </c>
      <c r="I94" s="13">
        <f t="shared" si="5"/>
        <v>0.00767361111111111</v>
      </c>
    </row>
    <row r="95" spans="1:9" ht="15" customHeight="1">
      <c r="A95" s="10">
        <v>92</v>
      </c>
      <c r="B95" s="28" t="s">
        <v>48</v>
      </c>
      <c r="C95" s="28" t="s">
        <v>59</v>
      </c>
      <c r="D95" s="10" t="s">
        <v>140</v>
      </c>
      <c r="E95" s="28" t="s">
        <v>235</v>
      </c>
      <c r="F95" s="32">
        <v>0.03311342592592593</v>
      </c>
      <c r="G95" s="10" t="str">
        <f t="shared" si="3"/>
        <v>4.32/km</v>
      </c>
      <c r="H95" s="13">
        <f t="shared" si="4"/>
        <v>0.008078703703703706</v>
      </c>
      <c r="I95" s="13">
        <f t="shared" si="5"/>
        <v>0.003969907407407412</v>
      </c>
    </row>
    <row r="96" spans="1:9" ht="15" customHeight="1">
      <c r="A96" s="10">
        <v>93</v>
      </c>
      <c r="B96" s="28" t="s">
        <v>236</v>
      </c>
      <c r="C96" s="28" t="s">
        <v>237</v>
      </c>
      <c r="D96" s="10" t="s">
        <v>105</v>
      </c>
      <c r="E96" s="28" t="s">
        <v>119</v>
      </c>
      <c r="F96" s="32">
        <v>0.033136574074074075</v>
      </c>
      <c r="G96" s="10" t="str">
        <f t="shared" si="3"/>
        <v>4.33/km</v>
      </c>
      <c r="H96" s="13">
        <f t="shared" si="4"/>
        <v>0.008101851851851853</v>
      </c>
      <c r="I96" s="13">
        <f t="shared" si="5"/>
        <v>0.007743055555555555</v>
      </c>
    </row>
    <row r="97" spans="1:9" ht="15" customHeight="1">
      <c r="A97" s="10">
        <v>94</v>
      </c>
      <c r="B97" s="28" t="s">
        <v>238</v>
      </c>
      <c r="C97" s="28" t="s">
        <v>35</v>
      </c>
      <c r="D97" s="10" t="s">
        <v>108</v>
      </c>
      <c r="E97" s="28" t="s">
        <v>17</v>
      </c>
      <c r="F97" s="32">
        <v>0.03315972222222222</v>
      </c>
      <c r="G97" s="10" t="str">
        <f t="shared" si="3"/>
        <v>4.33/km</v>
      </c>
      <c r="H97" s="13">
        <f t="shared" si="4"/>
        <v>0.008125</v>
      </c>
      <c r="I97" s="13">
        <f t="shared" si="5"/>
        <v>0.007743055555555555</v>
      </c>
    </row>
    <row r="98" spans="1:9" ht="15" customHeight="1">
      <c r="A98" s="10">
        <v>95</v>
      </c>
      <c r="B98" s="28" t="s">
        <v>239</v>
      </c>
      <c r="C98" s="28" t="s">
        <v>240</v>
      </c>
      <c r="D98" s="10" t="s">
        <v>108</v>
      </c>
      <c r="E98" s="28" t="s">
        <v>241</v>
      </c>
      <c r="F98" s="32">
        <v>0.03315972222222222</v>
      </c>
      <c r="G98" s="10" t="str">
        <f t="shared" si="3"/>
        <v>4.33/km</v>
      </c>
      <c r="H98" s="13">
        <f t="shared" si="4"/>
        <v>0.008125</v>
      </c>
      <c r="I98" s="13">
        <f t="shared" si="5"/>
        <v>0.007743055555555555</v>
      </c>
    </row>
    <row r="99" spans="1:9" ht="15" customHeight="1">
      <c r="A99" s="10">
        <v>96</v>
      </c>
      <c r="B99" s="28" t="s">
        <v>242</v>
      </c>
      <c r="C99" s="28" t="s">
        <v>243</v>
      </c>
      <c r="D99" s="10" t="s">
        <v>100</v>
      </c>
      <c r="E99" s="28" t="s">
        <v>610</v>
      </c>
      <c r="F99" s="32">
        <v>0.0332175925925926</v>
      </c>
      <c r="G99" s="10" t="str">
        <f t="shared" si="3"/>
        <v>4.33/km</v>
      </c>
      <c r="H99" s="13">
        <f t="shared" si="4"/>
        <v>0.008182870370370375</v>
      </c>
      <c r="I99" s="13">
        <f t="shared" si="5"/>
        <v>0.007905092592592596</v>
      </c>
    </row>
    <row r="100" spans="1:9" ht="15" customHeight="1">
      <c r="A100" s="23">
        <v>97</v>
      </c>
      <c r="B100" s="30" t="s">
        <v>244</v>
      </c>
      <c r="C100" s="30" t="s">
        <v>245</v>
      </c>
      <c r="D100" s="23" t="s">
        <v>97</v>
      </c>
      <c r="E100" s="30" t="s">
        <v>12</v>
      </c>
      <c r="F100" s="34">
        <v>0.03325231481481481</v>
      </c>
      <c r="G100" s="23" t="str">
        <f t="shared" si="3"/>
        <v>4.34/km</v>
      </c>
      <c r="H100" s="24">
        <f t="shared" si="4"/>
        <v>0.008217592592592589</v>
      </c>
      <c r="I100" s="24">
        <f t="shared" si="5"/>
        <v>0.008067129629629625</v>
      </c>
    </row>
    <row r="101" spans="1:9" ht="15" customHeight="1">
      <c r="A101" s="23">
        <v>98</v>
      </c>
      <c r="B101" s="30" t="s">
        <v>246</v>
      </c>
      <c r="C101" s="30" t="s">
        <v>247</v>
      </c>
      <c r="D101" s="23" t="s">
        <v>248</v>
      </c>
      <c r="E101" s="30" t="s">
        <v>12</v>
      </c>
      <c r="F101" s="34">
        <v>0.03329861111111111</v>
      </c>
      <c r="G101" s="23" t="str">
        <f t="shared" si="3"/>
        <v>4.34/km</v>
      </c>
      <c r="H101" s="24">
        <f t="shared" si="4"/>
        <v>0.00826388888888889</v>
      </c>
      <c r="I101" s="24">
        <f t="shared" si="5"/>
        <v>0</v>
      </c>
    </row>
    <row r="102" spans="1:9" ht="15" customHeight="1">
      <c r="A102" s="10">
        <v>99</v>
      </c>
      <c r="B102" s="28" t="s">
        <v>249</v>
      </c>
      <c r="C102" s="28" t="s">
        <v>31</v>
      </c>
      <c r="D102" s="10" t="s">
        <v>170</v>
      </c>
      <c r="E102" s="28" t="s">
        <v>135</v>
      </c>
      <c r="F102" s="32">
        <v>0.03329861111111111</v>
      </c>
      <c r="G102" s="10" t="str">
        <f t="shared" si="3"/>
        <v>4.34/km</v>
      </c>
      <c r="H102" s="13">
        <f t="shared" si="4"/>
        <v>0.00826388888888889</v>
      </c>
      <c r="I102" s="13">
        <f t="shared" si="5"/>
        <v>0.003055555555555558</v>
      </c>
    </row>
    <row r="103" spans="1:9" ht="15" customHeight="1">
      <c r="A103" s="10">
        <v>100</v>
      </c>
      <c r="B103" s="28" t="s">
        <v>250</v>
      </c>
      <c r="C103" s="28" t="s">
        <v>35</v>
      </c>
      <c r="D103" s="10" t="s">
        <v>100</v>
      </c>
      <c r="E103" s="28" t="s">
        <v>82</v>
      </c>
      <c r="F103" s="32">
        <v>0.03332175925925926</v>
      </c>
      <c r="G103" s="10" t="str">
        <f t="shared" si="3"/>
        <v>4.34/km</v>
      </c>
      <c r="H103" s="13">
        <f t="shared" si="4"/>
        <v>0.008287037037037037</v>
      </c>
      <c r="I103" s="13">
        <f t="shared" si="5"/>
        <v>0.008009259259259258</v>
      </c>
    </row>
    <row r="104" spans="1:9" ht="15" customHeight="1">
      <c r="A104" s="10">
        <v>101</v>
      </c>
      <c r="B104" s="28" t="s">
        <v>192</v>
      </c>
      <c r="C104" s="28" t="s">
        <v>23</v>
      </c>
      <c r="D104" s="10" t="s">
        <v>170</v>
      </c>
      <c r="E104" s="28" t="s">
        <v>615</v>
      </c>
      <c r="F104" s="32">
        <v>0.033344907407407406</v>
      </c>
      <c r="G104" s="10" t="str">
        <f t="shared" si="3"/>
        <v>4.34/km</v>
      </c>
      <c r="H104" s="13">
        <f t="shared" si="4"/>
        <v>0.008310185185185184</v>
      </c>
      <c r="I104" s="13">
        <f t="shared" si="5"/>
        <v>0.003101851851851852</v>
      </c>
    </row>
    <row r="105" spans="1:9" ht="15" customHeight="1">
      <c r="A105" s="10">
        <v>102</v>
      </c>
      <c r="B105" s="28" t="s">
        <v>251</v>
      </c>
      <c r="C105" s="28" t="s">
        <v>89</v>
      </c>
      <c r="D105" s="10" t="s">
        <v>95</v>
      </c>
      <c r="E105" s="28" t="s">
        <v>252</v>
      </c>
      <c r="F105" s="32">
        <v>0.033368055555555554</v>
      </c>
      <c r="G105" s="10" t="str">
        <f t="shared" si="3"/>
        <v>4.35/km</v>
      </c>
      <c r="H105" s="13">
        <f t="shared" si="4"/>
        <v>0.008333333333333331</v>
      </c>
      <c r="I105" s="13">
        <f t="shared" si="5"/>
        <v>0.008333333333333331</v>
      </c>
    </row>
    <row r="106" spans="1:9" ht="15" customHeight="1">
      <c r="A106" s="10">
        <v>103</v>
      </c>
      <c r="B106" s="28" t="s">
        <v>253</v>
      </c>
      <c r="C106" s="28" t="s">
        <v>254</v>
      </c>
      <c r="D106" s="10" t="s">
        <v>191</v>
      </c>
      <c r="E106" s="28" t="s">
        <v>143</v>
      </c>
      <c r="F106" s="32">
        <v>0.03339120370370371</v>
      </c>
      <c r="G106" s="10" t="str">
        <f t="shared" si="3"/>
        <v>4.35/km</v>
      </c>
      <c r="H106" s="13">
        <f t="shared" si="4"/>
        <v>0.008356481481481486</v>
      </c>
      <c r="I106" s="13">
        <f t="shared" si="5"/>
        <v>0.002604166666666668</v>
      </c>
    </row>
    <row r="107" spans="1:9" ht="15" customHeight="1">
      <c r="A107" s="10">
        <v>104</v>
      </c>
      <c r="B107" s="28" t="s">
        <v>255</v>
      </c>
      <c r="C107" s="28" t="s">
        <v>50</v>
      </c>
      <c r="D107" s="10" t="s">
        <v>131</v>
      </c>
      <c r="E107" s="28" t="s">
        <v>119</v>
      </c>
      <c r="F107" s="32">
        <v>0.033402777777777774</v>
      </c>
      <c r="G107" s="10" t="str">
        <f t="shared" si="3"/>
        <v>4.35/km</v>
      </c>
      <c r="H107" s="13">
        <f t="shared" si="4"/>
        <v>0.008368055555555552</v>
      </c>
      <c r="I107" s="13">
        <f t="shared" si="5"/>
        <v>0.004756944444444442</v>
      </c>
    </row>
    <row r="108" spans="1:9" ht="15" customHeight="1">
      <c r="A108" s="10">
        <v>105</v>
      </c>
      <c r="B108" s="28" t="s">
        <v>256</v>
      </c>
      <c r="C108" s="28" t="s">
        <v>23</v>
      </c>
      <c r="D108" s="10" t="s">
        <v>108</v>
      </c>
      <c r="E108" s="28" t="s">
        <v>257</v>
      </c>
      <c r="F108" s="32">
        <v>0.03342592592592592</v>
      </c>
      <c r="G108" s="10" t="str">
        <f t="shared" si="3"/>
        <v>4.35/km</v>
      </c>
      <c r="H108" s="13">
        <f t="shared" si="4"/>
        <v>0.0083912037037037</v>
      </c>
      <c r="I108" s="13">
        <f t="shared" si="5"/>
        <v>0.008009259259259254</v>
      </c>
    </row>
    <row r="109" spans="1:9" ht="15" customHeight="1">
      <c r="A109" s="10">
        <v>106</v>
      </c>
      <c r="B109" s="28" t="s">
        <v>258</v>
      </c>
      <c r="C109" s="28" t="s">
        <v>259</v>
      </c>
      <c r="D109" s="10" t="s">
        <v>248</v>
      </c>
      <c r="E109" s="28" t="s">
        <v>260</v>
      </c>
      <c r="F109" s="32">
        <v>0.0334375</v>
      </c>
      <c r="G109" s="10" t="str">
        <f t="shared" si="3"/>
        <v>4.35/km</v>
      </c>
      <c r="H109" s="13">
        <f t="shared" si="4"/>
        <v>0.00840277777777778</v>
      </c>
      <c r="I109" s="13">
        <f t="shared" si="5"/>
        <v>0.00013888888888888978</v>
      </c>
    </row>
    <row r="110" spans="1:9" ht="15" customHeight="1">
      <c r="A110" s="10">
        <v>107</v>
      </c>
      <c r="B110" s="28" t="s">
        <v>261</v>
      </c>
      <c r="C110" s="28" t="s">
        <v>247</v>
      </c>
      <c r="D110" s="10" t="s">
        <v>262</v>
      </c>
      <c r="E110" s="28" t="s">
        <v>20</v>
      </c>
      <c r="F110" s="32">
        <v>0.03363425925925926</v>
      </c>
      <c r="G110" s="10" t="str">
        <f t="shared" si="3"/>
        <v>4.37/km</v>
      </c>
      <c r="H110" s="13">
        <f t="shared" si="4"/>
        <v>0.008599537037037037</v>
      </c>
      <c r="I110" s="13">
        <f t="shared" si="5"/>
        <v>0</v>
      </c>
    </row>
    <row r="111" spans="1:9" ht="15" customHeight="1">
      <c r="A111" s="23">
        <v>108</v>
      </c>
      <c r="B111" s="30" t="s">
        <v>263</v>
      </c>
      <c r="C111" s="30" t="s">
        <v>34</v>
      </c>
      <c r="D111" s="23" t="s">
        <v>105</v>
      </c>
      <c r="E111" s="30" t="s">
        <v>12</v>
      </c>
      <c r="F111" s="34">
        <v>0.03365740740740741</v>
      </c>
      <c r="G111" s="23" t="str">
        <f t="shared" si="3"/>
        <v>4.37/km</v>
      </c>
      <c r="H111" s="24">
        <f t="shared" si="4"/>
        <v>0.008622685185185185</v>
      </c>
      <c r="I111" s="24">
        <f t="shared" si="5"/>
        <v>0.008263888888888887</v>
      </c>
    </row>
    <row r="112" spans="1:9" ht="15" customHeight="1">
      <c r="A112" s="10">
        <v>109</v>
      </c>
      <c r="B112" s="28" t="s">
        <v>264</v>
      </c>
      <c r="C112" s="28" t="s">
        <v>35</v>
      </c>
      <c r="D112" s="10" t="s">
        <v>100</v>
      </c>
      <c r="E112" s="28" t="s">
        <v>608</v>
      </c>
      <c r="F112" s="32">
        <v>0.03366898148148148</v>
      </c>
      <c r="G112" s="10" t="str">
        <f t="shared" si="3"/>
        <v>4.37/km</v>
      </c>
      <c r="H112" s="13">
        <f t="shared" si="4"/>
        <v>0.008634259259259258</v>
      </c>
      <c r="I112" s="13">
        <f t="shared" si="5"/>
        <v>0.008356481481481479</v>
      </c>
    </row>
    <row r="113" spans="1:9" ht="15" customHeight="1">
      <c r="A113" s="10">
        <v>110</v>
      </c>
      <c r="B113" s="28" t="s">
        <v>265</v>
      </c>
      <c r="C113" s="28" t="s">
        <v>90</v>
      </c>
      <c r="D113" s="10" t="s">
        <v>131</v>
      </c>
      <c r="E113" s="28" t="s">
        <v>609</v>
      </c>
      <c r="F113" s="32">
        <v>0.03377314814814815</v>
      </c>
      <c r="G113" s="10" t="str">
        <f t="shared" si="3"/>
        <v>4.38/km</v>
      </c>
      <c r="H113" s="13">
        <f t="shared" si="4"/>
        <v>0.008738425925925927</v>
      </c>
      <c r="I113" s="13">
        <f t="shared" si="5"/>
        <v>0.005127314814814817</v>
      </c>
    </row>
    <row r="114" spans="1:9" ht="15" customHeight="1">
      <c r="A114" s="10">
        <v>111</v>
      </c>
      <c r="B114" s="28" t="s">
        <v>266</v>
      </c>
      <c r="C114" s="28" t="s">
        <v>92</v>
      </c>
      <c r="D114" s="10" t="s">
        <v>105</v>
      </c>
      <c r="E114" s="28" t="s">
        <v>119</v>
      </c>
      <c r="F114" s="32">
        <v>0.033796296296296297</v>
      </c>
      <c r="G114" s="10" t="str">
        <f t="shared" si="3"/>
        <v>4.38/km</v>
      </c>
      <c r="H114" s="13">
        <f t="shared" si="4"/>
        <v>0.008761574074074074</v>
      </c>
      <c r="I114" s="13">
        <f t="shared" si="5"/>
        <v>0.008402777777777776</v>
      </c>
    </row>
    <row r="115" spans="1:9" ht="15" customHeight="1">
      <c r="A115" s="10">
        <v>112</v>
      </c>
      <c r="B115" s="28" t="s">
        <v>267</v>
      </c>
      <c r="C115" s="28" t="s">
        <v>25</v>
      </c>
      <c r="D115" s="10" t="s">
        <v>131</v>
      </c>
      <c r="E115" s="28" t="s">
        <v>608</v>
      </c>
      <c r="F115" s="32">
        <v>0.0338425925925926</v>
      </c>
      <c r="G115" s="10" t="str">
        <f t="shared" si="3"/>
        <v>4.38/km</v>
      </c>
      <c r="H115" s="13">
        <f t="shared" si="4"/>
        <v>0.008807870370370376</v>
      </c>
      <c r="I115" s="13">
        <f t="shared" si="5"/>
        <v>0.0051967592592592655</v>
      </c>
    </row>
    <row r="116" spans="1:9" ht="15" customHeight="1">
      <c r="A116" s="10">
        <v>113</v>
      </c>
      <c r="B116" s="28" t="s">
        <v>268</v>
      </c>
      <c r="C116" s="28" t="s">
        <v>269</v>
      </c>
      <c r="D116" s="10" t="s">
        <v>105</v>
      </c>
      <c r="E116" s="28" t="s">
        <v>609</v>
      </c>
      <c r="F116" s="32">
        <v>0.03387731481481481</v>
      </c>
      <c r="G116" s="10" t="str">
        <f t="shared" si="3"/>
        <v>4.39/km</v>
      </c>
      <c r="H116" s="13">
        <f t="shared" si="4"/>
        <v>0.00884259259259259</v>
      </c>
      <c r="I116" s="13">
        <f t="shared" si="5"/>
        <v>0.008483796296296291</v>
      </c>
    </row>
    <row r="117" spans="1:9" ht="15" customHeight="1">
      <c r="A117" s="23">
        <v>114</v>
      </c>
      <c r="B117" s="30" t="s">
        <v>270</v>
      </c>
      <c r="C117" s="30" t="s">
        <v>271</v>
      </c>
      <c r="D117" s="23" t="s">
        <v>100</v>
      </c>
      <c r="E117" s="30" t="s">
        <v>12</v>
      </c>
      <c r="F117" s="34">
        <v>0.033888888888888885</v>
      </c>
      <c r="G117" s="23" t="str">
        <f t="shared" si="3"/>
        <v>4.39/km</v>
      </c>
      <c r="H117" s="24">
        <f t="shared" si="4"/>
        <v>0.008854166666666663</v>
      </c>
      <c r="I117" s="24">
        <f t="shared" si="5"/>
        <v>0.008576388888888883</v>
      </c>
    </row>
    <row r="118" spans="1:9" ht="15" customHeight="1">
      <c r="A118" s="10">
        <v>115</v>
      </c>
      <c r="B118" s="28" t="s">
        <v>54</v>
      </c>
      <c r="C118" s="28" t="s">
        <v>55</v>
      </c>
      <c r="D118" s="10" t="s">
        <v>155</v>
      </c>
      <c r="E118" s="28" t="s">
        <v>272</v>
      </c>
      <c r="F118" s="32">
        <v>0.033900462962962966</v>
      </c>
      <c r="G118" s="10" t="str">
        <f t="shared" si="3"/>
        <v>4.39/km</v>
      </c>
      <c r="H118" s="13">
        <f t="shared" si="4"/>
        <v>0.008865740740740743</v>
      </c>
      <c r="I118" s="13">
        <f t="shared" si="5"/>
        <v>0.004456018518518522</v>
      </c>
    </row>
    <row r="119" spans="1:9" ht="15" customHeight="1">
      <c r="A119" s="10">
        <v>116</v>
      </c>
      <c r="B119" s="28" t="s">
        <v>273</v>
      </c>
      <c r="C119" s="28" t="s">
        <v>197</v>
      </c>
      <c r="D119" s="10" t="s">
        <v>100</v>
      </c>
      <c r="E119" s="28" t="s">
        <v>608</v>
      </c>
      <c r="F119" s="32">
        <v>0.0340625</v>
      </c>
      <c r="G119" s="10" t="str">
        <f t="shared" si="3"/>
        <v>4.40/km</v>
      </c>
      <c r="H119" s="13">
        <f t="shared" si="4"/>
        <v>0.00902777777777778</v>
      </c>
      <c r="I119" s="13">
        <f t="shared" si="5"/>
        <v>0.00875</v>
      </c>
    </row>
    <row r="120" spans="1:9" ht="15" customHeight="1">
      <c r="A120" s="10">
        <v>117</v>
      </c>
      <c r="B120" s="28" t="s">
        <v>274</v>
      </c>
      <c r="C120" s="28" t="s">
        <v>81</v>
      </c>
      <c r="D120" s="10" t="s">
        <v>191</v>
      </c>
      <c r="E120" s="28" t="s">
        <v>82</v>
      </c>
      <c r="F120" s="32">
        <v>0.03408564814814815</v>
      </c>
      <c r="G120" s="10" t="str">
        <f t="shared" si="3"/>
        <v>4.40/km</v>
      </c>
      <c r="H120" s="13">
        <f t="shared" si="4"/>
        <v>0.009050925925925928</v>
      </c>
      <c r="I120" s="13">
        <f t="shared" si="5"/>
        <v>0.00329861111111111</v>
      </c>
    </row>
    <row r="121" spans="1:9" ht="15" customHeight="1">
      <c r="A121" s="10">
        <v>118</v>
      </c>
      <c r="B121" s="28" t="s">
        <v>84</v>
      </c>
      <c r="C121" s="28" t="s">
        <v>223</v>
      </c>
      <c r="D121" s="10" t="s">
        <v>105</v>
      </c>
      <c r="E121" s="28" t="s">
        <v>82</v>
      </c>
      <c r="F121" s="32">
        <v>0.03408564814814815</v>
      </c>
      <c r="G121" s="10" t="str">
        <f t="shared" si="3"/>
        <v>4.40/km</v>
      </c>
      <c r="H121" s="13">
        <f t="shared" si="4"/>
        <v>0.009050925925925928</v>
      </c>
      <c r="I121" s="13">
        <f t="shared" si="5"/>
        <v>0.00869212962962963</v>
      </c>
    </row>
    <row r="122" spans="1:9" ht="15" customHeight="1">
      <c r="A122" s="10">
        <v>119</v>
      </c>
      <c r="B122" s="28" t="s">
        <v>275</v>
      </c>
      <c r="C122" s="28" t="s">
        <v>36</v>
      </c>
      <c r="D122" s="10" t="s">
        <v>131</v>
      </c>
      <c r="E122" s="28" t="s">
        <v>98</v>
      </c>
      <c r="F122" s="32">
        <v>0.0341087962962963</v>
      </c>
      <c r="G122" s="10" t="str">
        <f t="shared" si="3"/>
        <v>4.41/km</v>
      </c>
      <c r="H122" s="13">
        <f t="shared" si="4"/>
        <v>0.009074074074074075</v>
      </c>
      <c r="I122" s="13">
        <f t="shared" si="5"/>
        <v>0.005462962962962965</v>
      </c>
    </row>
    <row r="123" spans="1:9" ht="15" customHeight="1">
      <c r="A123" s="10">
        <v>120</v>
      </c>
      <c r="B123" s="28" t="s">
        <v>276</v>
      </c>
      <c r="C123" s="28" t="s">
        <v>50</v>
      </c>
      <c r="D123" s="10" t="s">
        <v>131</v>
      </c>
      <c r="E123" s="28" t="s">
        <v>13</v>
      </c>
      <c r="F123" s="32">
        <v>0.03416666666666667</v>
      </c>
      <c r="G123" s="10" t="str">
        <f t="shared" si="3"/>
        <v>4.41/km</v>
      </c>
      <c r="H123" s="13">
        <f t="shared" si="4"/>
        <v>0.00913194444444445</v>
      </c>
      <c r="I123" s="13">
        <f t="shared" si="5"/>
        <v>0.005520833333333339</v>
      </c>
    </row>
    <row r="124" spans="1:9" ht="15" customHeight="1">
      <c r="A124" s="10">
        <v>121</v>
      </c>
      <c r="B124" s="28" t="s">
        <v>277</v>
      </c>
      <c r="C124" s="28" t="s">
        <v>52</v>
      </c>
      <c r="D124" s="10" t="s">
        <v>100</v>
      </c>
      <c r="E124" s="28" t="s">
        <v>133</v>
      </c>
      <c r="F124" s="32">
        <v>0.03423611111111111</v>
      </c>
      <c r="G124" s="10" t="str">
        <f t="shared" si="3"/>
        <v>4.42/km</v>
      </c>
      <c r="H124" s="13">
        <f t="shared" si="4"/>
        <v>0.009201388888888891</v>
      </c>
      <c r="I124" s="13">
        <f t="shared" si="5"/>
        <v>0.008923611111111111</v>
      </c>
    </row>
    <row r="125" spans="1:9" ht="15" customHeight="1">
      <c r="A125" s="10">
        <v>122</v>
      </c>
      <c r="B125" s="28" t="s">
        <v>278</v>
      </c>
      <c r="C125" s="28" t="s">
        <v>34</v>
      </c>
      <c r="D125" s="10" t="s">
        <v>105</v>
      </c>
      <c r="E125" s="28" t="s">
        <v>133</v>
      </c>
      <c r="F125" s="32">
        <v>0.03429398148148148</v>
      </c>
      <c r="G125" s="10" t="str">
        <f t="shared" si="3"/>
        <v>4.42/km</v>
      </c>
      <c r="H125" s="13">
        <f t="shared" si="4"/>
        <v>0.009259259259259259</v>
      </c>
      <c r="I125" s="13">
        <f t="shared" si="5"/>
        <v>0.00890046296296296</v>
      </c>
    </row>
    <row r="126" spans="1:9" ht="15" customHeight="1">
      <c r="A126" s="10">
        <v>123</v>
      </c>
      <c r="B126" s="28" t="s">
        <v>279</v>
      </c>
      <c r="C126" s="28" t="s">
        <v>280</v>
      </c>
      <c r="D126" s="10" t="s">
        <v>170</v>
      </c>
      <c r="E126" s="28" t="s">
        <v>613</v>
      </c>
      <c r="F126" s="32">
        <v>0.03434027777777778</v>
      </c>
      <c r="G126" s="10" t="str">
        <f t="shared" si="3"/>
        <v>4.43/km</v>
      </c>
      <c r="H126" s="13">
        <f t="shared" si="4"/>
        <v>0.00930555555555556</v>
      </c>
      <c r="I126" s="13">
        <f t="shared" si="5"/>
        <v>0.004097222222222228</v>
      </c>
    </row>
    <row r="127" spans="1:9" ht="15" customHeight="1">
      <c r="A127" s="10">
        <v>124</v>
      </c>
      <c r="B127" s="28" t="s">
        <v>281</v>
      </c>
      <c r="C127" s="28" t="s">
        <v>24</v>
      </c>
      <c r="D127" s="10" t="s">
        <v>155</v>
      </c>
      <c r="E127" s="28" t="s">
        <v>609</v>
      </c>
      <c r="F127" s="32">
        <v>0.03436342592592593</v>
      </c>
      <c r="G127" s="10" t="str">
        <f t="shared" si="3"/>
        <v>4.43/km</v>
      </c>
      <c r="H127" s="13">
        <f t="shared" si="4"/>
        <v>0.009328703703703707</v>
      </c>
      <c r="I127" s="13">
        <f t="shared" si="5"/>
        <v>0.004918981481481486</v>
      </c>
    </row>
    <row r="128" spans="1:9" ht="15" customHeight="1">
      <c r="A128" s="10">
        <v>125</v>
      </c>
      <c r="B128" s="28" t="s">
        <v>282</v>
      </c>
      <c r="C128" s="28" t="s">
        <v>39</v>
      </c>
      <c r="D128" s="10" t="s">
        <v>108</v>
      </c>
      <c r="E128" s="28" t="s">
        <v>609</v>
      </c>
      <c r="F128" s="32">
        <v>0.03436342592592593</v>
      </c>
      <c r="G128" s="10" t="str">
        <f t="shared" si="3"/>
        <v>4.43/km</v>
      </c>
      <c r="H128" s="13">
        <f t="shared" si="4"/>
        <v>0.009328703703703707</v>
      </c>
      <c r="I128" s="13">
        <f t="shared" si="5"/>
        <v>0.008946759259259262</v>
      </c>
    </row>
    <row r="129" spans="1:9" ht="15" customHeight="1">
      <c r="A129" s="10">
        <v>126</v>
      </c>
      <c r="B129" s="28" t="s">
        <v>283</v>
      </c>
      <c r="C129" s="28" t="s">
        <v>51</v>
      </c>
      <c r="D129" s="10" t="s">
        <v>95</v>
      </c>
      <c r="E129" s="28" t="s">
        <v>609</v>
      </c>
      <c r="F129" s="32">
        <v>0.03436342592592593</v>
      </c>
      <c r="G129" s="10" t="str">
        <f t="shared" si="3"/>
        <v>4.43/km</v>
      </c>
      <c r="H129" s="13">
        <f t="shared" si="4"/>
        <v>0.009328703703703707</v>
      </c>
      <c r="I129" s="13">
        <f t="shared" si="5"/>
        <v>0.009328703703703707</v>
      </c>
    </row>
    <row r="130" spans="1:9" ht="15" customHeight="1">
      <c r="A130" s="10">
        <v>127</v>
      </c>
      <c r="B130" s="28" t="s">
        <v>284</v>
      </c>
      <c r="C130" s="28" t="s">
        <v>39</v>
      </c>
      <c r="D130" s="10" t="s">
        <v>105</v>
      </c>
      <c r="E130" s="28" t="s">
        <v>609</v>
      </c>
      <c r="F130" s="32">
        <v>0.034375</v>
      </c>
      <c r="G130" s="10" t="str">
        <f t="shared" si="3"/>
        <v>4.43/km</v>
      </c>
      <c r="H130" s="13">
        <f t="shared" si="4"/>
        <v>0.00934027777777778</v>
      </c>
      <c r="I130" s="13">
        <f t="shared" si="5"/>
        <v>0.008981481481481483</v>
      </c>
    </row>
    <row r="131" spans="1:9" ht="15" customHeight="1">
      <c r="A131" s="10">
        <v>128</v>
      </c>
      <c r="B131" s="28" t="s">
        <v>285</v>
      </c>
      <c r="C131" s="28" t="s">
        <v>31</v>
      </c>
      <c r="D131" s="10" t="s">
        <v>108</v>
      </c>
      <c r="E131" s="28" t="s">
        <v>286</v>
      </c>
      <c r="F131" s="32">
        <v>0.0344212962962963</v>
      </c>
      <c r="G131" s="10" t="str">
        <f t="shared" si="3"/>
        <v>4.43/km</v>
      </c>
      <c r="H131" s="13">
        <f t="shared" si="4"/>
        <v>0.009386574074074075</v>
      </c>
      <c r="I131" s="13">
        <f t="shared" si="5"/>
        <v>0.00900462962962963</v>
      </c>
    </row>
    <row r="132" spans="1:9" ht="15" customHeight="1">
      <c r="A132" s="10">
        <v>129</v>
      </c>
      <c r="B132" s="28" t="s">
        <v>287</v>
      </c>
      <c r="C132" s="28" t="s">
        <v>288</v>
      </c>
      <c r="D132" s="10" t="s">
        <v>170</v>
      </c>
      <c r="E132" s="28" t="s">
        <v>607</v>
      </c>
      <c r="F132" s="32">
        <v>0.03454861111111111</v>
      </c>
      <c r="G132" s="10" t="str">
        <f aca="true" t="shared" si="6" ref="G132:G195">TEXT(INT((HOUR(F132)*3600+MINUTE(F132)*60+SECOND(F132))/$I$2/60),"0")&amp;"."&amp;TEXT(MOD((HOUR(F132)*3600+MINUTE(F132)*60+SECOND(F132))/$I$2,60),"00")&amp;"/km"</f>
        <v>4.44/km</v>
      </c>
      <c r="H132" s="13">
        <f t="shared" si="4"/>
        <v>0.009513888888888891</v>
      </c>
      <c r="I132" s="13">
        <f t="shared" si="5"/>
        <v>0.004305555555555559</v>
      </c>
    </row>
    <row r="133" spans="1:9" ht="15" customHeight="1">
      <c r="A133" s="10">
        <v>130</v>
      </c>
      <c r="B133" s="28" t="s">
        <v>289</v>
      </c>
      <c r="C133" s="28" t="s">
        <v>78</v>
      </c>
      <c r="D133" s="10" t="s">
        <v>191</v>
      </c>
      <c r="E133" s="28" t="s">
        <v>615</v>
      </c>
      <c r="F133" s="32">
        <v>0.03466435185185185</v>
      </c>
      <c r="G133" s="10" t="str">
        <f t="shared" si="6"/>
        <v>4.45/km</v>
      </c>
      <c r="H133" s="13">
        <f t="shared" si="4"/>
        <v>0.009629629629629627</v>
      </c>
      <c r="I133" s="13">
        <f t="shared" si="5"/>
        <v>0.003877314814814809</v>
      </c>
    </row>
    <row r="134" spans="1:9" ht="15" customHeight="1">
      <c r="A134" s="10">
        <v>131</v>
      </c>
      <c r="B134" s="28" t="s">
        <v>290</v>
      </c>
      <c r="C134" s="28" t="s">
        <v>92</v>
      </c>
      <c r="D134" s="10" t="s">
        <v>105</v>
      </c>
      <c r="E134" s="28" t="s">
        <v>291</v>
      </c>
      <c r="F134" s="32">
        <v>0.03467592592592592</v>
      </c>
      <c r="G134" s="10" t="str">
        <f t="shared" si="6"/>
        <v>4.45/km</v>
      </c>
      <c r="H134" s="13">
        <f aca="true" t="shared" si="7" ref="H134:H196">F134-$F$4</f>
        <v>0.0096412037037037</v>
      </c>
      <c r="I134" s="13">
        <f aca="true" t="shared" si="8" ref="I134:I196">F134-INDEX($F$4:$F$535,MATCH(D134,$D$4:$D$535,0))</f>
        <v>0.009282407407407402</v>
      </c>
    </row>
    <row r="135" spans="1:9" ht="15" customHeight="1">
      <c r="A135" s="10">
        <v>132</v>
      </c>
      <c r="B135" s="28" t="s">
        <v>292</v>
      </c>
      <c r="C135" s="28" t="s">
        <v>34</v>
      </c>
      <c r="D135" s="10" t="s">
        <v>95</v>
      </c>
      <c r="E135" s="28" t="s">
        <v>604</v>
      </c>
      <c r="F135" s="32">
        <v>0.03469907407407408</v>
      </c>
      <c r="G135" s="10" t="str">
        <f t="shared" si="6"/>
        <v>4.46/km</v>
      </c>
      <c r="H135" s="13">
        <f t="shared" si="7"/>
        <v>0.009664351851851855</v>
      </c>
      <c r="I135" s="13">
        <f t="shared" si="8"/>
        <v>0.009664351851851855</v>
      </c>
    </row>
    <row r="136" spans="1:9" ht="15" customHeight="1">
      <c r="A136" s="10">
        <v>133</v>
      </c>
      <c r="B136" s="28" t="s">
        <v>293</v>
      </c>
      <c r="C136" s="28" t="s">
        <v>294</v>
      </c>
      <c r="D136" s="10" t="s">
        <v>105</v>
      </c>
      <c r="E136" s="28" t="s">
        <v>295</v>
      </c>
      <c r="F136" s="32">
        <v>0.034768518518518525</v>
      </c>
      <c r="G136" s="10" t="str">
        <f t="shared" si="6"/>
        <v>4.46/km</v>
      </c>
      <c r="H136" s="13">
        <f t="shared" si="7"/>
        <v>0.009733796296296303</v>
      </c>
      <c r="I136" s="13">
        <f t="shared" si="8"/>
        <v>0.009375000000000005</v>
      </c>
    </row>
    <row r="137" spans="1:9" ht="15" customHeight="1">
      <c r="A137" s="10">
        <v>134</v>
      </c>
      <c r="B137" s="28" t="s">
        <v>296</v>
      </c>
      <c r="C137" s="28" t="s">
        <v>35</v>
      </c>
      <c r="D137" s="10" t="s">
        <v>105</v>
      </c>
      <c r="E137" s="28" t="s">
        <v>119</v>
      </c>
      <c r="F137" s="32">
        <v>0.03478009259259259</v>
      </c>
      <c r="G137" s="10" t="str">
        <f t="shared" si="6"/>
        <v>4.46/km</v>
      </c>
      <c r="H137" s="13">
        <f t="shared" si="7"/>
        <v>0.00974537037037037</v>
      </c>
      <c r="I137" s="13">
        <f t="shared" si="8"/>
        <v>0.009386574074074071</v>
      </c>
    </row>
    <row r="138" spans="1:9" ht="15" customHeight="1">
      <c r="A138" s="10">
        <v>135</v>
      </c>
      <c r="B138" s="28" t="s">
        <v>297</v>
      </c>
      <c r="C138" s="28" t="s">
        <v>298</v>
      </c>
      <c r="D138" s="10" t="s">
        <v>299</v>
      </c>
      <c r="E138" s="28" t="s">
        <v>17</v>
      </c>
      <c r="F138" s="32">
        <v>0.03479166666666667</v>
      </c>
      <c r="G138" s="10" t="str">
        <f t="shared" si="6"/>
        <v>4.46/km</v>
      </c>
      <c r="H138" s="13">
        <f t="shared" si="7"/>
        <v>0.00975694444444445</v>
      </c>
      <c r="I138" s="13">
        <f t="shared" si="8"/>
        <v>0</v>
      </c>
    </row>
    <row r="139" spans="1:9" ht="15" customHeight="1">
      <c r="A139" s="10">
        <v>136</v>
      </c>
      <c r="B139" s="28" t="s">
        <v>300</v>
      </c>
      <c r="C139" s="28" t="s">
        <v>150</v>
      </c>
      <c r="D139" s="10" t="s">
        <v>108</v>
      </c>
      <c r="E139" s="28" t="s">
        <v>0</v>
      </c>
      <c r="F139" s="32">
        <v>0.03483796296296296</v>
      </c>
      <c r="G139" s="10" t="str">
        <f t="shared" si="6"/>
        <v>4.47/km</v>
      </c>
      <c r="H139" s="13">
        <f t="shared" si="7"/>
        <v>0.009803240740740737</v>
      </c>
      <c r="I139" s="13">
        <f t="shared" si="8"/>
        <v>0.009421296296296292</v>
      </c>
    </row>
    <row r="140" spans="1:9" ht="15" customHeight="1">
      <c r="A140" s="10">
        <v>137</v>
      </c>
      <c r="B140" s="28" t="s">
        <v>301</v>
      </c>
      <c r="C140" s="28" t="s">
        <v>31</v>
      </c>
      <c r="D140" s="10" t="s">
        <v>100</v>
      </c>
      <c r="E140" s="28" t="s">
        <v>611</v>
      </c>
      <c r="F140" s="32">
        <v>0.03488425925925926</v>
      </c>
      <c r="G140" s="10" t="str">
        <f t="shared" si="6"/>
        <v>4.47/km</v>
      </c>
      <c r="H140" s="13">
        <f t="shared" si="7"/>
        <v>0.009849537037037039</v>
      </c>
      <c r="I140" s="13">
        <f t="shared" si="8"/>
        <v>0.009571759259259259</v>
      </c>
    </row>
    <row r="141" spans="1:9" ht="15" customHeight="1">
      <c r="A141" s="23">
        <v>138</v>
      </c>
      <c r="B141" s="30" t="s">
        <v>302</v>
      </c>
      <c r="C141" s="30" t="s">
        <v>25</v>
      </c>
      <c r="D141" s="23" t="s">
        <v>100</v>
      </c>
      <c r="E141" s="30" t="s">
        <v>12</v>
      </c>
      <c r="F141" s="34">
        <v>0.03491898148148148</v>
      </c>
      <c r="G141" s="23" t="str">
        <f t="shared" si="6"/>
        <v>4.47/km</v>
      </c>
      <c r="H141" s="24">
        <f t="shared" si="7"/>
        <v>0.00988425925925926</v>
      </c>
      <c r="I141" s="24">
        <f t="shared" si="8"/>
        <v>0.00960648148148148</v>
      </c>
    </row>
    <row r="142" spans="1:9" ht="15" customHeight="1">
      <c r="A142" s="10">
        <v>139</v>
      </c>
      <c r="B142" s="28" t="s">
        <v>303</v>
      </c>
      <c r="C142" s="28" t="s">
        <v>61</v>
      </c>
      <c r="D142" s="10" t="s">
        <v>131</v>
      </c>
      <c r="E142" s="28" t="s">
        <v>609</v>
      </c>
      <c r="F142" s="32">
        <v>0.03491898148148148</v>
      </c>
      <c r="G142" s="10" t="str">
        <f t="shared" si="6"/>
        <v>4.47/km</v>
      </c>
      <c r="H142" s="13">
        <f t="shared" si="7"/>
        <v>0.00988425925925926</v>
      </c>
      <c r="I142" s="13">
        <f t="shared" si="8"/>
        <v>0.006273148148148149</v>
      </c>
    </row>
    <row r="143" spans="1:9" ht="15" customHeight="1">
      <c r="A143" s="10">
        <v>140</v>
      </c>
      <c r="B143" s="28" t="s">
        <v>304</v>
      </c>
      <c r="C143" s="28" t="s">
        <v>35</v>
      </c>
      <c r="D143" s="10" t="s">
        <v>97</v>
      </c>
      <c r="E143" s="28" t="s">
        <v>305</v>
      </c>
      <c r="F143" s="32">
        <v>0.034942129629629635</v>
      </c>
      <c r="G143" s="10" t="str">
        <f t="shared" si="6"/>
        <v>4.48/km</v>
      </c>
      <c r="H143" s="13">
        <f t="shared" si="7"/>
        <v>0.009907407407407413</v>
      </c>
      <c r="I143" s="13">
        <f t="shared" si="8"/>
        <v>0.00975694444444445</v>
      </c>
    </row>
    <row r="144" spans="1:9" ht="15" customHeight="1">
      <c r="A144" s="10">
        <v>141</v>
      </c>
      <c r="B144" s="28" t="s">
        <v>306</v>
      </c>
      <c r="C144" s="28" t="s">
        <v>307</v>
      </c>
      <c r="D144" s="10" t="s">
        <v>100</v>
      </c>
      <c r="E144" s="28" t="s">
        <v>609</v>
      </c>
      <c r="F144" s="32">
        <v>0.035069444444444445</v>
      </c>
      <c r="G144" s="10" t="str">
        <f t="shared" si="6"/>
        <v>4.49/km</v>
      </c>
      <c r="H144" s="13">
        <f t="shared" si="7"/>
        <v>0.010034722222222223</v>
      </c>
      <c r="I144" s="13">
        <f t="shared" si="8"/>
        <v>0.009756944444444443</v>
      </c>
    </row>
    <row r="145" spans="1:9" ht="15" customHeight="1">
      <c r="A145" s="10">
        <v>142</v>
      </c>
      <c r="B145" s="28" t="s">
        <v>308</v>
      </c>
      <c r="C145" s="28" t="s">
        <v>34</v>
      </c>
      <c r="D145" s="10" t="s">
        <v>100</v>
      </c>
      <c r="E145" s="28" t="s">
        <v>309</v>
      </c>
      <c r="F145" s="32">
        <v>0.03509259259259259</v>
      </c>
      <c r="G145" s="10" t="str">
        <f t="shared" si="6"/>
        <v>4.49/km</v>
      </c>
      <c r="H145" s="13">
        <f t="shared" si="7"/>
        <v>0.01005787037037037</v>
      </c>
      <c r="I145" s="13">
        <f t="shared" si="8"/>
        <v>0.00978009259259259</v>
      </c>
    </row>
    <row r="146" spans="1:9" ht="15" customHeight="1">
      <c r="A146" s="10">
        <v>143</v>
      </c>
      <c r="B146" s="28" t="s">
        <v>310</v>
      </c>
      <c r="C146" s="28" t="s">
        <v>311</v>
      </c>
      <c r="D146" s="10" t="s">
        <v>131</v>
      </c>
      <c r="E146" s="28" t="s">
        <v>119</v>
      </c>
      <c r="F146" s="32">
        <v>0.03509259259259259</v>
      </c>
      <c r="G146" s="10" t="str">
        <f t="shared" si="6"/>
        <v>4.49/km</v>
      </c>
      <c r="H146" s="13">
        <f t="shared" si="7"/>
        <v>0.01005787037037037</v>
      </c>
      <c r="I146" s="13">
        <f t="shared" si="8"/>
        <v>0.00644675925925926</v>
      </c>
    </row>
    <row r="147" spans="1:9" ht="15" customHeight="1">
      <c r="A147" s="10">
        <v>144</v>
      </c>
      <c r="B147" s="28" t="s">
        <v>312</v>
      </c>
      <c r="C147" s="28" t="s">
        <v>34</v>
      </c>
      <c r="D147" s="10" t="s">
        <v>95</v>
      </c>
      <c r="E147" s="28" t="s">
        <v>609</v>
      </c>
      <c r="F147" s="32">
        <v>0.035104166666666665</v>
      </c>
      <c r="G147" s="10" t="str">
        <f t="shared" si="6"/>
        <v>4.49/km</v>
      </c>
      <c r="H147" s="13">
        <f t="shared" si="7"/>
        <v>0.010069444444444443</v>
      </c>
      <c r="I147" s="13">
        <f t="shared" si="8"/>
        <v>0.010069444444444443</v>
      </c>
    </row>
    <row r="148" spans="1:9" ht="15" customHeight="1">
      <c r="A148" s="10">
        <v>145</v>
      </c>
      <c r="B148" s="28" t="s">
        <v>313</v>
      </c>
      <c r="C148" s="28" t="s">
        <v>314</v>
      </c>
      <c r="D148" s="10" t="s">
        <v>206</v>
      </c>
      <c r="E148" s="28" t="s">
        <v>18</v>
      </c>
      <c r="F148" s="32">
        <v>0.03513888888888889</v>
      </c>
      <c r="G148" s="10" t="str">
        <f t="shared" si="6"/>
        <v>4.49/km</v>
      </c>
      <c r="H148" s="13">
        <f t="shared" si="7"/>
        <v>0.010104166666666671</v>
      </c>
      <c r="I148" s="13">
        <f t="shared" si="8"/>
        <v>0.003495370370370371</v>
      </c>
    </row>
    <row r="149" spans="1:9" ht="15" customHeight="1">
      <c r="A149" s="10">
        <v>146</v>
      </c>
      <c r="B149" s="28" t="s">
        <v>315</v>
      </c>
      <c r="C149" s="28" t="s">
        <v>62</v>
      </c>
      <c r="D149" s="10" t="s">
        <v>105</v>
      </c>
      <c r="E149" s="28" t="s">
        <v>119</v>
      </c>
      <c r="F149" s="32">
        <v>0.035208333333333335</v>
      </c>
      <c r="G149" s="10" t="str">
        <f t="shared" si="6"/>
        <v>4.50/km</v>
      </c>
      <c r="H149" s="13">
        <f t="shared" si="7"/>
        <v>0.010173611111111112</v>
      </c>
      <c r="I149" s="13">
        <f t="shared" si="8"/>
        <v>0.009814814814814814</v>
      </c>
    </row>
    <row r="150" spans="1:9" ht="15" customHeight="1">
      <c r="A150" s="10">
        <v>147</v>
      </c>
      <c r="B150" s="28" t="s">
        <v>316</v>
      </c>
      <c r="C150" s="28" t="s">
        <v>28</v>
      </c>
      <c r="D150" s="10" t="s">
        <v>131</v>
      </c>
      <c r="E150" s="28" t="s">
        <v>609</v>
      </c>
      <c r="F150" s="32">
        <v>0.03523148148148148</v>
      </c>
      <c r="G150" s="10" t="str">
        <f t="shared" si="6"/>
        <v>4.50/km</v>
      </c>
      <c r="H150" s="13">
        <f t="shared" si="7"/>
        <v>0.01019675925925926</v>
      </c>
      <c r="I150" s="13">
        <f t="shared" si="8"/>
        <v>0.0065856481481481495</v>
      </c>
    </row>
    <row r="151" spans="1:9" ht="15" customHeight="1">
      <c r="A151" s="10">
        <v>148</v>
      </c>
      <c r="B151" s="28" t="s">
        <v>317</v>
      </c>
      <c r="C151" s="28" t="s">
        <v>49</v>
      </c>
      <c r="D151" s="10" t="s">
        <v>105</v>
      </c>
      <c r="E151" s="28" t="s">
        <v>20</v>
      </c>
      <c r="F151" s="32">
        <v>0.0353125</v>
      </c>
      <c r="G151" s="10" t="str">
        <f t="shared" si="6"/>
        <v>4.51/km</v>
      </c>
      <c r="H151" s="13">
        <f t="shared" si="7"/>
        <v>0.010277777777777775</v>
      </c>
      <c r="I151" s="13">
        <f t="shared" si="8"/>
        <v>0.009918981481481477</v>
      </c>
    </row>
    <row r="152" spans="1:9" ht="15" customHeight="1">
      <c r="A152" s="10">
        <v>149</v>
      </c>
      <c r="B152" s="28" t="s">
        <v>318</v>
      </c>
      <c r="C152" s="28" t="s">
        <v>91</v>
      </c>
      <c r="D152" s="10" t="s">
        <v>100</v>
      </c>
      <c r="E152" s="28" t="s">
        <v>609</v>
      </c>
      <c r="F152" s="32">
        <v>0.0353587962962963</v>
      </c>
      <c r="G152" s="10" t="str">
        <f t="shared" si="6"/>
        <v>4.51/km</v>
      </c>
      <c r="H152" s="13">
        <f t="shared" si="7"/>
        <v>0.010324074074074076</v>
      </c>
      <c r="I152" s="13">
        <f t="shared" si="8"/>
        <v>0.010046296296296296</v>
      </c>
    </row>
    <row r="153" spans="1:9" ht="15" customHeight="1">
      <c r="A153" s="10">
        <v>150</v>
      </c>
      <c r="B153" s="28" t="s">
        <v>319</v>
      </c>
      <c r="C153" s="28" t="s">
        <v>66</v>
      </c>
      <c r="D153" s="10" t="s">
        <v>105</v>
      </c>
      <c r="E153" s="28" t="s">
        <v>13</v>
      </c>
      <c r="F153" s="32">
        <v>0.035370370370370365</v>
      </c>
      <c r="G153" s="10" t="str">
        <f t="shared" si="6"/>
        <v>4.51/km</v>
      </c>
      <c r="H153" s="13">
        <f t="shared" si="7"/>
        <v>0.010335648148148142</v>
      </c>
      <c r="I153" s="13">
        <f t="shared" si="8"/>
        <v>0.009976851851851844</v>
      </c>
    </row>
    <row r="154" spans="1:9" ht="15" customHeight="1">
      <c r="A154" s="10">
        <v>151</v>
      </c>
      <c r="B154" s="28" t="s">
        <v>320</v>
      </c>
      <c r="C154" s="28" t="s">
        <v>321</v>
      </c>
      <c r="D154" s="10" t="s">
        <v>108</v>
      </c>
      <c r="E154" s="28" t="s">
        <v>82</v>
      </c>
      <c r="F154" s="32">
        <v>0.03543981481481481</v>
      </c>
      <c r="G154" s="10" t="str">
        <f t="shared" si="6"/>
        <v>4.52/km</v>
      </c>
      <c r="H154" s="13">
        <f t="shared" si="7"/>
        <v>0.01040509259259259</v>
      </c>
      <c r="I154" s="13">
        <f t="shared" si="8"/>
        <v>0.010023148148148146</v>
      </c>
    </row>
    <row r="155" spans="1:9" ht="15" customHeight="1">
      <c r="A155" s="10">
        <v>152</v>
      </c>
      <c r="B155" s="28" t="s">
        <v>322</v>
      </c>
      <c r="C155" s="28" t="s">
        <v>30</v>
      </c>
      <c r="D155" s="10" t="s">
        <v>140</v>
      </c>
      <c r="E155" s="28" t="s">
        <v>15</v>
      </c>
      <c r="F155" s="32">
        <v>0.035451388888888886</v>
      </c>
      <c r="G155" s="10" t="str">
        <f t="shared" si="6"/>
        <v>4.52/km</v>
      </c>
      <c r="H155" s="13">
        <f t="shared" si="7"/>
        <v>0.010416666666666664</v>
      </c>
      <c r="I155" s="13">
        <f t="shared" si="8"/>
        <v>0.00630787037037037</v>
      </c>
    </row>
    <row r="156" spans="1:9" ht="15" customHeight="1">
      <c r="A156" s="10">
        <v>153</v>
      </c>
      <c r="B156" s="28" t="s">
        <v>323</v>
      </c>
      <c r="C156" s="28" t="s">
        <v>52</v>
      </c>
      <c r="D156" s="10" t="s">
        <v>100</v>
      </c>
      <c r="E156" s="28" t="s">
        <v>324</v>
      </c>
      <c r="F156" s="32">
        <v>0.03549768518518519</v>
      </c>
      <c r="G156" s="10" t="str">
        <f t="shared" si="6"/>
        <v>4.52/km</v>
      </c>
      <c r="H156" s="13">
        <f t="shared" si="7"/>
        <v>0.010462962962962966</v>
      </c>
      <c r="I156" s="13">
        <f t="shared" si="8"/>
        <v>0.010185185185185186</v>
      </c>
    </row>
    <row r="157" spans="1:9" ht="15" customHeight="1">
      <c r="A157" s="10">
        <v>154</v>
      </c>
      <c r="B157" s="28" t="s">
        <v>325</v>
      </c>
      <c r="C157" s="28" t="s">
        <v>42</v>
      </c>
      <c r="D157" s="10" t="s">
        <v>105</v>
      </c>
      <c r="E157" s="28" t="s">
        <v>609</v>
      </c>
      <c r="F157" s="32">
        <v>0.03552083333333333</v>
      </c>
      <c r="G157" s="10" t="str">
        <f t="shared" si="6"/>
        <v>4.52/km</v>
      </c>
      <c r="H157" s="13">
        <f t="shared" si="7"/>
        <v>0.010486111111111106</v>
      </c>
      <c r="I157" s="13">
        <f t="shared" si="8"/>
        <v>0.010127314814814808</v>
      </c>
    </row>
    <row r="158" spans="1:9" ht="15" customHeight="1">
      <c r="A158" s="10">
        <v>155</v>
      </c>
      <c r="B158" s="28" t="s">
        <v>326</v>
      </c>
      <c r="C158" s="28" t="s">
        <v>327</v>
      </c>
      <c r="D158" s="10" t="s">
        <v>170</v>
      </c>
      <c r="E158" s="28" t="s">
        <v>615</v>
      </c>
      <c r="F158" s="32">
        <v>0.03553240740740741</v>
      </c>
      <c r="G158" s="10" t="str">
        <f t="shared" si="6"/>
        <v>4.52/km</v>
      </c>
      <c r="H158" s="13">
        <f t="shared" si="7"/>
        <v>0.010497685185185186</v>
      </c>
      <c r="I158" s="13">
        <f t="shared" si="8"/>
        <v>0.005289351851851854</v>
      </c>
    </row>
    <row r="159" spans="1:9" ht="15" customHeight="1">
      <c r="A159" s="10">
        <v>156</v>
      </c>
      <c r="B159" s="28" t="s">
        <v>328</v>
      </c>
      <c r="C159" s="28" t="s">
        <v>254</v>
      </c>
      <c r="D159" s="10" t="s">
        <v>191</v>
      </c>
      <c r="E159" s="28" t="s">
        <v>609</v>
      </c>
      <c r="F159" s="32">
        <v>0.03553240740740741</v>
      </c>
      <c r="G159" s="10" t="str">
        <f t="shared" si="6"/>
        <v>4.52/km</v>
      </c>
      <c r="H159" s="13">
        <f t="shared" si="7"/>
        <v>0.010497685185185186</v>
      </c>
      <c r="I159" s="13">
        <f t="shared" si="8"/>
        <v>0.0047453703703703685</v>
      </c>
    </row>
    <row r="160" spans="1:9" ht="15" customHeight="1">
      <c r="A160" s="10">
        <v>157</v>
      </c>
      <c r="B160" s="28" t="s">
        <v>329</v>
      </c>
      <c r="C160" s="28" t="s">
        <v>56</v>
      </c>
      <c r="D160" s="10" t="s">
        <v>131</v>
      </c>
      <c r="E160" s="28" t="s">
        <v>609</v>
      </c>
      <c r="F160" s="32">
        <v>0.035543981481481475</v>
      </c>
      <c r="G160" s="10" t="str">
        <f t="shared" si="6"/>
        <v>4.52/km</v>
      </c>
      <c r="H160" s="13">
        <f t="shared" si="7"/>
        <v>0.010509259259259253</v>
      </c>
      <c r="I160" s="13">
        <f t="shared" si="8"/>
        <v>0.006898148148148143</v>
      </c>
    </row>
    <row r="161" spans="1:9" ht="15" customHeight="1">
      <c r="A161" s="10">
        <v>158</v>
      </c>
      <c r="B161" s="28" t="s">
        <v>330</v>
      </c>
      <c r="C161" s="28" t="s">
        <v>331</v>
      </c>
      <c r="D161" s="10" t="s">
        <v>105</v>
      </c>
      <c r="E161" s="28" t="s">
        <v>332</v>
      </c>
      <c r="F161" s="32">
        <v>0.03556712962962963</v>
      </c>
      <c r="G161" s="10" t="str">
        <f t="shared" si="6"/>
        <v>4.53/km</v>
      </c>
      <c r="H161" s="13">
        <f t="shared" si="7"/>
        <v>0.010532407407407407</v>
      </c>
      <c r="I161" s="13">
        <f t="shared" si="8"/>
        <v>0.010173611111111109</v>
      </c>
    </row>
    <row r="162" spans="1:9" ht="15" customHeight="1">
      <c r="A162" s="10">
        <v>159</v>
      </c>
      <c r="B162" s="28" t="s">
        <v>65</v>
      </c>
      <c r="C162" s="28" t="s">
        <v>36</v>
      </c>
      <c r="D162" s="10" t="s">
        <v>170</v>
      </c>
      <c r="E162" s="28" t="s">
        <v>333</v>
      </c>
      <c r="F162" s="32">
        <v>0.03563657407407408</v>
      </c>
      <c r="G162" s="10" t="str">
        <f t="shared" si="6"/>
        <v>4.53/km</v>
      </c>
      <c r="H162" s="13">
        <f t="shared" si="7"/>
        <v>0.010601851851851855</v>
      </c>
      <c r="I162" s="13">
        <f t="shared" si="8"/>
        <v>0.005393518518518523</v>
      </c>
    </row>
    <row r="163" spans="1:9" ht="15" customHeight="1">
      <c r="A163" s="23">
        <v>160</v>
      </c>
      <c r="B163" s="30" t="s">
        <v>334</v>
      </c>
      <c r="C163" s="30" t="s">
        <v>42</v>
      </c>
      <c r="D163" s="23" t="s">
        <v>100</v>
      </c>
      <c r="E163" s="30" t="s">
        <v>12</v>
      </c>
      <c r="F163" s="34">
        <v>0.03563657407407408</v>
      </c>
      <c r="G163" s="23" t="str">
        <f t="shared" si="6"/>
        <v>4.53/km</v>
      </c>
      <c r="H163" s="24">
        <f t="shared" si="7"/>
        <v>0.010601851851851855</v>
      </c>
      <c r="I163" s="24">
        <f t="shared" si="8"/>
        <v>0.010324074074074076</v>
      </c>
    </row>
    <row r="164" spans="1:9" ht="15" customHeight="1">
      <c r="A164" s="10">
        <v>161</v>
      </c>
      <c r="B164" s="28" t="s">
        <v>335</v>
      </c>
      <c r="C164" s="28" t="s">
        <v>45</v>
      </c>
      <c r="D164" s="10" t="s">
        <v>131</v>
      </c>
      <c r="E164" s="28" t="s">
        <v>119</v>
      </c>
      <c r="F164" s="32">
        <v>0.03568287037037037</v>
      </c>
      <c r="G164" s="10" t="str">
        <f t="shared" si="6"/>
        <v>4.54/km</v>
      </c>
      <c r="H164" s="13">
        <f t="shared" si="7"/>
        <v>0.01064814814814815</v>
      </c>
      <c r="I164" s="13">
        <f t="shared" si="8"/>
        <v>0.0070370370370370396</v>
      </c>
    </row>
    <row r="165" spans="1:9" ht="15" customHeight="1">
      <c r="A165" s="23">
        <v>162</v>
      </c>
      <c r="B165" s="30" t="s">
        <v>336</v>
      </c>
      <c r="C165" s="30" t="s">
        <v>43</v>
      </c>
      <c r="D165" s="23" t="s">
        <v>97</v>
      </c>
      <c r="E165" s="30" t="s">
        <v>12</v>
      </c>
      <c r="F165" s="34">
        <v>0.03570601851851852</v>
      </c>
      <c r="G165" s="23" t="str">
        <f t="shared" si="6"/>
        <v>4.54/km</v>
      </c>
      <c r="H165" s="24">
        <f t="shared" si="7"/>
        <v>0.010671296296296297</v>
      </c>
      <c r="I165" s="24">
        <f t="shared" si="8"/>
        <v>0.010520833333333333</v>
      </c>
    </row>
    <row r="166" spans="1:9" ht="15" customHeight="1">
      <c r="A166" s="10">
        <v>163</v>
      </c>
      <c r="B166" s="28" t="s">
        <v>337</v>
      </c>
      <c r="C166" s="28" t="s">
        <v>50</v>
      </c>
      <c r="D166" s="10" t="s">
        <v>131</v>
      </c>
      <c r="E166" s="28" t="s">
        <v>338</v>
      </c>
      <c r="F166" s="32">
        <v>0.035740740740740747</v>
      </c>
      <c r="G166" s="10" t="str">
        <f t="shared" si="6"/>
        <v>4.54/km</v>
      </c>
      <c r="H166" s="13">
        <f t="shared" si="7"/>
        <v>0.010706018518518524</v>
      </c>
      <c r="I166" s="13">
        <f t="shared" si="8"/>
        <v>0.007094907407407414</v>
      </c>
    </row>
    <row r="167" spans="1:9" ht="15" customHeight="1">
      <c r="A167" s="10">
        <v>164</v>
      </c>
      <c r="B167" s="28" t="s">
        <v>339</v>
      </c>
      <c r="C167" s="28" t="s">
        <v>340</v>
      </c>
      <c r="D167" s="10" t="s">
        <v>175</v>
      </c>
      <c r="E167" s="28" t="s">
        <v>160</v>
      </c>
      <c r="F167" s="32">
        <v>0.03579861111111111</v>
      </c>
      <c r="G167" s="10" t="str">
        <f t="shared" si="6"/>
        <v>4.55/km</v>
      </c>
      <c r="H167" s="13">
        <f t="shared" si="7"/>
        <v>0.010763888888888885</v>
      </c>
      <c r="I167" s="13">
        <f t="shared" si="8"/>
        <v>0.005428240740740737</v>
      </c>
    </row>
    <row r="168" spans="1:9" ht="15" customHeight="1">
      <c r="A168" s="23">
        <v>165</v>
      </c>
      <c r="B168" s="30" t="s">
        <v>341</v>
      </c>
      <c r="C168" s="30" t="s">
        <v>29</v>
      </c>
      <c r="D168" s="23" t="s">
        <v>105</v>
      </c>
      <c r="E168" s="30" t="s">
        <v>12</v>
      </c>
      <c r="F168" s="34">
        <v>0.03585648148148148</v>
      </c>
      <c r="G168" s="23" t="str">
        <f t="shared" si="6"/>
        <v>4.55/km</v>
      </c>
      <c r="H168" s="24">
        <f t="shared" si="7"/>
        <v>0.01082175925925926</v>
      </c>
      <c r="I168" s="24">
        <f t="shared" si="8"/>
        <v>0.010462962962962962</v>
      </c>
    </row>
    <row r="169" spans="1:9" ht="15" customHeight="1">
      <c r="A169" s="10">
        <v>166</v>
      </c>
      <c r="B169" s="28" t="s">
        <v>342</v>
      </c>
      <c r="C169" s="28" t="s">
        <v>25</v>
      </c>
      <c r="D169" s="10" t="s">
        <v>105</v>
      </c>
      <c r="E169" s="28" t="s">
        <v>20</v>
      </c>
      <c r="F169" s="32">
        <v>0.03587962962962963</v>
      </c>
      <c r="G169" s="10" t="str">
        <f t="shared" si="6"/>
        <v>4.55/km</v>
      </c>
      <c r="H169" s="13">
        <f t="shared" si="7"/>
        <v>0.010844907407407407</v>
      </c>
      <c r="I169" s="13">
        <f t="shared" si="8"/>
        <v>0.01048611111111111</v>
      </c>
    </row>
    <row r="170" spans="1:9" ht="15" customHeight="1">
      <c r="A170" s="10">
        <v>167</v>
      </c>
      <c r="B170" s="28" t="s">
        <v>343</v>
      </c>
      <c r="C170" s="28" t="s">
        <v>344</v>
      </c>
      <c r="D170" s="10" t="s">
        <v>140</v>
      </c>
      <c r="E170" s="28" t="s">
        <v>608</v>
      </c>
      <c r="F170" s="32">
        <v>0.035902777777777777</v>
      </c>
      <c r="G170" s="10" t="str">
        <f t="shared" si="6"/>
        <v>4.55/km</v>
      </c>
      <c r="H170" s="13">
        <f t="shared" si="7"/>
        <v>0.010868055555555554</v>
      </c>
      <c r="I170" s="13">
        <f t="shared" si="8"/>
        <v>0.00675925925925926</v>
      </c>
    </row>
    <row r="171" spans="1:9" ht="15" customHeight="1">
      <c r="A171" s="10">
        <v>168</v>
      </c>
      <c r="B171" s="28" t="s">
        <v>345</v>
      </c>
      <c r="C171" s="28" t="s">
        <v>87</v>
      </c>
      <c r="D171" s="10" t="s">
        <v>105</v>
      </c>
      <c r="E171" s="28" t="s">
        <v>616</v>
      </c>
      <c r="F171" s="32">
        <v>0.03591435185185186</v>
      </c>
      <c r="G171" s="10" t="str">
        <f t="shared" si="6"/>
        <v>4.56/km</v>
      </c>
      <c r="H171" s="13">
        <f t="shared" si="7"/>
        <v>0.010879629629629635</v>
      </c>
      <c r="I171" s="13">
        <f t="shared" si="8"/>
        <v>0.010520833333333337</v>
      </c>
    </row>
    <row r="172" spans="1:9" ht="15" customHeight="1">
      <c r="A172" s="10">
        <v>169</v>
      </c>
      <c r="B172" s="28" t="s">
        <v>346</v>
      </c>
      <c r="C172" s="28" t="s">
        <v>53</v>
      </c>
      <c r="D172" s="10" t="s">
        <v>131</v>
      </c>
      <c r="E172" s="28" t="s">
        <v>22</v>
      </c>
      <c r="F172" s="32">
        <v>0.03594907407407407</v>
      </c>
      <c r="G172" s="10" t="str">
        <f t="shared" si="6"/>
        <v>4.56/km</v>
      </c>
      <c r="H172" s="13">
        <f t="shared" si="7"/>
        <v>0.010914351851851849</v>
      </c>
      <c r="I172" s="13">
        <f t="shared" si="8"/>
        <v>0.007303240740740739</v>
      </c>
    </row>
    <row r="173" spans="1:9" ht="15" customHeight="1">
      <c r="A173" s="23">
        <v>170</v>
      </c>
      <c r="B173" s="30" t="s">
        <v>347</v>
      </c>
      <c r="C173" s="30" t="s">
        <v>58</v>
      </c>
      <c r="D173" s="23" t="s">
        <v>100</v>
      </c>
      <c r="E173" s="30" t="s">
        <v>12</v>
      </c>
      <c r="F173" s="34">
        <v>0.03597222222222222</v>
      </c>
      <c r="G173" s="23" t="str">
        <f t="shared" si="6"/>
        <v>4.56/km</v>
      </c>
      <c r="H173" s="24">
        <f t="shared" si="7"/>
        <v>0.010937499999999996</v>
      </c>
      <c r="I173" s="24">
        <f t="shared" si="8"/>
        <v>0.010659722222222216</v>
      </c>
    </row>
    <row r="174" spans="1:9" ht="15" customHeight="1">
      <c r="A174" s="10">
        <v>171</v>
      </c>
      <c r="B174" s="28" t="s">
        <v>348</v>
      </c>
      <c r="C174" s="28" t="s">
        <v>23</v>
      </c>
      <c r="D174" s="10" t="s">
        <v>105</v>
      </c>
      <c r="E174" s="28" t="s">
        <v>0</v>
      </c>
      <c r="F174" s="32">
        <v>0.03597222222222222</v>
      </c>
      <c r="G174" s="10" t="str">
        <f t="shared" si="6"/>
        <v>4.56/km</v>
      </c>
      <c r="H174" s="13">
        <f t="shared" si="7"/>
        <v>0.010937499999999996</v>
      </c>
      <c r="I174" s="13">
        <f t="shared" si="8"/>
        <v>0.010578703703703698</v>
      </c>
    </row>
    <row r="175" spans="1:9" ht="15" customHeight="1">
      <c r="A175" s="10">
        <v>172</v>
      </c>
      <c r="B175" s="28" t="s">
        <v>88</v>
      </c>
      <c r="C175" s="28" t="s">
        <v>61</v>
      </c>
      <c r="D175" s="10" t="s">
        <v>108</v>
      </c>
      <c r="E175" s="28" t="s">
        <v>20</v>
      </c>
      <c r="F175" s="32">
        <v>0.03597222222222222</v>
      </c>
      <c r="G175" s="10" t="str">
        <f t="shared" si="6"/>
        <v>4.56/km</v>
      </c>
      <c r="H175" s="13">
        <f t="shared" si="7"/>
        <v>0.010937499999999996</v>
      </c>
      <c r="I175" s="13">
        <f t="shared" si="8"/>
        <v>0.01055555555555555</v>
      </c>
    </row>
    <row r="176" spans="1:9" ht="15" customHeight="1">
      <c r="A176" s="10">
        <v>173</v>
      </c>
      <c r="B176" s="28" t="s">
        <v>349</v>
      </c>
      <c r="C176" s="28" t="s">
        <v>66</v>
      </c>
      <c r="D176" s="10" t="s">
        <v>131</v>
      </c>
      <c r="E176" s="28" t="s">
        <v>617</v>
      </c>
      <c r="F176" s="32">
        <v>0.03608796296296297</v>
      </c>
      <c r="G176" s="10" t="str">
        <f t="shared" si="6"/>
        <v>4.57/km</v>
      </c>
      <c r="H176" s="13">
        <f t="shared" si="7"/>
        <v>0.011053240740740745</v>
      </c>
      <c r="I176" s="13">
        <f t="shared" si="8"/>
        <v>0.007442129629629635</v>
      </c>
    </row>
    <row r="177" spans="1:9" ht="15" customHeight="1">
      <c r="A177" s="10">
        <v>174</v>
      </c>
      <c r="B177" s="28" t="s">
        <v>350</v>
      </c>
      <c r="C177" s="28" t="s">
        <v>247</v>
      </c>
      <c r="D177" s="10" t="s">
        <v>191</v>
      </c>
      <c r="E177" s="28" t="s">
        <v>20</v>
      </c>
      <c r="F177" s="32">
        <v>0.036111111111111115</v>
      </c>
      <c r="G177" s="10" t="str">
        <f t="shared" si="6"/>
        <v>4.57/km</v>
      </c>
      <c r="H177" s="13">
        <f t="shared" si="7"/>
        <v>0.011076388888888893</v>
      </c>
      <c r="I177" s="13">
        <f t="shared" si="8"/>
        <v>0.005324074074074075</v>
      </c>
    </row>
    <row r="178" spans="1:9" ht="15" customHeight="1">
      <c r="A178" s="10">
        <v>175</v>
      </c>
      <c r="B178" s="28" t="s">
        <v>351</v>
      </c>
      <c r="C178" s="28" t="s">
        <v>40</v>
      </c>
      <c r="D178" s="10" t="s">
        <v>131</v>
      </c>
      <c r="E178" s="28" t="s">
        <v>611</v>
      </c>
      <c r="F178" s="32">
        <v>0.03614583333333333</v>
      </c>
      <c r="G178" s="10" t="str">
        <f t="shared" si="6"/>
        <v>4.57/km</v>
      </c>
      <c r="H178" s="13">
        <f t="shared" si="7"/>
        <v>0.011111111111111106</v>
      </c>
      <c r="I178" s="13">
        <f t="shared" si="8"/>
        <v>0.007499999999999996</v>
      </c>
    </row>
    <row r="179" spans="1:9" ht="15" customHeight="1">
      <c r="A179" s="10">
        <v>176</v>
      </c>
      <c r="B179" s="28" t="s">
        <v>352</v>
      </c>
      <c r="C179" s="28" t="s">
        <v>91</v>
      </c>
      <c r="D179" s="10" t="s">
        <v>95</v>
      </c>
      <c r="E179" s="28" t="s">
        <v>18</v>
      </c>
      <c r="F179" s="32">
        <v>0.03619212962962963</v>
      </c>
      <c r="G179" s="10" t="str">
        <f t="shared" si="6"/>
        <v>4.58/km</v>
      </c>
      <c r="H179" s="13">
        <f t="shared" si="7"/>
        <v>0.011157407407407408</v>
      </c>
      <c r="I179" s="13">
        <f t="shared" si="8"/>
        <v>0.011157407407407408</v>
      </c>
    </row>
    <row r="180" spans="1:9" ht="15" customHeight="1">
      <c r="A180" s="10">
        <v>177</v>
      </c>
      <c r="B180" s="28" t="s">
        <v>353</v>
      </c>
      <c r="C180" s="28" t="s">
        <v>354</v>
      </c>
      <c r="D180" s="10" t="s">
        <v>355</v>
      </c>
      <c r="E180" s="28" t="s">
        <v>609</v>
      </c>
      <c r="F180" s="32">
        <v>0.036238425925925924</v>
      </c>
      <c r="G180" s="10" t="str">
        <f t="shared" si="6"/>
        <v>4.58/km</v>
      </c>
      <c r="H180" s="13">
        <f t="shared" si="7"/>
        <v>0.011203703703703702</v>
      </c>
      <c r="I180" s="13">
        <f t="shared" si="8"/>
        <v>0</v>
      </c>
    </row>
    <row r="181" spans="1:9" ht="15" customHeight="1">
      <c r="A181" s="10">
        <v>178</v>
      </c>
      <c r="B181" s="28" t="s">
        <v>356</v>
      </c>
      <c r="C181" s="28" t="s">
        <v>67</v>
      </c>
      <c r="D181" s="10" t="s">
        <v>131</v>
      </c>
      <c r="E181" s="28" t="s">
        <v>609</v>
      </c>
      <c r="F181" s="32">
        <v>0.03635416666666667</v>
      </c>
      <c r="G181" s="10" t="str">
        <f t="shared" si="6"/>
        <v>4.59/km</v>
      </c>
      <c r="H181" s="13">
        <f t="shared" si="7"/>
        <v>0.011319444444444444</v>
      </c>
      <c r="I181" s="13">
        <f t="shared" si="8"/>
        <v>0.007708333333333334</v>
      </c>
    </row>
    <row r="182" spans="1:9" ht="15" customHeight="1">
      <c r="A182" s="10">
        <v>179</v>
      </c>
      <c r="B182" s="28" t="s">
        <v>357</v>
      </c>
      <c r="C182" s="28" t="s">
        <v>321</v>
      </c>
      <c r="D182" s="10" t="s">
        <v>155</v>
      </c>
      <c r="E182" s="28" t="s">
        <v>20</v>
      </c>
      <c r="F182" s="32">
        <v>0.03638888888888889</v>
      </c>
      <c r="G182" s="10" t="str">
        <f t="shared" si="6"/>
        <v>4.59/km</v>
      </c>
      <c r="H182" s="13">
        <f t="shared" si="7"/>
        <v>0.011354166666666665</v>
      </c>
      <c r="I182" s="13">
        <f t="shared" si="8"/>
        <v>0.006944444444444444</v>
      </c>
    </row>
    <row r="183" spans="1:9" ht="15" customHeight="1">
      <c r="A183" s="10">
        <v>180</v>
      </c>
      <c r="B183" s="28" t="s">
        <v>358</v>
      </c>
      <c r="C183" s="28" t="s">
        <v>60</v>
      </c>
      <c r="D183" s="10" t="s">
        <v>355</v>
      </c>
      <c r="E183" s="28" t="s">
        <v>13</v>
      </c>
      <c r="F183" s="32">
        <v>0.036412037037037034</v>
      </c>
      <c r="G183" s="10" t="str">
        <f t="shared" si="6"/>
        <v>4.60/km</v>
      </c>
      <c r="H183" s="13">
        <f t="shared" si="7"/>
        <v>0.011377314814814812</v>
      </c>
      <c r="I183" s="13">
        <f t="shared" si="8"/>
        <v>0.0001736111111111105</v>
      </c>
    </row>
    <row r="184" spans="1:9" ht="15" customHeight="1">
      <c r="A184" s="10">
        <v>181</v>
      </c>
      <c r="B184" s="28" t="s">
        <v>359</v>
      </c>
      <c r="C184" s="28" t="s">
        <v>223</v>
      </c>
      <c r="D184" s="10" t="s">
        <v>131</v>
      </c>
      <c r="E184" s="28" t="s">
        <v>609</v>
      </c>
      <c r="F184" s="32">
        <v>0.036412037037037034</v>
      </c>
      <c r="G184" s="10" t="str">
        <f t="shared" si="6"/>
        <v>4.60/km</v>
      </c>
      <c r="H184" s="13">
        <f t="shared" si="7"/>
        <v>0.011377314814814812</v>
      </c>
      <c r="I184" s="13">
        <f t="shared" si="8"/>
        <v>0.007766203703703702</v>
      </c>
    </row>
    <row r="185" spans="1:9" ht="15" customHeight="1">
      <c r="A185" s="10">
        <v>182</v>
      </c>
      <c r="B185" s="28" t="s">
        <v>360</v>
      </c>
      <c r="C185" s="28" t="s">
        <v>35</v>
      </c>
      <c r="D185" s="10" t="s">
        <v>100</v>
      </c>
      <c r="E185" s="28" t="s">
        <v>361</v>
      </c>
      <c r="F185" s="32">
        <v>0.03643518518518519</v>
      </c>
      <c r="G185" s="10" t="str">
        <f t="shared" si="6"/>
        <v>4.60/km</v>
      </c>
      <c r="H185" s="13">
        <f t="shared" si="7"/>
        <v>0.011400462962962966</v>
      </c>
      <c r="I185" s="13">
        <f t="shared" si="8"/>
        <v>0.011122685185185187</v>
      </c>
    </row>
    <row r="186" spans="1:9" ht="15" customHeight="1">
      <c r="A186" s="10">
        <v>183</v>
      </c>
      <c r="B186" s="28" t="s">
        <v>362</v>
      </c>
      <c r="C186" s="28" t="s">
        <v>363</v>
      </c>
      <c r="D186" s="10" t="s">
        <v>170</v>
      </c>
      <c r="E186" s="28" t="s">
        <v>611</v>
      </c>
      <c r="F186" s="32">
        <v>0.03643518518518519</v>
      </c>
      <c r="G186" s="10" t="str">
        <f t="shared" si="6"/>
        <v>4.60/km</v>
      </c>
      <c r="H186" s="13">
        <f t="shared" si="7"/>
        <v>0.011400462962962966</v>
      </c>
      <c r="I186" s="13">
        <f t="shared" si="8"/>
        <v>0.006192129629629634</v>
      </c>
    </row>
    <row r="187" spans="1:9" ht="15" customHeight="1">
      <c r="A187" s="10">
        <v>184</v>
      </c>
      <c r="B187" s="28" t="s">
        <v>364</v>
      </c>
      <c r="C187" s="28" t="s">
        <v>365</v>
      </c>
      <c r="D187" s="10" t="s">
        <v>206</v>
      </c>
      <c r="E187" s="28" t="s">
        <v>252</v>
      </c>
      <c r="F187" s="32">
        <v>0.03643518518518519</v>
      </c>
      <c r="G187" s="10" t="str">
        <f t="shared" si="6"/>
        <v>4.60/km</v>
      </c>
      <c r="H187" s="13">
        <f t="shared" si="7"/>
        <v>0.011400462962962966</v>
      </c>
      <c r="I187" s="13">
        <f t="shared" si="8"/>
        <v>0.004791666666666666</v>
      </c>
    </row>
    <row r="188" spans="1:9" ht="15" customHeight="1">
      <c r="A188" s="10">
        <v>185</v>
      </c>
      <c r="B188" s="28" t="s">
        <v>366</v>
      </c>
      <c r="C188" s="28" t="s">
        <v>367</v>
      </c>
      <c r="D188" s="10" t="s">
        <v>170</v>
      </c>
      <c r="E188" s="28" t="s">
        <v>611</v>
      </c>
      <c r="F188" s="32">
        <v>0.0364699074074074</v>
      </c>
      <c r="G188" s="10" t="str">
        <f t="shared" si="6"/>
        <v>5.00/km</v>
      </c>
      <c r="H188" s="13">
        <f t="shared" si="7"/>
        <v>0.01143518518518518</v>
      </c>
      <c r="I188" s="13">
        <f t="shared" si="8"/>
        <v>0.006226851851851848</v>
      </c>
    </row>
    <row r="189" spans="1:9" ht="15" customHeight="1">
      <c r="A189" s="10">
        <v>186</v>
      </c>
      <c r="B189" s="28" t="s">
        <v>104</v>
      </c>
      <c r="C189" s="28" t="s">
        <v>39</v>
      </c>
      <c r="D189" s="10" t="s">
        <v>105</v>
      </c>
      <c r="E189" s="28" t="s">
        <v>241</v>
      </c>
      <c r="F189" s="32">
        <v>0.03648148148148148</v>
      </c>
      <c r="G189" s="10" t="str">
        <f t="shared" si="6"/>
        <v>5.00/km</v>
      </c>
      <c r="H189" s="13">
        <f t="shared" si="7"/>
        <v>0.01144675925925926</v>
      </c>
      <c r="I189" s="13">
        <f t="shared" si="8"/>
        <v>0.011087962962962963</v>
      </c>
    </row>
    <row r="190" spans="1:9" ht="15" customHeight="1">
      <c r="A190" s="10">
        <v>187</v>
      </c>
      <c r="B190" s="28" t="s">
        <v>368</v>
      </c>
      <c r="C190" s="28" t="s">
        <v>288</v>
      </c>
      <c r="D190" s="10" t="s">
        <v>369</v>
      </c>
      <c r="E190" s="28" t="s">
        <v>252</v>
      </c>
      <c r="F190" s="32">
        <v>0.03648148148148148</v>
      </c>
      <c r="G190" s="10" t="str">
        <f t="shared" si="6"/>
        <v>5.00/km</v>
      </c>
      <c r="H190" s="13">
        <f t="shared" si="7"/>
        <v>0.01144675925925926</v>
      </c>
      <c r="I190" s="13">
        <f t="shared" si="8"/>
        <v>0</v>
      </c>
    </row>
    <row r="191" spans="1:9" ht="15" customHeight="1">
      <c r="A191" s="10">
        <v>188</v>
      </c>
      <c r="B191" s="28" t="s">
        <v>370</v>
      </c>
      <c r="C191" s="28" t="s">
        <v>24</v>
      </c>
      <c r="D191" s="10" t="s">
        <v>108</v>
      </c>
      <c r="E191" s="28" t="s">
        <v>202</v>
      </c>
      <c r="F191" s="32">
        <v>0.03650462962962963</v>
      </c>
      <c r="G191" s="10" t="str">
        <f t="shared" si="6"/>
        <v>5.00/km</v>
      </c>
      <c r="H191" s="13">
        <f t="shared" si="7"/>
        <v>0.011469907407407408</v>
      </c>
      <c r="I191" s="13">
        <f t="shared" si="8"/>
        <v>0.011087962962962963</v>
      </c>
    </row>
    <row r="192" spans="1:9" ht="15" customHeight="1">
      <c r="A192" s="10">
        <v>189</v>
      </c>
      <c r="B192" s="28" t="s">
        <v>80</v>
      </c>
      <c r="C192" s="28" t="s">
        <v>81</v>
      </c>
      <c r="D192" s="10" t="s">
        <v>175</v>
      </c>
      <c r="E192" s="28" t="s">
        <v>82</v>
      </c>
      <c r="F192" s="32">
        <v>0.036516203703703703</v>
      </c>
      <c r="G192" s="10" t="str">
        <f t="shared" si="6"/>
        <v>5.00/km</v>
      </c>
      <c r="H192" s="13">
        <f t="shared" si="7"/>
        <v>0.011481481481481481</v>
      </c>
      <c r="I192" s="13">
        <f t="shared" si="8"/>
        <v>0.006145833333333333</v>
      </c>
    </row>
    <row r="193" spans="1:9" ht="15" customHeight="1">
      <c r="A193" s="10">
        <v>190</v>
      </c>
      <c r="B193" s="28" t="s">
        <v>371</v>
      </c>
      <c r="C193" s="28" t="s">
        <v>372</v>
      </c>
      <c r="D193" s="10" t="s">
        <v>262</v>
      </c>
      <c r="E193" s="28" t="s">
        <v>609</v>
      </c>
      <c r="F193" s="32">
        <v>0.0365625</v>
      </c>
      <c r="G193" s="10" t="str">
        <f t="shared" si="6"/>
        <v>5.01/km</v>
      </c>
      <c r="H193" s="13">
        <f t="shared" si="7"/>
        <v>0.011527777777777776</v>
      </c>
      <c r="I193" s="13">
        <f t="shared" si="8"/>
        <v>0.002928240740740738</v>
      </c>
    </row>
    <row r="194" spans="1:9" ht="15" customHeight="1">
      <c r="A194" s="10">
        <v>191</v>
      </c>
      <c r="B194" s="28" t="s">
        <v>373</v>
      </c>
      <c r="C194" s="28" t="s">
        <v>374</v>
      </c>
      <c r="D194" s="10" t="s">
        <v>170</v>
      </c>
      <c r="E194" s="28" t="s">
        <v>202</v>
      </c>
      <c r="F194" s="32">
        <v>0.03670138888888889</v>
      </c>
      <c r="G194" s="10" t="str">
        <f t="shared" si="6"/>
        <v>5.02/km</v>
      </c>
      <c r="H194" s="13">
        <f t="shared" si="7"/>
        <v>0.011666666666666665</v>
      </c>
      <c r="I194" s="13">
        <f t="shared" si="8"/>
        <v>0.006458333333333333</v>
      </c>
    </row>
    <row r="195" spans="1:9" ht="15" customHeight="1">
      <c r="A195" s="10">
        <v>192</v>
      </c>
      <c r="B195" s="28" t="s">
        <v>375</v>
      </c>
      <c r="C195" s="28" t="s">
        <v>67</v>
      </c>
      <c r="D195" s="10" t="s">
        <v>100</v>
      </c>
      <c r="E195" s="28" t="s">
        <v>82</v>
      </c>
      <c r="F195" s="32">
        <v>0.03679398148148148</v>
      </c>
      <c r="G195" s="10" t="str">
        <f t="shared" si="6"/>
        <v>5.03/km</v>
      </c>
      <c r="H195" s="13">
        <f t="shared" si="7"/>
        <v>0.011759259259259261</v>
      </c>
      <c r="I195" s="13">
        <f t="shared" si="8"/>
        <v>0.011481481481481481</v>
      </c>
    </row>
    <row r="196" spans="1:9" ht="15" customHeight="1">
      <c r="A196" s="10">
        <v>193</v>
      </c>
      <c r="B196" s="28" t="s">
        <v>376</v>
      </c>
      <c r="C196" s="28" t="s">
        <v>69</v>
      </c>
      <c r="D196" s="10" t="s">
        <v>100</v>
      </c>
      <c r="E196" s="28" t="s">
        <v>119</v>
      </c>
      <c r="F196" s="32">
        <v>0.036898148148148145</v>
      </c>
      <c r="G196" s="10" t="str">
        <f aca="true" t="shared" si="9" ref="G196:G259">TEXT(INT((HOUR(F196)*3600+MINUTE(F196)*60+SECOND(F196))/$I$2/60),"0")&amp;"."&amp;TEXT(MOD((HOUR(F196)*3600+MINUTE(F196)*60+SECOND(F196))/$I$2,60),"00")&amp;"/km"</f>
        <v>5.04/km</v>
      </c>
      <c r="H196" s="13">
        <f t="shared" si="7"/>
        <v>0.011863425925925923</v>
      </c>
      <c r="I196" s="13">
        <f t="shared" si="8"/>
        <v>0.011585648148148144</v>
      </c>
    </row>
    <row r="197" spans="1:9" ht="15" customHeight="1">
      <c r="A197" s="10">
        <v>194</v>
      </c>
      <c r="B197" s="28" t="s">
        <v>377</v>
      </c>
      <c r="C197" s="28" t="s">
        <v>24</v>
      </c>
      <c r="D197" s="10" t="s">
        <v>155</v>
      </c>
      <c r="E197" s="28" t="s">
        <v>378</v>
      </c>
      <c r="F197" s="32">
        <v>0.03695601851851852</v>
      </c>
      <c r="G197" s="10" t="str">
        <f t="shared" si="9"/>
        <v>5.04/km</v>
      </c>
      <c r="H197" s="13">
        <f aca="true" t="shared" si="10" ref="H197:H260">F197-$F$4</f>
        <v>0.011921296296296298</v>
      </c>
      <c r="I197" s="13">
        <f aca="true" t="shared" si="11" ref="I197:I260">F197-INDEX($F$4:$F$535,MATCH(D197,$D$4:$D$535,0))</f>
        <v>0.007511574074074077</v>
      </c>
    </row>
    <row r="198" spans="1:9" ht="15" customHeight="1">
      <c r="A198" s="10">
        <v>195</v>
      </c>
      <c r="B198" s="28" t="s">
        <v>379</v>
      </c>
      <c r="C198" s="28" t="s">
        <v>380</v>
      </c>
      <c r="D198" s="10" t="s">
        <v>262</v>
      </c>
      <c r="E198" s="28" t="s">
        <v>119</v>
      </c>
      <c r="F198" s="32">
        <v>0.03704861111111111</v>
      </c>
      <c r="G198" s="10" t="str">
        <f t="shared" si="9"/>
        <v>5.05/km</v>
      </c>
      <c r="H198" s="13">
        <f t="shared" si="10"/>
        <v>0.012013888888888886</v>
      </c>
      <c r="I198" s="13">
        <f t="shared" si="11"/>
        <v>0.003414351851851849</v>
      </c>
    </row>
    <row r="199" spans="1:9" ht="15" customHeight="1">
      <c r="A199" s="10">
        <v>196</v>
      </c>
      <c r="B199" s="28" t="s">
        <v>381</v>
      </c>
      <c r="C199" s="28" t="s">
        <v>67</v>
      </c>
      <c r="D199" s="10" t="s">
        <v>100</v>
      </c>
      <c r="E199" s="28" t="s">
        <v>119</v>
      </c>
      <c r="F199" s="32">
        <v>0.03706018518518519</v>
      </c>
      <c r="G199" s="10" t="str">
        <f t="shared" si="9"/>
        <v>5.05/km</v>
      </c>
      <c r="H199" s="13">
        <f t="shared" si="10"/>
        <v>0.012025462962962967</v>
      </c>
      <c r="I199" s="13">
        <f t="shared" si="11"/>
        <v>0.011747685185185187</v>
      </c>
    </row>
    <row r="200" spans="1:9" ht="15" customHeight="1">
      <c r="A200" s="10">
        <v>197</v>
      </c>
      <c r="B200" s="28" t="s">
        <v>382</v>
      </c>
      <c r="C200" s="28" t="s">
        <v>87</v>
      </c>
      <c r="D200" s="10" t="s">
        <v>131</v>
      </c>
      <c r="E200" s="28" t="s">
        <v>119</v>
      </c>
      <c r="F200" s="32">
        <v>0.0370949074074074</v>
      </c>
      <c r="G200" s="10" t="str">
        <f t="shared" si="9"/>
        <v>5.05/km</v>
      </c>
      <c r="H200" s="13">
        <f t="shared" si="10"/>
        <v>0.01206018518518518</v>
      </c>
      <c r="I200" s="13">
        <f t="shared" si="11"/>
        <v>0.00844907407407407</v>
      </c>
    </row>
    <row r="201" spans="1:9" ht="15" customHeight="1">
      <c r="A201" s="10">
        <v>198</v>
      </c>
      <c r="B201" s="28" t="s">
        <v>383</v>
      </c>
      <c r="C201" s="28" t="s">
        <v>41</v>
      </c>
      <c r="D201" s="10" t="s">
        <v>170</v>
      </c>
      <c r="E201" s="28" t="s">
        <v>202</v>
      </c>
      <c r="F201" s="32">
        <v>0.0371875</v>
      </c>
      <c r="G201" s="10" t="str">
        <f t="shared" si="9"/>
        <v>5.06/km</v>
      </c>
      <c r="H201" s="13">
        <f t="shared" si="10"/>
        <v>0.012152777777777776</v>
      </c>
      <c r="I201" s="13">
        <f t="shared" si="11"/>
        <v>0.006944444444444444</v>
      </c>
    </row>
    <row r="202" spans="1:9" ht="15" customHeight="1">
      <c r="A202" s="10">
        <v>199</v>
      </c>
      <c r="B202" s="28" t="s">
        <v>384</v>
      </c>
      <c r="C202" s="28" t="s">
        <v>385</v>
      </c>
      <c r="D202" s="10" t="s">
        <v>105</v>
      </c>
      <c r="E202" s="28" t="s">
        <v>133</v>
      </c>
      <c r="F202" s="32">
        <v>0.03741898148148148</v>
      </c>
      <c r="G202" s="10" t="str">
        <f t="shared" si="9"/>
        <v>5.08/km</v>
      </c>
      <c r="H202" s="13">
        <f t="shared" si="10"/>
        <v>0.012384259259259255</v>
      </c>
      <c r="I202" s="13">
        <f t="shared" si="11"/>
        <v>0.012025462962962957</v>
      </c>
    </row>
    <row r="203" spans="1:9" ht="15" customHeight="1">
      <c r="A203" s="10">
        <v>200</v>
      </c>
      <c r="B203" s="28" t="s">
        <v>386</v>
      </c>
      <c r="C203" s="28" t="s">
        <v>27</v>
      </c>
      <c r="D203" s="10" t="s">
        <v>105</v>
      </c>
      <c r="E203" s="28" t="s">
        <v>609</v>
      </c>
      <c r="F203" s="32">
        <v>0.03743055555555556</v>
      </c>
      <c r="G203" s="10" t="str">
        <f t="shared" si="9"/>
        <v>5.08/km</v>
      </c>
      <c r="H203" s="13">
        <f t="shared" si="10"/>
        <v>0.012395833333333335</v>
      </c>
      <c r="I203" s="13">
        <f t="shared" si="11"/>
        <v>0.012037037037037037</v>
      </c>
    </row>
    <row r="204" spans="1:9" ht="15" customHeight="1">
      <c r="A204" s="10">
        <v>201</v>
      </c>
      <c r="B204" s="28" t="s">
        <v>387</v>
      </c>
      <c r="C204" s="28" t="s">
        <v>24</v>
      </c>
      <c r="D204" s="10" t="s">
        <v>105</v>
      </c>
      <c r="E204" s="28" t="s">
        <v>20</v>
      </c>
      <c r="F204" s="32">
        <v>0.037442129629629624</v>
      </c>
      <c r="G204" s="10" t="str">
        <f t="shared" si="9"/>
        <v>5.08/km</v>
      </c>
      <c r="H204" s="13">
        <f t="shared" si="10"/>
        <v>0.012407407407407402</v>
      </c>
      <c r="I204" s="13">
        <f t="shared" si="11"/>
        <v>0.012048611111111104</v>
      </c>
    </row>
    <row r="205" spans="1:9" ht="15" customHeight="1">
      <c r="A205" s="10">
        <v>202</v>
      </c>
      <c r="B205" s="28" t="s">
        <v>388</v>
      </c>
      <c r="C205" s="28" t="s">
        <v>389</v>
      </c>
      <c r="D205" s="10" t="s">
        <v>131</v>
      </c>
      <c r="E205" s="28" t="s">
        <v>609</v>
      </c>
      <c r="F205" s="32">
        <v>0.037453703703703704</v>
      </c>
      <c r="G205" s="10" t="str">
        <f t="shared" si="9"/>
        <v>5.08/km</v>
      </c>
      <c r="H205" s="13">
        <f t="shared" si="10"/>
        <v>0.012418981481481482</v>
      </c>
      <c r="I205" s="13">
        <f t="shared" si="11"/>
        <v>0.008807870370370372</v>
      </c>
    </row>
    <row r="206" spans="1:9" ht="15" customHeight="1">
      <c r="A206" s="10">
        <v>203</v>
      </c>
      <c r="B206" s="28" t="s">
        <v>390</v>
      </c>
      <c r="C206" s="28" t="s">
        <v>391</v>
      </c>
      <c r="D206" s="10" t="s">
        <v>105</v>
      </c>
      <c r="E206" s="28" t="s">
        <v>609</v>
      </c>
      <c r="F206" s="32">
        <v>0.037453703703703704</v>
      </c>
      <c r="G206" s="10" t="str">
        <f t="shared" si="9"/>
        <v>5.08/km</v>
      </c>
      <c r="H206" s="13">
        <f t="shared" si="10"/>
        <v>0.012418981481481482</v>
      </c>
      <c r="I206" s="13">
        <f t="shared" si="11"/>
        <v>0.012060185185185184</v>
      </c>
    </row>
    <row r="207" spans="1:9" ht="15" customHeight="1">
      <c r="A207" s="10">
        <v>204</v>
      </c>
      <c r="B207" s="28" t="s">
        <v>392</v>
      </c>
      <c r="C207" s="28" t="s">
        <v>25</v>
      </c>
      <c r="D207" s="10" t="s">
        <v>108</v>
      </c>
      <c r="E207" s="28" t="s">
        <v>202</v>
      </c>
      <c r="F207" s="32">
        <v>0.03746527777777778</v>
      </c>
      <c r="G207" s="10" t="str">
        <f t="shared" si="9"/>
        <v>5.08/km</v>
      </c>
      <c r="H207" s="13">
        <f t="shared" si="10"/>
        <v>0.012430555555555556</v>
      </c>
      <c r="I207" s="13">
        <f t="shared" si="11"/>
        <v>0.01204861111111111</v>
      </c>
    </row>
    <row r="208" spans="1:9" ht="15" customHeight="1">
      <c r="A208" s="10">
        <v>205</v>
      </c>
      <c r="B208" s="28" t="s">
        <v>393</v>
      </c>
      <c r="C208" s="28" t="s">
        <v>31</v>
      </c>
      <c r="D208" s="10" t="s">
        <v>170</v>
      </c>
      <c r="E208" s="28" t="s">
        <v>608</v>
      </c>
      <c r="F208" s="32">
        <v>0.03746527777777778</v>
      </c>
      <c r="G208" s="10" t="str">
        <f t="shared" si="9"/>
        <v>5.08/km</v>
      </c>
      <c r="H208" s="13">
        <f t="shared" si="10"/>
        <v>0.012430555555555556</v>
      </c>
      <c r="I208" s="13">
        <f t="shared" si="11"/>
        <v>0.007222222222222224</v>
      </c>
    </row>
    <row r="209" spans="1:9" ht="15" customHeight="1">
      <c r="A209" s="10">
        <v>206</v>
      </c>
      <c r="B209" s="28" t="s">
        <v>394</v>
      </c>
      <c r="C209" s="28" t="s">
        <v>395</v>
      </c>
      <c r="D209" s="10" t="s">
        <v>100</v>
      </c>
      <c r="E209" s="28" t="s">
        <v>202</v>
      </c>
      <c r="F209" s="32">
        <v>0.0375</v>
      </c>
      <c r="G209" s="10" t="str">
        <f t="shared" si="9"/>
        <v>5.09/km</v>
      </c>
      <c r="H209" s="13">
        <f t="shared" si="10"/>
        <v>0.012465277777777777</v>
      </c>
      <c r="I209" s="13">
        <f t="shared" si="11"/>
        <v>0.012187499999999997</v>
      </c>
    </row>
    <row r="210" spans="1:9" ht="15" customHeight="1">
      <c r="A210" s="10">
        <v>207</v>
      </c>
      <c r="B210" s="28" t="s">
        <v>396</v>
      </c>
      <c r="C210" s="28" t="s">
        <v>397</v>
      </c>
      <c r="D210" s="10" t="s">
        <v>262</v>
      </c>
      <c r="E210" s="28" t="s">
        <v>119</v>
      </c>
      <c r="F210" s="32">
        <v>0.0375</v>
      </c>
      <c r="G210" s="10" t="str">
        <f t="shared" si="9"/>
        <v>5.09/km</v>
      </c>
      <c r="H210" s="13">
        <f t="shared" si="10"/>
        <v>0.012465277777777777</v>
      </c>
      <c r="I210" s="13">
        <f t="shared" si="11"/>
        <v>0.003865740740740739</v>
      </c>
    </row>
    <row r="211" spans="1:9" ht="15" customHeight="1">
      <c r="A211" s="10">
        <v>208</v>
      </c>
      <c r="B211" s="28" t="s">
        <v>398</v>
      </c>
      <c r="C211" s="28" t="s">
        <v>399</v>
      </c>
      <c r="D211" s="10" t="s">
        <v>155</v>
      </c>
      <c r="E211" s="28" t="s">
        <v>20</v>
      </c>
      <c r="F211" s="32">
        <v>0.037523148148148146</v>
      </c>
      <c r="G211" s="10" t="str">
        <f t="shared" si="9"/>
        <v>5.09/km</v>
      </c>
      <c r="H211" s="13">
        <f t="shared" si="10"/>
        <v>0.012488425925925924</v>
      </c>
      <c r="I211" s="13">
        <f t="shared" si="11"/>
        <v>0.008078703703703703</v>
      </c>
    </row>
    <row r="212" spans="1:9" ht="15" customHeight="1">
      <c r="A212" s="23">
        <v>209</v>
      </c>
      <c r="B212" s="30" t="s">
        <v>400</v>
      </c>
      <c r="C212" s="30" t="s">
        <v>45</v>
      </c>
      <c r="D212" s="23" t="s">
        <v>155</v>
      </c>
      <c r="E212" s="30" t="s">
        <v>12</v>
      </c>
      <c r="F212" s="34">
        <v>0.0375462962962963</v>
      </c>
      <c r="G212" s="23" t="str">
        <f t="shared" si="9"/>
        <v>5.09/km</v>
      </c>
      <c r="H212" s="24">
        <f t="shared" si="10"/>
        <v>0.012511574074074078</v>
      </c>
      <c r="I212" s="24">
        <f t="shared" si="11"/>
        <v>0.008101851851851857</v>
      </c>
    </row>
    <row r="213" spans="1:9" ht="15" customHeight="1">
      <c r="A213" s="10">
        <v>210</v>
      </c>
      <c r="B213" s="28" t="s">
        <v>401</v>
      </c>
      <c r="C213" s="28" t="s">
        <v>46</v>
      </c>
      <c r="D213" s="10" t="s">
        <v>105</v>
      </c>
      <c r="E213" s="28" t="s">
        <v>202</v>
      </c>
      <c r="F213" s="32">
        <v>0.03755787037037037</v>
      </c>
      <c r="G213" s="10" t="str">
        <f t="shared" si="9"/>
        <v>5.09/km</v>
      </c>
      <c r="H213" s="13">
        <f t="shared" si="10"/>
        <v>0.012523148148148151</v>
      </c>
      <c r="I213" s="13">
        <f t="shared" si="11"/>
        <v>0.012164351851851853</v>
      </c>
    </row>
    <row r="214" spans="1:9" ht="15" customHeight="1">
      <c r="A214" s="10">
        <v>211</v>
      </c>
      <c r="B214" s="28" t="s">
        <v>402</v>
      </c>
      <c r="C214" s="28" t="s">
        <v>403</v>
      </c>
      <c r="D214" s="10" t="s">
        <v>355</v>
      </c>
      <c r="E214" s="28" t="s">
        <v>179</v>
      </c>
      <c r="F214" s="32">
        <v>0.03756944444444445</v>
      </c>
      <c r="G214" s="10" t="str">
        <f t="shared" si="9"/>
        <v>5.09/km</v>
      </c>
      <c r="H214" s="13">
        <f t="shared" si="10"/>
        <v>0.012534722222222225</v>
      </c>
      <c r="I214" s="13">
        <f t="shared" si="11"/>
        <v>0.001331018518518523</v>
      </c>
    </row>
    <row r="215" spans="1:9" ht="15" customHeight="1">
      <c r="A215" s="10">
        <v>212</v>
      </c>
      <c r="B215" s="28" t="s">
        <v>404</v>
      </c>
      <c r="C215" s="28" t="s">
        <v>314</v>
      </c>
      <c r="D215" s="10" t="s">
        <v>95</v>
      </c>
      <c r="E215" s="28" t="s">
        <v>179</v>
      </c>
      <c r="F215" s="32">
        <v>0.03758101851851852</v>
      </c>
      <c r="G215" s="10" t="str">
        <f t="shared" si="9"/>
        <v>5.09/km</v>
      </c>
      <c r="H215" s="13">
        <f t="shared" si="10"/>
        <v>0.012546296296296298</v>
      </c>
      <c r="I215" s="13">
        <f t="shared" si="11"/>
        <v>0.012546296296296298</v>
      </c>
    </row>
    <row r="216" spans="1:9" ht="15" customHeight="1">
      <c r="A216" s="10">
        <v>213</v>
      </c>
      <c r="B216" s="28" t="s">
        <v>405</v>
      </c>
      <c r="C216" s="28" t="s">
        <v>406</v>
      </c>
      <c r="D216" s="10" t="s">
        <v>170</v>
      </c>
      <c r="E216" s="28" t="s">
        <v>202</v>
      </c>
      <c r="F216" s="32">
        <v>0.03770833333333333</v>
      </c>
      <c r="G216" s="10" t="str">
        <f t="shared" si="9"/>
        <v>5.10/km</v>
      </c>
      <c r="H216" s="13">
        <f t="shared" si="10"/>
        <v>0.012673611111111108</v>
      </c>
      <c r="I216" s="13">
        <f t="shared" si="11"/>
        <v>0.0074652777777777755</v>
      </c>
    </row>
    <row r="217" spans="1:9" ht="15" customHeight="1">
      <c r="A217" s="10">
        <v>214</v>
      </c>
      <c r="B217" s="28" t="s">
        <v>407</v>
      </c>
      <c r="C217" s="28" t="s">
        <v>139</v>
      </c>
      <c r="D217" s="10" t="s">
        <v>131</v>
      </c>
      <c r="E217" s="28" t="s">
        <v>252</v>
      </c>
      <c r="F217" s="32">
        <v>0.03777777777777778</v>
      </c>
      <c r="G217" s="10" t="str">
        <f t="shared" si="9"/>
        <v>5.11/km</v>
      </c>
      <c r="H217" s="13">
        <f t="shared" si="10"/>
        <v>0.012743055555555556</v>
      </c>
      <c r="I217" s="13">
        <f t="shared" si="11"/>
        <v>0.009131944444444446</v>
      </c>
    </row>
    <row r="218" spans="1:9" ht="15" customHeight="1">
      <c r="A218" s="10">
        <v>215</v>
      </c>
      <c r="B218" s="28" t="s">
        <v>408</v>
      </c>
      <c r="C218" s="28" t="s">
        <v>47</v>
      </c>
      <c r="D218" s="10" t="s">
        <v>100</v>
      </c>
      <c r="E218" s="28" t="s">
        <v>615</v>
      </c>
      <c r="F218" s="32">
        <v>0.037800925925925925</v>
      </c>
      <c r="G218" s="10" t="str">
        <f t="shared" si="9"/>
        <v>5.11/km</v>
      </c>
      <c r="H218" s="13">
        <f t="shared" si="10"/>
        <v>0.012766203703703703</v>
      </c>
      <c r="I218" s="13">
        <f t="shared" si="11"/>
        <v>0.012488425925925924</v>
      </c>
    </row>
    <row r="219" spans="1:9" ht="15" customHeight="1">
      <c r="A219" s="10">
        <v>216</v>
      </c>
      <c r="B219" s="28" t="s">
        <v>409</v>
      </c>
      <c r="C219" s="28" t="s">
        <v>42</v>
      </c>
      <c r="D219" s="10" t="s">
        <v>108</v>
      </c>
      <c r="E219" s="28" t="s">
        <v>252</v>
      </c>
      <c r="F219" s="32">
        <v>0.03782407407407407</v>
      </c>
      <c r="G219" s="10" t="str">
        <f t="shared" si="9"/>
        <v>5.11/km</v>
      </c>
      <c r="H219" s="13">
        <f t="shared" si="10"/>
        <v>0.01278935185185185</v>
      </c>
      <c r="I219" s="13">
        <f t="shared" si="11"/>
        <v>0.012407407407407405</v>
      </c>
    </row>
    <row r="220" spans="1:9" ht="15" customHeight="1">
      <c r="A220" s="10">
        <v>217</v>
      </c>
      <c r="B220" s="28" t="s">
        <v>410</v>
      </c>
      <c r="C220" s="28" t="s">
        <v>67</v>
      </c>
      <c r="D220" s="10" t="s">
        <v>131</v>
      </c>
      <c r="E220" s="28" t="s">
        <v>133</v>
      </c>
      <c r="F220" s="32">
        <v>0.03787037037037037</v>
      </c>
      <c r="G220" s="10" t="str">
        <f t="shared" si="9"/>
        <v>5.12/km</v>
      </c>
      <c r="H220" s="13">
        <f t="shared" si="10"/>
        <v>0.012835648148148145</v>
      </c>
      <c r="I220" s="13">
        <f t="shared" si="11"/>
        <v>0.009224537037037035</v>
      </c>
    </row>
    <row r="221" spans="1:9" ht="15" customHeight="1">
      <c r="A221" s="10">
        <v>218</v>
      </c>
      <c r="B221" s="28" t="s">
        <v>411</v>
      </c>
      <c r="C221" s="28" t="s">
        <v>39</v>
      </c>
      <c r="D221" s="10" t="s">
        <v>95</v>
      </c>
      <c r="E221" s="28" t="s">
        <v>604</v>
      </c>
      <c r="F221" s="32">
        <v>0.037939814814814815</v>
      </c>
      <c r="G221" s="10" t="str">
        <f t="shared" si="9"/>
        <v>5.12/km</v>
      </c>
      <c r="H221" s="13">
        <f t="shared" si="10"/>
        <v>0.012905092592592593</v>
      </c>
      <c r="I221" s="13">
        <f t="shared" si="11"/>
        <v>0.012905092592592593</v>
      </c>
    </row>
    <row r="222" spans="1:9" ht="15" customHeight="1">
      <c r="A222" s="10">
        <v>219</v>
      </c>
      <c r="B222" s="28" t="s">
        <v>412</v>
      </c>
      <c r="C222" s="28" t="s">
        <v>413</v>
      </c>
      <c r="D222" s="10" t="s">
        <v>131</v>
      </c>
      <c r="E222" s="28" t="s">
        <v>338</v>
      </c>
      <c r="F222" s="32">
        <v>0.03795138888888889</v>
      </c>
      <c r="G222" s="10" t="str">
        <f t="shared" si="9"/>
        <v>5.12/km</v>
      </c>
      <c r="H222" s="13">
        <f t="shared" si="10"/>
        <v>0.012916666666666667</v>
      </c>
      <c r="I222" s="13">
        <f t="shared" si="11"/>
        <v>0.009305555555555556</v>
      </c>
    </row>
    <row r="223" spans="1:9" ht="15" customHeight="1">
      <c r="A223" s="10">
        <v>220</v>
      </c>
      <c r="B223" s="28" t="s">
        <v>414</v>
      </c>
      <c r="C223" s="28" t="s">
        <v>39</v>
      </c>
      <c r="D223" s="10" t="s">
        <v>108</v>
      </c>
      <c r="E223" s="28" t="s">
        <v>309</v>
      </c>
      <c r="F223" s="32">
        <v>0.03796296296296296</v>
      </c>
      <c r="G223" s="10" t="str">
        <f t="shared" si="9"/>
        <v>5.12/km</v>
      </c>
      <c r="H223" s="13">
        <f t="shared" si="10"/>
        <v>0.01292824074074074</v>
      </c>
      <c r="I223" s="13">
        <f t="shared" si="11"/>
        <v>0.012546296296296295</v>
      </c>
    </row>
    <row r="224" spans="1:9" ht="15" customHeight="1">
      <c r="A224" s="10">
        <v>221</v>
      </c>
      <c r="B224" s="28" t="s">
        <v>415</v>
      </c>
      <c r="C224" s="28" t="s">
        <v>218</v>
      </c>
      <c r="D224" s="10" t="s">
        <v>105</v>
      </c>
      <c r="E224" s="28" t="s">
        <v>233</v>
      </c>
      <c r="F224" s="32">
        <v>0.037974537037037036</v>
      </c>
      <c r="G224" s="10" t="str">
        <f t="shared" si="9"/>
        <v>5.12/km</v>
      </c>
      <c r="H224" s="13">
        <f t="shared" si="10"/>
        <v>0.012939814814814814</v>
      </c>
      <c r="I224" s="13">
        <f t="shared" si="11"/>
        <v>0.012581018518518516</v>
      </c>
    </row>
    <row r="225" spans="1:9" ht="15" customHeight="1">
      <c r="A225" s="10">
        <v>222</v>
      </c>
      <c r="B225" s="28" t="s">
        <v>416</v>
      </c>
      <c r="C225" s="28" t="s">
        <v>36</v>
      </c>
      <c r="D225" s="10" t="s">
        <v>105</v>
      </c>
      <c r="E225" s="28" t="s">
        <v>0</v>
      </c>
      <c r="F225" s="32">
        <v>0.03800925925925926</v>
      </c>
      <c r="G225" s="10" t="str">
        <f t="shared" si="9"/>
        <v>5.13/km</v>
      </c>
      <c r="H225" s="13">
        <f t="shared" si="10"/>
        <v>0.012974537037037041</v>
      </c>
      <c r="I225" s="13">
        <f t="shared" si="11"/>
        <v>0.012615740740740743</v>
      </c>
    </row>
    <row r="226" spans="1:9" ht="15" customHeight="1">
      <c r="A226" s="10">
        <v>223</v>
      </c>
      <c r="B226" s="28" t="s">
        <v>417</v>
      </c>
      <c r="C226" s="28" t="s">
        <v>42</v>
      </c>
      <c r="D226" s="10" t="s">
        <v>140</v>
      </c>
      <c r="E226" s="28" t="s">
        <v>13</v>
      </c>
      <c r="F226" s="32">
        <v>0.03806712962962963</v>
      </c>
      <c r="G226" s="10" t="str">
        <f t="shared" si="9"/>
        <v>5.13/km</v>
      </c>
      <c r="H226" s="13">
        <f t="shared" si="10"/>
        <v>0.01303240740740741</v>
      </c>
      <c r="I226" s="13">
        <f t="shared" si="11"/>
        <v>0.008923611111111115</v>
      </c>
    </row>
    <row r="227" spans="1:9" ht="15" customHeight="1">
      <c r="A227" s="10">
        <v>224</v>
      </c>
      <c r="B227" s="28" t="s">
        <v>418</v>
      </c>
      <c r="C227" s="28" t="s">
        <v>42</v>
      </c>
      <c r="D227" s="10" t="s">
        <v>155</v>
      </c>
      <c r="E227" s="28" t="s">
        <v>119</v>
      </c>
      <c r="F227" s="32">
        <v>0.03813657407407407</v>
      </c>
      <c r="G227" s="10" t="str">
        <f t="shared" si="9"/>
        <v>5.14/km</v>
      </c>
      <c r="H227" s="13">
        <f t="shared" si="10"/>
        <v>0.01310185185185185</v>
      </c>
      <c r="I227" s="13">
        <f t="shared" si="11"/>
        <v>0.00869212962962963</v>
      </c>
    </row>
    <row r="228" spans="1:9" ht="15" customHeight="1">
      <c r="A228" s="10">
        <v>225</v>
      </c>
      <c r="B228" s="28" t="s">
        <v>419</v>
      </c>
      <c r="C228" s="28" t="s">
        <v>53</v>
      </c>
      <c r="D228" s="10" t="s">
        <v>105</v>
      </c>
      <c r="E228" s="28" t="s">
        <v>17</v>
      </c>
      <c r="F228" s="32">
        <v>0.03815972222222223</v>
      </c>
      <c r="G228" s="10" t="str">
        <f t="shared" si="9"/>
        <v>5.14/km</v>
      </c>
      <c r="H228" s="13">
        <f t="shared" si="10"/>
        <v>0.013125000000000005</v>
      </c>
      <c r="I228" s="13">
        <f t="shared" si="11"/>
        <v>0.012766203703703707</v>
      </c>
    </row>
    <row r="229" spans="1:9" ht="15" customHeight="1">
      <c r="A229" s="10">
        <v>226</v>
      </c>
      <c r="B229" s="28" t="s">
        <v>420</v>
      </c>
      <c r="C229" s="28" t="s">
        <v>71</v>
      </c>
      <c r="D229" s="10" t="s">
        <v>131</v>
      </c>
      <c r="E229" s="28" t="s">
        <v>202</v>
      </c>
      <c r="F229" s="32">
        <v>0.03819444444444444</v>
      </c>
      <c r="G229" s="10" t="str">
        <f t="shared" si="9"/>
        <v>5.14/km</v>
      </c>
      <c r="H229" s="13">
        <f t="shared" si="10"/>
        <v>0.013159722222222218</v>
      </c>
      <c r="I229" s="13">
        <f t="shared" si="11"/>
        <v>0.009548611111111108</v>
      </c>
    </row>
    <row r="230" spans="1:9" ht="15" customHeight="1">
      <c r="A230" s="10">
        <v>227</v>
      </c>
      <c r="B230" s="28" t="s">
        <v>421</v>
      </c>
      <c r="C230" s="28" t="s">
        <v>92</v>
      </c>
      <c r="D230" s="10" t="s">
        <v>95</v>
      </c>
      <c r="E230" s="28" t="s">
        <v>0</v>
      </c>
      <c r="F230" s="32">
        <v>0.03820601851851852</v>
      </c>
      <c r="G230" s="10" t="str">
        <f t="shared" si="9"/>
        <v>5.14/km</v>
      </c>
      <c r="H230" s="13">
        <f t="shared" si="10"/>
        <v>0.013171296296296299</v>
      </c>
      <c r="I230" s="13">
        <f t="shared" si="11"/>
        <v>0.013171296296296299</v>
      </c>
    </row>
    <row r="231" spans="1:9" ht="15" customHeight="1">
      <c r="A231" s="10">
        <v>228</v>
      </c>
      <c r="B231" s="28" t="s">
        <v>57</v>
      </c>
      <c r="C231" s="28" t="s">
        <v>314</v>
      </c>
      <c r="D231" s="10" t="s">
        <v>206</v>
      </c>
      <c r="E231" s="28" t="s">
        <v>160</v>
      </c>
      <c r="F231" s="32">
        <v>0.03821759259259259</v>
      </c>
      <c r="G231" s="10" t="str">
        <f t="shared" si="9"/>
        <v>5.14/km</v>
      </c>
      <c r="H231" s="13">
        <f t="shared" si="10"/>
        <v>0.013182870370370366</v>
      </c>
      <c r="I231" s="13">
        <f t="shared" si="11"/>
        <v>0.0065740740740740655</v>
      </c>
    </row>
    <row r="232" spans="1:9" ht="15" customHeight="1">
      <c r="A232" s="10">
        <v>229</v>
      </c>
      <c r="B232" s="28" t="s">
        <v>422</v>
      </c>
      <c r="C232" s="28" t="s">
        <v>28</v>
      </c>
      <c r="D232" s="10" t="s">
        <v>170</v>
      </c>
      <c r="E232" s="28" t="s">
        <v>119</v>
      </c>
      <c r="F232" s="32">
        <v>0.03821759259259259</v>
      </c>
      <c r="G232" s="10" t="str">
        <f t="shared" si="9"/>
        <v>5.14/km</v>
      </c>
      <c r="H232" s="13">
        <f t="shared" si="10"/>
        <v>0.013182870370370366</v>
      </c>
      <c r="I232" s="13">
        <f t="shared" si="11"/>
        <v>0.007974537037037033</v>
      </c>
    </row>
    <row r="233" spans="1:9" ht="15" customHeight="1">
      <c r="A233" s="10">
        <v>230</v>
      </c>
      <c r="B233" s="28" t="s">
        <v>423</v>
      </c>
      <c r="C233" s="28" t="s">
        <v>55</v>
      </c>
      <c r="D233" s="10" t="s">
        <v>155</v>
      </c>
      <c r="E233" s="28" t="s">
        <v>609</v>
      </c>
      <c r="F233" s="32">
        <v>0.03824074074074074</v>
      </c>
      <c r="G233" s="10" t="str">
        <f t="shared" si="9"/>
        <v>5.15/km</v>
      </c>
      <c r="H233" s="13">
        <f t="shared" si="10"/>
        <v>0.01320601851851852</v>
      </c>
      <c r="I233" s="13">
        <f t="shared" si="11"/>
        <v>0.008796296296296299</v>
      </c>
    </row>
    <row r="234" spans="1:9" ht="15" customHeight="1">
      <c r="A234" s="10">
        <v>231</v>
      </c>
      <c r="B234" s="28" t="s">
        <v>424</v>
      </c>
      <c r="C234" s="28" t="s">
        <v>425</v>
      </c>
      <c r="D234" s="10" t="s">
        <v>191</v>
      </c>
      <c r="E234" s="28" t="s">
        <v>618</v>
      </c>
      <c r="F234" s="32">
        <v>0.038287037037037036</v>
      </c>
      <c r="G234" s="10" t="str">
        <f t="shared" si="9"/>
        <v>5.15/km</v>
      </c>
      <c r="H234" s="13">
        <f t="shared" si="10"/>
        <v>0.013252314814814814</v>
      </c>
      <c r="I234" s="13">
        <f t="shared" si="11"/>
        <v>0.007499999999999996</v>
      </c>
    </row>
    <row r="235" spans="1:9" ht="15" customHeight="1">
      <c r="A235" s="10">
        <v>232</v>
      </c>
      <c r="B235" s="28" t="s">
        <v>328</v>
      </c>
      <c r="C235" s="28" t="s">
        <v>426</v>
      </c>
      <c r="D235" s="10" t="s">
        <v>369</v>
      </c>
      <c r="E235" s="28" t="s">
        <v>82</v>
      </c>
      <c r="F235" s="32">
        <v>0.03837962962962963</v>
      </c>
      <c r="G235" s="10" t="str">
        <f t="shared" si="9"/>
        <v>5.16/km</v>
      </c>
      <c r="H235" s="13">
        <f t="shared" si="10"/>
        <v>0.01334490740740741</v>
      </c>
      <c r="I235" s="13">
        <f t="shared" si="11"/>
        <v>0.0018981481481481488</v>
      </c>
    </row>
    <row r="236" spans="1:9" ht="15" customHeight="1">
      <c r="A236" s="10">
        <v>233</v>
      </c>
      <c r="B236" s="28" t="s">
        <v>427</v>
      </c>
      <c r="C236" s="28" t="s">
        <v>428</v>
      </c>
      <c r="D236" s="10" t="s">
        <v>105</v>
      </c>
      <c r="E236" s="28" t="s">
        <v>609</v>
      </c>
      <c r="F236" s="32">
        <v>0.03840277777777778</v>
      </c>
      <c r="G236" s="10" t="str">
        <f t="shared" si="9"/>
        <v>5.16/km</v>
      </c>
      <c r="H236" s="13">
        <f t="shared" si="10"/>
        <v>0.013368055555555557</v>
      </c>
      <c r="I236" s="13">
        <f t="shared" si="11"/>
        <v>0.013009259259259259</v>
      </c>
    </row>
    <row r="237" spans="1:9" ht="15" customHeight="1">
      <c r="A237" s="10">
        <v>234</v>
      </c>
      <c r="B237" s="28" t="s">
        <v>429</v>
      </c>
      <c r="C237" s="28" t="s">
        <v>430</v>
      </c>
      <c r="D237" s="10" t="s">
        <v>175</v>
      </c>
      <c r="E237" s="28" t="s">
        <v>18</v>
      </c>
      <c r="F237" s="32">
        <v>0.03844907407407407</v>
      </c>
      <c r="G237" s="10" t="str">
        <f t="shared" si="9"/>
        <v>5.16/km</v>
      </c>
      <c r="H237" s="13">
        <f t="shared" si="10"/>
        <v>0.013414351851851851</v>
      </c>
      <c r="I237" s="13">
        <f t="shared" si="11"/>
        <v>0.008078703703703703</v>
      </c>
    </row>
    <row r="238" spans="1:9" ht="15" customHeight="1">
      <c r="A238" s="10">
        <v>235</v>
      </c>
      <c r="B238" s="28" t="s">
        <v>431</v>
      </c>
      <c r="C238" s="28" t="s">
        <v>79</v>
      </c>
      <c r="D238" s="10" t="s">
        <v>131</v>
      </c>
      <c r="E238" s="28" t="s">
        <v>609</v>
      </c>
      <c r="F238" s="32">
        <v>0.03844907407407407</v>
      </c>
      <c r="G238" s="10" t="str">
        <f t="shared" si="9"/>
        <v>5.16/km</v>
      </c>
      <c r="H238" s="13">
        <f t="shared" si="10"/>
        <v>0.013414351851851851</v>
      </c>
      <c r="I238" s="13">
        <f t="shared" si="11"/>
        <v>0.00980324074074074</v>
      </c>
    </row>
    <row r="239" spans="1:9" ht="15" customHeight="1">
      <c r="A239" s="10">
        <v>236</v>
      </c>
      <c r="B239" s="28" t="s">
        <v>432</v>
      </c>
      <c r="C239" s="28" t="s">
        <v>433</v>
      </c>
      <c r="D239" s="10" t="s">
        <v>248</v>
      </c>
      <c r="E239" s="28" t="s">
        <v>434</v>
      </c>
      <c r="F239" s="32">
        <v>0.03847222222222222</v>
      </c>
      <c r="G239" s="10" t="str">
        <f t="shared" si="9"/>
        <v>5.17/km</v>
      </c>
      <c r="H239" s="13">
        <f t="shared" si="10"/>
        <v>0.013437499999999998</v>
      </c>
      <c r="I239" s="13">
        <f t="shared" si="11"/>
        <v>0.005173611111111108</v>
      </c>
    </row>
    <row r="240" spans="1:9" ht="15" customHeight="1">
      <c r="A240" s="10">
        <v>237</v>
      </c>
      <c r="B240" s="28" t="s">
        <v>435</v>
      </c>
      <c r="C240" s="28" t="s">
        <v>41</v>
      </c>
      <c r="D240" s="10" t="s">
        <v>155</v>
      </c>
      <c r="E240" s="28" t="s">
        <v>338</v>
      </c>
      <c r="F240" s="32">
        <v>0.03850694444444445</v>
      </c>
      <c r="G240" s="10" t="str">
        <f t="shared" si="9"/>
        <v>5.17/km</v>
      </c>
      <c r="H240" s="13">
        <f t="shared" si="10"/>
        <v>0.013472222222222226</v>
      </c>
      <c r="I240" s="13">
        <f t="shared" si="11"/>
        <v>0.009062500000000005</v>
      </c>
    </row>
    <row r="241" spans="1:9" ht="15" customHeight="1">
      <c r="A241" s="23">
        <v>238</v>
      </c>
      <c r="B241" s="30" t="s">
        <v>436</v>
      </c>
      <c r="C241" s="30" t="s">
        <v>39</v>
      </c>
      <c r="D241" s="23" t="s">
        <v>105</v>
      </c>
      <c r="E241" s="30" t="s">
        <v>12</v>
      </c>
      <c r="F241" s="34">
        <v>0.03851851851851852</v>
      </c>
      <c r="G241" s="23" t="str">
        <f t="shared" si="9"/>
        <v>5.17/km</v>
      </c>
      <c r="H241" s="24">
        <f t="shared" si="10"/>
        <v>0.0134837962962963</v>
      </c>
      <c r="I241" s="24">
        <f t="shared" si="11"/>
        <v>0.013125000000000001</v>
      </c>
    </row>
    <row r="242" spans="1:9" ht="15" customHeight="1">
      <c r="A242" s="10">
        <v>239</v>
      </c>
      <c r="B242" s="28" t="s">
        <v>437</v>
      </c>
      <c r="C242" s="28" t="s">
        <v>67</v>
      </c>
      <c r="D242" s="10" t="s">
        <v>170</v>
      </c>
      <c r="E242" s="28" t="s">
        <v>119</v>
      </c>
      <c r="F242" s="32">
        <v>0.03851851851851852</v>
      </c>
      <c r="G242" s="10" t="str">
        <f t="shared" si="9"/>
        <v>5.17/km</v>
      </c>
      <c r="H242" s="13">
        <f t="shared" si="10"/>
        <v>0.0134837962962963</v>
      </c>
      <c r="I242" s="13">
        <f t="shared" si="11"/>
        <v>0.008275462962962967</v>
      </c>
    </row>
    <row r="243" spans="1:9" ht="15" customHeight="1">
      <c r="A243" s="23">
        <v>240</v>
      </c>
      <c r="B243" s="30" t="s">
        <v>438</v>
      </c>
      <c r="C243" s="30" t="s">
        <v>439</v>
      </c>
      <c r="D243" s="23" t="s">
        <v>248</v>
      </c>
      <c r="E243" s="30" t="s">
        <v>12</v>
      </c>
      <c r="F243" s="34">
        <v>0.03851851851851852</v>
      </c>
      <c r="G243" s="23" t="str">
        <f t="shared" si="9"/>
        <v>5.17/km</v>
      </c>
      <c r="H243" s="24">
        <f t="shared" si="10"/>
        <v>0.0134837962962963</v>
      </c>
      <c r="I243" s="24">
        <f t="shared" si="11"/>
        <v>0.005219907407407409</v>
      </c>
    </row>
    <row r="244" spans="1:9" ht="15" customHeight="1">
      <c r="A244" s="23">
        <v>241</v>
      </c>
      <c r="B244" s="30" t="s">
        <v>440</v>
      </c>
      <c r="C244" s="30" t="s">
        <v>24</v>
      </c>
      <c r="D244" s="23" t="s">
        <v>170</v>
      </c>
      <c r="E244" s="30" t="s">
        <v>12</v>
      </c>
      <c r="F244" s="34">
        <v>0.038530092592592595</v>
      </c>
      <c r="G244" s="23" t="str">
        <f t="shared" si="9"/>
        <v>5.17/km</v>
      </c>
      <c r="H244" s="24">
        <f t="shared" si="10"/>
        <v>0.013495370370370373</v>
      </c>
      <c r="I244" s="24">
        <f t="shared" si="11"/>
        <v>0.00828703703703704</v>
      </c>
    </row>
    <row r="245" spans="1:9" ht="15" customHeight="1">
      <c r="A245" s="10">
        <v>242</v>
      </c>
      <c r="B245" s="28" t="s">
        <v>441</v>
      </c>
      <c r="C245" s="28" t="s">
        <v>85</v>
      </c>
      <c r="D245" s="10" t="s">
        <v>262</v>
      </c>
      <c r="E245" s="28" t="s">
        <v>442</v>
      </c>
      <c r="F245" s="32">
        <v>0.038530092592592595</v>
      </c>
      <c r="G245" s="10" t="str">
        <f t="shared" si="9"/>
        <v>5.17/km</v>
      </c>
      <c r="H245" s="13">
        <f t="shared" si="10"/>
        <v>0.013495370370370373</v>
      </c>
      <c r="I245" s="13">
        <f t="shared" si="11"/>
        <v>0.004895833333333335</v>
      </c>
    </row>
    <row r="246" spans="1:9" ht="15" customHeight="1">
      <c r="A246" s="10">
        <v>243</v>
      </c>
      <c r="B246" s="28" t="s">
        <v>443</v>
      </c>
      <c r="C246" s="28" t="s">
        <v>63</v>
      </c>
      <c r="D246" s="10" t="s">
        <v>95</v>
      </c>
      <c r="E246" s="28" t="s">
        <v>305</v>
      </c>
      <c r="F246" s="32">
        <v>0.03861111111111111</v>
      </c>
      <c r="G246" s="10" t="str">
        <f t="shared" si="9"/>
        <v>5.18/km</v>
      </c>
      <c r="H246" s="13">
        <f t="shared" si="10"/>
        <v>0.013576388888888888</v>
      </c>
      <c r="I246" s="13">
        <f t="shared" si="11"/>
        <v>0.013576388888888888</v>
      </c>
    </row>
    <row r="247" spans="1:9" ht="15" customHeight="1">
      <c r="A247" s="10">
        <v>244</v>
      </c>
      <c r="B247" s="28" t="s">
        <v>230</v>
      </c>
      <c r="C247" s="28" t="s">
        <v>444</v>
      </c>
      <c r="D247" s="10" t="s">
        <v>105</v>
      </c>
      <c r="E247" s="28" t="s">
        <v>260</v>
      </c>
      <c r="F247" s="32">
        <v>0.03861111111111111</v>
      </c>
      <c r="G247" s="10" t="str">
        <f t="shared" si="9"/>
        <v>5.18/km</v>
      </c>
      <c r="H247" s="13">
        <f t="shared" si="10"/>
        <v>0.013576388888888888</v>
      </c>
      <c r="I247" s="13">
        <f t="shared" si="11"/>
        <v>0.01321759259259259</v>
      </c>
    </row>
    <row r="248" spans="1:9" ht="15" customHeight="1">
      <c r="A248" s="10">
        <v>245</v>
      </c>
      <c r="B248" s="28" t="s">
        <v>445</v>
      </c>
      <c r="C248" s="28" t="s">
        <v>446</v>
      </c>
      <c r="D248" s="10" t="s">
        <v>170</v>
      </c>
      <c r="E248" s="28" t="s">
        <v>119</v>
      </c>
      <c r="F248" s="32">
        <v>0.038622685185185184</v>
      </c>
      <c r="G248" s="10" t="str">
        <f t="shared" si="9"/>
        <v>5.18/km</v>
      </c>
      <c r="H248" s="13">
        <f t="shared" si="10"/>
        <v>0.013587962962962961</v>
      </c>
      <c r="I248" s="13">
        <f t="shared" si="11"/>
        <v>0.00837962962962963</v>
      </c>
    </row>
    <row r="249" spans="1:9" ht="15" customHeight="1">
      <c r="A249" s="10">
        <v>246</v>
      </c>
      <c r="B249" s="28" t="s">
        <v>447</v>
      </c>
      <c r="C249" s="28" t="s">
        <v>50</v>
      </c>
      <c r="D249" s="10" t="s">
        <v>95</v>
      </c>
      <c r="E249" s="28" t="s">
        <v>448</v>
      </c>
      <c r="F249" s="32">
        <v>0.03863425925925926</v>
      </c>
      <c r="G249" s="10" t="str">
        <f t="shared" si="9"/>
        <v>5.18/km</v>
      </c>
      <c r="H249" s="13">
        <f t="shared" si="10"/>
        <v>0.013599537037037035</v>
      </c>
      <c r="I249" s="13">
        <f t="shared" si="11"/>
        <v>0.013599537037037035</v>
      </c>
    </row>
    <row r="250" spans="1:9" ht="15" customHeight="1">
      <c r="A250" s="23">
        <v>247</v>
      </c>
      <c r="B250" s="30" t="s">
        <v>449</v>
      </c>
      <c r="C250" s="30" t="s">
        <v>85</v>
      </c>
      <c r="D250" s="23" t="s">
        <v>206</v>
      </c>
      <c r="E250" s="30" t="s">
        <v>12</v>
      </c>
      <c r="F250" s="34">
        <v>0.03866898148148148</v>
      </c>
      <c r="G250" s="23" t="str">
        <f t="shared" si="9"/>
        <v>5.18/km</v>
      </c>
      <c r="H250" s="24">
        <f t="shared" si="10"/>
        <v>0.013634259259259256</v>
      </c>
      <c r="I250" s="24">
        <f t="shared" si="11"/>
        <v>0.007025462962962956</v>
      </c>
    </row>
    <row r="251" spans="1:9" ht="15" customHeight="1">
      <c r="A251" s="10">
        <v>248</v>
      </c>
      <c r="B251" s="28" t="s">
        <v>450</v>
      </c>
      <c r="C251" s="28" t="s">
        <v>451</v>
      </c>
      <c r="D251" s="10" t="s">
        <v>248</v>
      </c>
      <c r="E251" s="28" t="s">
        <v>609</v>
      </c>
      <c r="F251" s="32">
        <v>0.03868055555555556</v>
      </c>
      <c r="G251" s="10" t="str">
        <f t="shared" si="9"/>
        <v>5.18/km</v>
      </c>
      <c r="H251" s="13">
        <f t="shared" si="10"/>
        <v>0.013645833333333336</v>
      </c>
      <c r="I251" s="13">
        <f t="shared" si="11"/>
        <v>0.005381944444444446</v>
      </c>
    </row>
    <row r="252" spans="1:9" ht="15" customHeight="1">
      <c r="A252" s="10">
        <v>249</v>
      </c>
      <c r="B252" s="28" t="s">
        <v>452</v>
      </c>
      <c r="C252" s="28" t="s">
        <v>212</v>
      </c>
      <c r="D252" s="10" t="s">
        <v>131</v>
      </c>
      <c r="E252" s="28" t="s">
        <v>15</v>
      </c>
      <c r="F252" s="32">
        <v>0.03869212962962963</v>
      </c>
      <c r="G252" s="10" t="str">
        <f t="shared" si="9"/>
        <v>5.18/km</v>
      </c>
      <c r="H252" s="13">
        <f t="shared" si="10"/>
        <v>0.01365740740740741</v>
      </c>
      <c r="I252" s="13">
        <f t="shared" si="11"/>
        <v>0.0100462962962963</v>
      </c>
    </row>
    <row r="253" spans="1:9" ht="15" customHeight="1">
      <c r="A253" s="10">
        <v>250</v>
      </c>
      <c r="B253" s="28" t="s">
        <v>453</v>
      </c>
      <c r="C253" s="28" t="s">
        <v>66</v>
      </c>
      <c r="D253" s="10" t="s">
        <v>105</v>
      </c>
      <c r="E253" s="28" t="s">
        <v>305</v>
      </c>
      <c r="F253" s="32">
        <v>0.03878472222222223</v>
      </c>
      <c r="G253" s="10" t="str">
        <f t="shared" si="9"/>
        <v>5.19/km</v>
      </c>
      <c r="H253" s="13">
        <f t="shared" si="10"/>
        <v>0.013750000000000005</v>
      </c>
      <c r="I253" s="13">
        <f t="shared" si="11"/>
        <v>0.013391203703703707</v>
      </c>
    </row>
    <row r="254" spans="1:9" ht="15" customHeight="1">
      <c r="A254" s="10">
        <v>251</v>
      </c>
      <c r="B254" s="28" t="s">
        <v>454</v>
      </c>
      <c r="C254" s="28" t="s">
        <v>455</v>
      </c>
      <c r="D254" s="10" t="s">
        <v>248</v>
      </c>
      <c r="E254" s="28" t="s">
        <v>202</v>
      </c>
      <c r="F254" s="32">
        <v>0.03884259259259259</v>
      </c>
      <c r="G254" s="10" t="str">
        <f t="shared" si="9"/>
        <v>5.20/km</v>
      </c>
      <c r="H254" s="13">
        <f t="shared" si="10"/>
        <v>0.013807870370370366</v>
      </c>
      <c r="I254" s="13">
        <f t="shared" si="11"/>
        <v>0.005543981481481476</v>
      </c>
    </row>
    <row r="255" spans="1:9" ht="15" customHeight="1">
      <c r="A255" s="23">
        <v>252</v>
      </c>
      <c r="B255" s="30" t="s">
        <v>456</v>
      </c>
      <c r="C255" s="30" t="s">
        <v>50</v>
      </c>
      <c r="D255" s="23" t="s">
        <v>131</v>
      </c>
      <c r="E255" s="30" t="s">
        <v>12</v>
      </c>
      <c r="F255" s="34">
        <v>0.038877314814814816</v>
      </c>
      <c r="G255" s="23" t="str">
        <f t="shared" si="9"/>
        <v>5.20/km</v>
      </c>
      <c r="H255" s="24">
        <f t="shared" si="10"/>
        <v>0.013842592592592594</v>
      </c>
      <c r="I255" s="24">
        <f t="shared" si="11"/>
        <v>0.010231481481481484</v>
      </c>
    </row>
    <row r="256" spans="1:9" ht="15" customHeight="1">
      <c r="A256" s="10">
        <v>253</v>
      </c>
      <c r="B256" s="28" t="s">
        <v>457</v>
      </c>
      <c r="C256" s="28" t="s">
        <v>458</v>
      </c>
      <c r="D256" s="10" t="s">
        <v>155</v>
      </c>
      <c r="E256" s="28" t="s">
        <v>202</v>
      </c>
      <c r="F256" s="32">
        <v>0.03892361111111111</v>
      </c>
      <c r="G256" s="10" t="str">
        <f t="shared" si="9"/>
        <v>5.20/km</v>
      </c>
      <c r="H256" s="13">
        <f t="shared" si="10"/>
        <v>0.013888888888888888</v>
      </c>
      <c r="I256" s="13">
        <f t="shared" si="11"/>
        <v>0.009479166666666667</v>
      </c>
    </row>
    <row r="257" spans="1:9" ht="15" customHeight="1">
      <c r="A257" s="10">
        <v>254</v>
      </c>
      <c r="B257" s="28" t="s">
        <v>459</v>
      </c>
      <c r="C257" s="28" t="s">
        <v>460</v>
      </c>
      <c r="D257" s="10" t="s">
        <v>191</v>
      </c>
      <c r="E257" s="28" t="s">
        <v>618</v>
      </c>
      <c r="F257" s="32">
        <v>0.03895833333333334</v>
      </c>
      <c r="G257" s="10" t="str">
        <f t="shared" si="9"/>
        <v>5.21/km</v>
      </c>
      <c r="H257" s="13">
        <f t="shared" si="10"/>
        <v>0.013923611111111116</v>
      </c>
      <c r="I257" s="13">
        <f t="shared" si="11"/>
        <v>0.008171296296296298</v>
      </c>
    </row>
    <row r="258" spans="1:9" ht="15" customHeight="1">
      <c r="A258" s="10">
        <v>255</v>
      </c>
      <c r="B258" s="28" t="s">
        <v>461</v>
      </c>
      <c r="C258" s="28" t="s">
        <v>462</v>
      </c>
      <c r="D258" s="10" t="s">
        <v>140</v>
      </c>
      <c r="E258" s="28" t="s">
        <v>202</v>
      </c>
      <c r="F258" s="32">
        <v>0.039050925925925926</v>
      </c>
      <c r="G258" s="10" t="str">
        <f t="shared" si="9"/>
        <v>5.21/km</v>
      </c>
      <c r="H258" s="13">
        <f t="shared" si="10"/>
        <v>0.014016203703703704</v>
      </c>
      <c r="I258" s="13">
        <f t="shared" si="11"/>
        <v>0.00990740740740741</v>
      </c>
    </row>
    <row r="259" spans="1:9" ht="15" customHeight="1">
      <c r="A259" s="10">
        <v>256</v>
      </c>
      <c r="B259" s="28" t="s">
        <v>463</v>
      </c>
      <c r="C259" s="28" t="s">
        <v>464</v>
      </c>
      <c r="D259" s="10" t="s">
        <v>170</v>
      </c>
      <c r="E259" s="28" t="s">
        <v>18</v>
      </c>
      <c r="F259" s="32">
        <v>0.039074074074074074</v>
      </c>
      <c r="G259" s="10" t="str">
        <f t="shared" si="9"/>
        <v>5.22/km</v>
      </c>
      <c r="H259" s="13">
        <f t="shared" si="10"/>
        <v>0.014039351851851851</v>
      </c>
      <c r="I259" s="13">
        <f t="shared" si="11"/>
        <v>0.00883101851851852</v>
      </c>
    </row>
    <row r="260" spans="1:9" ht="15" customHeight="1">
      <c r="A260" s="10">
        <v>257</v>
      </c>
      <c r="B260" s="28" t="s">
        <v>465</v>
      </c>
      <c r="C260" s="28" t="s">
        <v>466</v>
      </c>
      <c r="D260" s="10" t="s">
        <v>206</v>
      </c>
      <c r="E260" s="28" t="s">
        <v>609</v>
      </c>
      <c r="F260" s="32">
        <v>0.039074074074074074</v>
      </c>
      <c r="G260" s="10" t="str">
        <f aca="true" t="shared" si="12" ref="G260:G323">TEXT(INT((HOUR(F260)*3600+MINUTE(F260)*60+SECOND(F260))/$I$2/60),"0")&amp;"."&amp;TEXT(MOD((HOUR(F260)*3600+MINUTE(F260)*60+SECOND(F260))/$I$2,60),"00")&amp;"/km"</f>
        <v>5.22/km</v>
      </c>
      <c r="H260" s="13">
        <f t="shared" si="10"/>
        <v>0.014039351851851851</v>
      </c>
      <c r="I260" s="13">
        <f t="shared" si="11"/>
        <v>0.007430555555555551</v>
      </c>
    </row>
    <row r="261" spans="1:9" ht="15" customHeight="1">
      <c r="A261" s="10">
        <v>258</v>
      </c>
      <c r="B261" s="28" t="s">
        <v>467</v>
      </c>
      <c r="C261" s="28" t="s">
        <v>468</v>
      </c>
      <c r="D261" s="10" t="s">
        <v>131</v>
      </c>
      <c r="E261" s="28" t="s">
        <v>13</v>
      </c>
      <c r="F261" s="32">
        <v>0.03916666666666666</v>
      </c>
      <c r="G261" s="10" t="str">
        <f t="shared" si="12"/>
        <v>5.22/km</v>
      </c>
      <c r="H261" s="13">
        <f aca="true" t="shared" si="13" ref="H261:H324">F261-$F$4</f>
        <v>0.01413194444444444</v>
      </c>
      <c r="I261" s="13">
        <f aca="true" t="shared" si="14" ref="I261:I324">F261-INDEX($F$4:$F$535,MATCH(D261,$D$4:$D$535,0))</f>
        <v>0.01052083333333333</v>
      </c>
    </row>
    <row r="262" spans="1:9" ht="15" customHeight="1">
      <c r="A262" s="23">
        <v>259</v>
      </c>
      <c r="B262" s="30" t="s">
        <v>469</v>
      </c>
      <c r="C262" s="30" t="s">
        <v>190</v>
      </c>
      <c r="D262" s="23" t="s">
        <v>262</v>
      </c>
      <c r="E262" s="30" t="s">
        <v>12</v>
      </c>
      <c r="F262" s="34">
        <v>0.03921296296296296</v>
      </c>
      <c r="G262" s="23" t="str">
        <f t="shared" si="12"/>
        <v>5.23/km</v>
      </c>
      <c r="H262" s="24">
        <f t="shared" si="13"/>
        <v>0.014178240740740741</v>
      </c>
      <c r="I262" s="24">
        <f t="shared" si="14"/>
        <v>0.005578703703703704</v>
      </c>
    </row>
    <row r="263" spans="1:9" ht="15" customHeight="1">
      <c r="A263" s="10">
        <v>260</v>
      </c>
      <c r="B263" s="28" t="s">
        <v>470</v>
      </c>
      <c r="C263" s="28" t="s">
        <v>39</v>
      </c>
      <c r="D263" s="10" t="s">
        <v>131</v>
      </c>
      <c r="E263" s="28" t="s">
        <v>609</v>
      </c>
      <c r="F263" s="32">
        <v>0.03923611111111111</v>
      </c>
      <c r="G263" s="10" t="str">
        <f t="shared" si="12"/>
        <v>5.23/km</v>
      </c>
      <c r="H263" s="13">
        <f t="shared" si="13"/>
        <v>0.014201388888888888</v>
      </c>
      <c r="I263" s="13">
        <f t="shared" si="14"/>
        <v>0.010590277777777778</v>
      </c>
    </row>
    <row r="264" spans="1:9" ht="15" customHeight="1">
      <c r="A264" s="10">
        <v>261</v>
      </c>
      <c r="B264" s="28" t="s">
        <v>471</v>
      </c>
      <c r="C264" s="28" t="s">
        <v>52</v>
      </c>
      <c r="D264" s="10" t="s">
        <v>155</v>
      </c>
      <c r="E264" s="28" t="s">
        <v>119</v>
      </c>
      <c r="F264" s="32">
        <v>0.039421296296296295</v>
      </c>
      <c r="G264" s="10" t="str">
        <f t="shared" si="12"/>
        <v>5.24/km</v>
      </c>
      <c r="H264" s="13">
        <f t="shared" si="13"/>
        <v>0.014386574074074072</v>
      </c>
      <c r="I264" s="13">
        <f t="shared" si="14"/>
        <v>0.009976851851851851</v>
      </c>
    </row>
    <row r="265" spans="1:9" ht="15" customHeight="1">
      <c r="A265" s="10">
        <v>262</v>
      </c>
      <c r="B265" s="28" t="s">
        <v>187</v>
      </c>
      <c r="C265" s="28" t="s">
        <v>79</v>
      </c>
      <c r="D265" s="10" t="s">
        <v>155</v>
      </c>
      <c r="E265" s="28" t="s">
        <v>609</v>
      </c>
      <c r="F265" s="32">
        <v>0.039467592592592596</v>
      </c>
      <c r="G265" s="10" t="str">
        <f t="shared" si="12"/>
        <v>5.25/km</v>
      </c>
      <c r="H265" s="13">
        <f t="shared" si="13"/>
        <v>0.014432870370370374</v>
      </c>
      <c r="I265" s="13">
        <f t="shared" si="14"/>
        <v>0.010023148148148153</v>
      </c>
    </row>
    <row r="266" spans="1:9" ht="15" customHeight="1">
      <c r="A266" s="23">
        <v>263</v>
      </c>
      <c r="B266" s="30" t="s">
        <v>77</v>
      </c>
      <c r="C266" s="30" t="s">
        <v>78</v>
      </c>
      <c r="D266" s="23" t="s">
        <v>262</v>
      </c>
      <c r="E266" s="30" t="s">
        <v>12</v>
      </c>
      <c r="F266" s="34">
        <v>0.03949074074074074</v>
      </c>
      <c r="G266" s="23" t="str">
        <f t="shared" si="12"/>
        <v>5.25/km</v>
      </c>
      <c r="H266" s="24">
        <f t="shared" si="13"/>
        <v>0.01445601851851852</v>
      </c>
      <c r="I266" s="24">
        <f t="shared" si="14"/>
        <v>0.005856481481481483</v>
      </c>
    </row>
    <row r="267" spans="1:9" ht="15" customHeight="1">
      <c r="A267" s="10">
        <v>264</v>
      </c>
      <c r="B267" s="28" t="s">
        <v>472</v>
      </c>
      <c r="C267" s="28" t="s">
        <v>31</v>
      </c>
      <c r="D267" s="10" t="s">
        <v>155</v>
      </c>
      <c r="E267" s="28" t="s">
        <v>20</v>
      </c>
      <c r="F267" s="32">
        <v>0.03953703703703703</v>
      </c>
      <c r="G267" s="10" t="str">
        <f t="shared" si="12"/>
        <v>5.25/km</v>
      </c>
      <c r="H267" s="13">
        <f t="shared" si="13"/>
        <v>0.014502314814814808</v>
      </c>
      <c r="I267" s="13">
        <f t="shared" si="14"/>
        <v>0.010092592592592587</v>
      </c>
    </row>
    <row r="268" spans="1:9" ht="15" customHeight="1">
      <c r="A268" s="23">
        <v>265</v>
      </c>
      <c r="B268" s="30" t="s">
        <v>473</v>
      </c>
      <c r="C268" s="30" t="s">
        <v>49</v>
      </c>
      <c r="D268" s="23" t="s">
        <v>155</v>
      </c>
      <c r="E268" s="30" t="s">
        <v>12</v>
      </c>
      <c r="F268" s="34">
        <v>0.03975694444444445</v>
      </c>
      <c r="G268" s="23" t="str">
        <f t="shared" si="12"/>
        <v>5.27/km</v>
      </c>
      <c r="H268" s="24">
        <f t="shared" si="13"/>
        <v>0.014722222222222227</v>
      </c>
      <c r="I268" s="24">
        <f t="shared" si="14"/>
        <v>0.010312500000000006</v>
      </c>
    </row>
    <row r="269" spans="1:9" ht="15" customHeight="1">
      <c r="A269" s="10">
        <v>266</v>
      </c>
      <c r="B269" s="28" t="s">
        <v>474</v>
      </c>
      <c r="C269" s="28" t="s">
        <v>35</v>
      </c>
      <c r="D269" s="10" t="s">
        <v>105</v>
      </c>
      <c r="E269" s="28" t="s">
        <v>252</v>
      </c>
      <c r="F269" s="32">
        <v>0.03986111111111111</v>
      </c>
      <c r="G269" s="10" t="str">
        <f t="shared" si="12"/>
        <v>5.28/km</v>
      </c>
      <c r="H269" s="13">
        <f t="shared" si="13"/>
        <v>0.014826388888888889</v>
      </c>
      <c r="I269" s="13">
        <f t="shared" si="14"/>
        <v>0.014467592592592591</v>
      </c>
    </row>
    <row r="270" spans="1:9" ht="15" customHeight="1">
      <c r="A270" s="10">
        <v>267</v>
      </c>
      <c r="B270" s="28" t="s">
        <v>475</v>
      </c>
      <c r="C270" s="28" t="s">
        <v>476</v>
      </c>
      <c r="D270" s="10" t="s">
        <v>355</v>
      </c>
      <c r="E270" s="28" t="s">
        <v>133</v>
      </c>
      <c r="F270" s="32">
        <v>0.040011574074074074</v>
      </c>
      <c r="G270" s="10" t="str">
        <f t="shared" si="12"/>
        <v>5.29/km</v>
      </c>
      <c r="H270" s="13">
        <f t="shared" si="13"/>
        <v>0.014976851851851852</v>
      </c>
      <c r="I270" s="13">
        <f t="shared" si="14"/>
        <v>0.0037731481481481505</v>
      </c>
    </row>
    <row r="271" spans="1:9" ht="15" customHeight="1">
      <c r="A271" s="10">
        <v>268</v>
      </c>
      <c r="B271" s="28" t="s">
        <v>477</v>
      </c>
      <c r="C271" s="28" t="s">
        <v>52</v>
      </c>
      <c r="D271" s="10" t="s">
        <v>100</v>
      </c>
      <c r="E271" s="28" t="s">
        <v>17</v>
      </c>
      <c r="F271" s="32">
        <v>0.04009259259259259</v>
      </c>
      <c r="G271" s="10" t="str">
        <f t="shared" si="12"/>
        <v>5.30/km</v>
      </c>
      <c r="H271" s="13">
        <f t="shared" si="13"/>
        <v>0.015057870370370367</v>
      </c>
      <c r="I271" s="13">
        <f t="shared" si="14"/>
        <v>0.014780092592592588</v>
      </c>
    </row>
    <row r="272" spans="1:9" ht="15" customHeight="1">
      <c r="A272" s="10">
        <v>269</v>
      </c>
      <c r="B272" s="28" t="s">
        <v>478</v>
      </c>
      <c r="C272" s="28" t="s">
        <v>460</v>
      </c>
      <c r="D272" s="10" t="s">
        <v>191</v>
      </c>
      <c r="E272" s="28" t="s">
        <v>119</v>
      </c>
      <c r="F272" s="32">
        <v>0.040138888888888884</v>
      </c>
      <c r="G272" s="10" t="str">
        <f t="shared" si="12"/>
        <v>5.30/km</v>
      </c>
      <c r="H272" s="13">
        <f t="shared" si="13"/>
        <v>0.015104166666666662</v>
      </c>
      <c r="I272" s="13">
        <f t="shared" si="14"/>
        <v>0.009351851851851844</v>
      </c>
    </row>
    <row r="273" spans="1:9" ht="15" customHeight="1">
      <c r="A273" s="10">
        <v>270</v>
      </c>
      <c r="B273" s="28" t="s">
        <v>479</v>
      </c>
      <c r="C273" s="28" t="s">
        <v>67</v>
      </c>
      <c r="D273" s="10" t="s">
        <v>170</v>
      </c>
      <c r="E273" s="28" t="s">
        <v>119</v>
      </c>
      <c r="F273" s="32">
        <v>0.040138888888888884</v>
      </c>
      <c r="G273" s="10" t="str">
        <f t="shared" si="12"/>
        <v>5.30/km</v>
      </c>
      <c r="H273" s="13">
        <f t="shared" si="13"/>
        <v>0.015104166666666662</v>
      </c>
      <c r="I273" s="13">
        <f t="shared" si="14"/>
        <v>0.00989583333333333</v>
      </c>
    </row>
    <row r="274" spans="1:9" ht="15" customHeight="1">
      <c r="A274" s="10">
        <v>271</v>
      </c>
      <c r="B274" s="28" t="s">
        <v>480</v>
      </c>
      <c r="C274" s="28" t="s">
        <v>27</v>
      </c>
      <c r="D274" s="10" t="s">
        <v>131</v>
      </c>
      <c r="E274" s="28" t="s">
        <v>179</v>
      </c>
      <c r="F274" s="32">
        <v>0.04017361111111111</v>
      </c>
      <c r="G274" s="10" t="str">
        <f t="shared" si="12"/>
        <v>5.31/km</v>
      </c>
      <c r="H274" s="13">
        <f t="shared" si="13"/>
        <v>0.01513888888888889</v>
      </c>
      <c r="I274" s="13">
        <f t="shared" si="14"/>
        <v>0.01152777777777778</v>
      </c>
    </row>
    <row r="275" spans="1:9" ht="15" customHeight="1">
      <c r="A275" s="10">
        <v>272</v>
      </c>
      <c r="B275" s="28" t="s">
        <v>481</v>
      </c>
      <c r="C275" s="28" t="s">
        <v>482</v>
      </c>
      <c r="D275" s="10" t="s">
        <v>155</v>
      </c>
      <c r="E275" s="28" t="s">
        <v>119</v>
      </c>
      <c r="F275" s="32">
        <v>0.04017361111111111</v>
      </c>
      <c r="G275" s="10" t="str">
        <f t="shared" si="12"/>
        <v>5.31/km</v>
      </c>
      <c r="H275" s="13">
        <f t="shared" si="13"/>
        <v>0.01513888888888889</v>
      </c>
      <c r="I275" s="13">
        <f t="shared" si="14"/>
        <v>0.010729166666666668</v>
      </c>
    </row>
    <row r="276" spans="1:9" ht="15" customHeight="1">
      <c r="A276" s="10">
        <v>273</v>
      </c>
      <c r="B276" s="28" t="s">
        <v>483</v>
      </c>
      <c r="C276" s="28" t="s">
        <v>51</v>
      </c>
      <c r="D276" s="10" t="s">
        <v>97</v>
      </c>
      <c r="E276" s="28" t="s">
        <v>17</v>
      </c>
      <c r="F276" s="32">
        <v>0.040185185185185185</v>
      </c>
      <c r="G276" s="10" t="str">
        <f t="shared" si="12"/>
        <v>5.31/km</v>
      </c>
      <c r="H276" s="13">
        <f t="shared" si="13"/>
        <v>0.015150462962962963</v>
      </c>
      <c r="I276" s="13">
        <f t="shared" si="14"/>
        <v>0.015</v>
      </c>
    </row>
    <row r="277" spans="1:9" ht="15" customHeight="1">
      <c r="A277" s="10">
        <v>274</v>
      </c>
      <c r="B277" s="28" t="s">
        <v>484</v>
      </c>
      <c r="C277" s="28" t="s">
        <v>67</v>
      </c>
      <c r="D277" s="10" t="s">
        <v>170</v>
      </c>
      <c r="E277" s="28" t="s">
        <v>338</v>
      </c>
      <c r="F277" s="32">
        <v>0.040185185185185185</v>
      </c>
      <c r="G277" s="10" t="str">
        <f t="shared" si="12"/>
        <v>5.31/km</v>
      </c>
      <c r="H277" s="13">
        <f t="shared" si="13"/>
        <v>0.015150462962962963</v>
      </c>
      <c r="I277" s="13">
        <f t="shared" si="14"/>
        <v>0.00994212962962963</v>
      </c>
    </row>
    <row r="278" spans="1:9" ht="15" customHeight="1">
      <c r="A278" s="10">
        <v>275</v>
      </c>
      <c r="B278" s="28" t="s">
        <v>485</v>
      </c>
      <c r="C278" s="28" t="s">
        <v>56</v>
      </c>
      <c r="D278" s="10" t="s">
        <v>170</v>
      </c>
      <c r="E278" s="28" t="s">
        <v>17</v>
      </c>
      <c r="F278" s="32">
        <v>0.04019675925925926</v>
      </c>
      <c r="G278" s="10" t="str">
        <f t="shared" si="12"/>
        <v>5.31/km</v>
      </c>
      <c r="H278" s="13">
        <f t="shared" si="13"/>
        <v>0.015162037037037036</v>
      </c>
      <c r="I278" s="13">
        <f t="shared" si="14"/>
        <v>0.009953703703703704</v>
      </c>
    </row>
    <row r="279" spans="1:9" ht="15" customHeight="1">
      <c r="A279" s="10">
        <v>276</v>
      </c>
      <c r="B279" s="28" t="s">
        <v>388</v>
      </c>
      <c r="C279" s="28" t="s">
        <v>486</v>
      </c>
      <c r="D279" s="10" t="s">
        <v>299</v>
      </c>
      <c r="E279" s="28" t="s">
        <v>609</v>
      </c>
      <c r="F279" s="32">
        <v>0.04023148148148148</v>
      </c>
      <c r="G279" s="10" t="str">
        <f t="shared" si="12"/>
        <v>5.31/km</v>
      </c>
      <c r="H279" s="13">
        <f t="shared" si="13"/>
        <v>0.015196759259259257</v>
      </c>
      <c r="I279" s="13">
        <f t="shared" si="14"/>
        <v>0.005439814814814807</v>
      </c>
    </row>
    <row r="280" spans="1:9" ht="15" customHeight="1">
      <c r="A280" s="10">
        <v>277</v>
      </c>
      <c r="B280" s="28" t="s">
        <v>487</v>
      </c>
      <c r="C280" s="28" t="s">
        <v>72</v>
      </c>
      <c r="D280" s="10" t="s">
        <v>100</v>
      </c>
      <c r="E280" s="28" t="s">
        <v>609</v>
      </c>
      <c r="F280" s="32">
        <v>0.04023148148148148</v>
      </c>
      <c r="G280" s="10" t="str">
        <f t="shared" si="12"/>
        <v>5.31/km</v>
      </c>
      <c r="H280" s="13">
        <f t="shared" si="13"/>
        <v>0.015196759259259257</v>
      </c>
      <c r="I280" s="13">
        <f t="shared" si="14"/>
        <v>0.014918981481481478</v>
      </c>
    </row>
    <row r="281" spans="1:9" ht="15" customHeight="1">
      <c r="A281" s="10">
        <v>278</v>
      </c>
      <c r="B281" s="28" t="s">
        <v>290</v>
      </c>
      <c r="C281" s="28" t="s">
        <v>24</v>
      </c>
      <c r="D281" s="10" t="s">
        <v>369</v>
      </c>
      <c r="E281" s="28" t="s">
        <v>21</v>
      </c>
      <c r="F281" s="32">
        <v>0.04024305555555556</v>
      </c>
      <c r="G281" s="10" t="str">
        <f t="shared" si="12"/>
        <v>5.31/km</v>
      </c>
      <c r="H281" s="13">
        <f t="shared" si="13"/>
        <v>0.015208333333333338</v>
      </c>
      <c r="I281" s="13">
        <f t="shared" si="14"/>
        <v>0.003761574074074077</v>
      </c>
    </row>
    <row r="282" spans="1:9" ht="15" customHeight="1">
      <c r="A282" s="10">
        <v>279</v>
      </c>
      <c r="B282" s="28" t="s">
        <v>83</v>
      </c>
      <c r="C282" s="28" t="s">
        <v>43</v>
      </c>
      <c r="D282" s="10" t="s">
        <v>100</v>
      </c>
      <c r="E282" s="28" t="s">
        <v>609</v>
      </c>
      <c r="F282" s="32">
        <v>0.04025462962962963</v>
      </c>
      <c r="G282" s="10" t="str">
        <f t="shared" si="12"/>
        <v>5.31/km</v>
      </c>
      <c r="H282" s="13">
        <f t="shared" si="13"/>
        <v>0.015219907407407411</v>
      </c>
      <c r="I282" s="13">
        <f t="shared" si="14"/>
        <v>0.014942129629629632</v>
      </c>
    </row>
    <row r="283" spans="1:9" ht="15" customHeight="1">
      <c r="A283" s="10">
        <v>280</v>
      </c>
      <c r="B283" s="28" t="s">
        <v>488</v>
      </c>
      <c r="C283" s="28" t="s">
        <v>489</v>
      </c>
      <c r="D283" s="10" t="s">
        <v>355</v>
      </c>
      <c r="E283" s="28" t="s">
        <v>609</v>
      </c>
      <c r="F283" s="32">
        <v>0.0402662037037037</v>
      </c>
      <c r="G283" s="10" t="str">
        <f t="shared" si="12"/>
        <v>5.31/km</v>
      </c>
      <c r="H283" s="13">
        <f t="shared" si="13"/>
        <v>0.015231481481481478</v>
      </c>
      <c r="I283" s="13">
        <f t="shared" si="14"/>
        <v>0.004027777777777776</v>
      </c>
    </row>
    <row r="284" spans="1:9" ht="15" customHeight="1">
      <c r="A284" s="10">
        <v>281</v>
      </c>
      <c r="B284" s="28" t="s">
        <v>490</v>
      </c>
      <c r="C284" s="28" t="s">
        <v>288</v>
      </c>
      <c r="D284" s="10" t="s">
        <v>131</v>
      </c>
      <c r="E284" s="28" t="s">
        <v>609</v>
      </c>
      <c r="F284" s="32">
        <v>0.0402662037037037</v>
      </c>
      <c r="G284" s="10" t="str">
        <f t="shared" si="12"/>
        <v>5.31/km</v>
      </c>
      <c r="H284" s="13">
        <f t="shared" si="13"/>
        <v>0.015231481481481478</v>
      </c>
      <c r="I284" s="13">
        <f t="shared" si="14"/>
        <v>0.011620370370370368</v>
      </c>
    </row>
    <row r="285" spans="1:9" ht="15" customHeight="1">
      <c r="A285" s="23">
        <v>282</v>
      </c>
      <c r="B285" s="30" t="s">
        <v>491</v>
      </c>
      <c r="C285" s="30" t="s">
        <v>56</v>
      </c>
      <c r="D285" s="23" t="s">
        <v>170</v>
      </c>
      <c r="E285" s="30" t="s">
        <v>12</v>
      </c>
      <c r="F285" s="34">
        <v>0.04038194444444444</v>
      </c>
      <c r="G285" s="23" t="str">
        <f t="shared" si="12"/>
        <v>5.32/km</v>
      </c>
      <c r="H285" s="24">
        <f t="shared" si="13"/>
        <v>0.01534722222222222</v>
      </c>
      <c r="I285" s="24">
        <f t="shared" si="14"/>
        <v>0.010138888888888888</v>
      </c>
    </row>
    <row r="286" spans="1:9" ht="15" customHeight="1">
      <c r="A286" s="10">
        <v>283</v>
      </c>
      <c r="B286" s="28" t="s">
        <v>492</v>
      </c>
      <c r="C286" s="28" t="s">
        <v>493</v>
      </c>
      <c r="D286" s="10" t="s">
        <v>206</v>
      </c>
      <c r="E286" s="28" t="s">
        <v>609</v>
      </c>
      <c r="F286" s="32">
        <v>0.040636574074074075</v>
      </c>
      <c r="G286" s="10" t="str">
        <f t="shared" si="12"/>
        <v>5.34/km</v>
      </c>
      <c r="H286" s="13">
        <f t="shared" si="13"/>
        <v>0.015601851851851853</v>
      </c>
      <c r="I286" s="13">
        <f t="shared" si="14"/>
        <v>0.008993055555555553</v>
      </c>
    </row>
    <row r="287" spans="1:9" ht="15" customHeight="1">
      <c r="A287" s="10">
        <v>284</v>
      </c>
      <c r="B287" s="28" t="s">
        <v>494</v>
      </c>
      <c r="C287" s="28" t="s">
        <v>45</v>
      </c>
      <c r="D287" s="10" t="s">
        <v>131</v>
      </c>
      <c r="E287" s="28" t="s">
        <v>13</v>
      </c>
      <c r="F287" s="32">
        <v>0.040671296296296296</v>
      </c>
      <c r="G287" s="10" t="str">
        <f t="shared" si="12"/>
        <v>5.35/km</v>
      </c>
      <c r="H287" s="13">
        <f t="shared" si="13"/>
        <v>0.015636574074074074</v>
      </c>
      <c r="I287" s="13">
        <f t="shared" si="14"/>
        <v>0.012025462962962963</v>
      </c>
    </row>
    <row r="288" spans="1:9" ht="15" customHeight="1">
      <c r="A288" s="10">
        <v>285</v>
      </c>
      <c r="B288" s="28" t="s">
        <v>495</v>
      </c>
      <c r="C288" s="28" t="s">
        <v>79</v>
      </c>
      <c r="D288" s="10" t="s">
        <v>100</v>
      </c>
      <c r="E288" s="28" t="s">
        <v>20</v>
      </c>
      <c r="F288" s="32">
        <v>0.04083333333333333</v>
      </c>
      <c r="G288" s="10" t="str">
        <f t="shared" si="12"/>
        <v>5.36/km</v>
      </c>
      <c r="H288" s="13">
        <f t="shared" si="13"/>
        <v>0.01579861111111111</v>
      </c>
      <c r="I288" s="13">
        <f t="shared" si="14"/>
        <v>0.015520833333333331</v>
      </c>
    </row>
    <row r="289" spans="1:9" ht="15" customHeight="1">
      <c r="A289" s="10">
        <v>286</v>
      </c>
      <c r="B289" s="28" t="s">
        <v>496</v>
      </c>
      <c r="C289" s="28" t="s">
        <v>67</v>
      </c>
      <c r="D289" s="10" t="s">
        <v>140</v>
      </c>
      <c r="E289" s="28" t="s">
        <v>119</v>
      </c>
      <c r="F289" s="32">
        <v>0.04083333333333333</v>
      </c>
      <c r="G289" s="10" t="str">
        <f t="shared" si="12"/>
        <v>5.36/km</v>
      </c>
      <c r="H289" s="13">
        <f t="shared" si="13"/>
        <v>0.01579861111111111</v>
      </c>
      <c r="I289" s="13">
        <f t="shared" si="14"/>
        <v>0.011689814814814816</v>
      </c>
    </row>
    <row r="290" spans="1:9" ht="15" customHeight="1">
      <c r="A290" s="10">
        <v>287</v>
      </c>
      <c r="B290" s="28" t="s">
        <v>497</v>
      </c>
      <c r="C290" s="28" t="s">
        <v>35</v>
      </c>
      <c r="D290" s="10" t="s">
        <v>131</v>
      </c>
      <c r="E290" s="28" t="s">
        <v>338</v>
      </c>
      <c r="F290" s="32">
        <v>0.04092592592592593</v>
      </c>
      <c r="G290" s="10" t="str">
        <f t="shared" si="12"/>
        <v>5.37/km</v>
      </c>
      <c r="H290" s="13">
        <f t="shared" si="13"/>
        <v>0.015891203703703706</v>
      </c>
      <c r="I290" s="13">
        <f t="shared" si="14"/>
        <v>0.012280092592592596</v>
      </c>
    </row>
    <row r="291" spans="1:9" ht="15" customHeight="1">
      <c r="A291" s="10">
        <v>288</v>
      </c>
      <c r="B291" s="28" t="s">
        <v>498</v>
      </c>
      <c r="C291" s="28" t="s">
        <v>430</v>
      </c>
      <c r="D291" s="10" t="s">
        <v>262</v>
      </c>
      <c r="E291" s="28" t="s">
        <v>609</v>
      </c>
      <c r="F291" s="32">
        <v>0.04099537037037037</v>
      </c>
      <c r="G291" s="10" t="str">
        <f t="shared" si="12"/>
        <v>5.37/km</v>
      </c>
      <c r="H291" s="13">
        <f t="shared" si="13"/>
        <v>0.015960648148148147</v>
      </c>
      <c r="I291" s="13">
        <f t="shared" si="14"/>
        <v>0.00736111111111111</v>
      </c>
    </row>
    <row r="292" spans="1:9" ht="15" customHeight="1">
      <c r="A292" s="10">
        <v>289</v>
      </c>
      <c r="B292" s="28" t="s">
        <v>499</v>
      </c>
      <c r="C292" s="28" t="s">
        <v>197</v>
      </c>
      <c r="D292" s="10" t="s">
        <v>131</v>
      </c>
      <c r="E292" s="28" t="s">
        <v>133</v>
      </c>
      <c r="F292" s="32">
        <v>0.04113425925925926</v>
      </c>
      <c r="G292" s="10" t="str">
        <f t="shared" si="12"/>
        <v>5.38/km</v>
      </c>
      <c r="H292" s="13">
        <f t="shared" si="13"/>
        <v>0.016099537037037037</v>
      </c>
      <c r="I292" s="13">
        <f t="shared" si="14"/>
        <v>0.012488425925925927</v>
      </c>
    </row>
    <row r="293" spans="1:9" ht="15" customHeight="1">
      <c r="A293" s="10">
        <v>290</v>
      </c>
      <c r="B293" s="28" t="s">
        <v>38</v>
      </c>
      <c r="C293" s="28" t="s">
        <v>500</v>
      </c>
      <c r="D293" s="10" t="s">
        <v>131</v>
      </c>
      <c r="E293" s="28" t="s">
        <v>338</v>
      </c>
      <c r="F293" s="32">
        <v>0.041192129629629634</v>
      </c>
      <c r="G293" s="10" t="str">
        <f t="shared" si="12"/>
        <v>5.39/km</v>
      </c>
      <c r="H293" s="13">
        <f t="shared" si="13"/>
        <v>0.016157407407407412</v>
      </c>
      <c r="I293" s="13">
        <f t="shared" si="14"/>
        <v>0.012546296296296302</v>
      </c>
    </row>
    <row r="294" spans="1:9" ht="15" customHeight="1">
      <c r="A294" s="23">
        <v>291</v>
      </c>
      <c r="B294" s="30" t="s">
        <v>501</v>
      </c>
      <c r="C294" s="30" t="s">
        <v>67</v>
      </c>
      <c r="D294" s="23" t="s">
        <v>131</v>
      </c>
      <c r="E294" s="30" t="s">
        <v>12</v>
      </c>
      <c r="F294" s="34">
        <v>0.041192129629629634</v>
      </c>
      <c r="G294" s="23" t="str">
        <f t="shared" si="12"/>
        <v>5.39/km</v>
      </c>
      <c r="H294" s="24">
        <f t="shared" si="13"/>
        <v>0.016157407407407412</v>
      </c>
      <c r="I294" s="24">
        <f t="shared" si="14"/>
        <v>0.012546296296296302</v>
      </c>
    </row>
    <row r="295" spans="1:9" ht="15" customHeight="1">
      <c r="A295" s="10">
        <v>292</v>
      </c>
      <c r="B295" s="28" t="s">
        <v>502</v>
      </c>
      <c r="C295" s="28" t="s">
        <v>89</v>
      </c>
      <c r="D295" s="10" t="s">
        <v>369</v>
      </c>
      <c r="E295" s="28" t="s">
        <v>609</v>
      </c>
      <c r="F295" s="32">
        <v>0.04120370370370371</v>
      </c>
      <c r="G295" s="10" t="str">
        <f t="shared" si="12"/>
        <v>5.39/km</v>
      </c>
      <c r="H295" s="13">
        <f t="shared" si="13"/>
        <v>0.016168981481481486</v>
      </c>
      <c r="I295" s="13">
        <f t="shared" si="14"/>
        <v>0.004722222222222225</v>
      </c>
    </row>
    <row r="296" spans="1:9" ht="15" customHeight="1">
      <c r="A296" s="10">
        <v>293</v>
      </c>
      <c r="B296" s="28" t="s">
        <v>503</v>
      </c>
      <c r="C296" s="28" t="s">
        <v>169</v>
      </c>
      <c r="D296" s="10" t="s">
        <v>369</v>
      </c>
      <c r="E296" s="28" t="s">
        <v>338</v>
      </c>
      <c r="F296" s="32">
        <v>0.04138888888888889</v>
      </c>
      <c r="G296" s="10" t="str">
        <f t="shared" si="12"/>
        <v>5.41/km</v>
      </c>
      <c r="H296" s="13">
        <f t="shared" si="13"/>
        <v>0.01635416666666667</v>
      </c>
      <c r="I296" s="13">
        <f t="shared" si="14"/>
        <v>0.004907407407407409</v>
      </c>
    </row>
    <row r="297" spans="1:9" ht="15" customHeight="1">
      <c r="A297" s="23">
        <v>294</v>
      </c>
      <c r="B297" s="30" t="s">
        <v>504</v>
      </c>
      <c r="C297" s="30" t="s">
        <v>150</v>
      </c>
      <c r="D297" s="23" t="s">
        <v>131</v>
      </c>
      <c r="E297" s="30" t="s">
        <v>12</v>
      </c>
      <c r="F297" s="34">
        <v>0.04145833333333333</v>
      </c>
      <c r="G297" s="23" t="str">
        <f t="shared" si="12"/>
        <v>5.41/km</v>
      </c>
      <c r="H297" s="24">
        <f t="shared" si="13"/>
        <v>0.01642361111111111</v>
      </c>
      <c r="I297" s="24">
        <f t="shared" si="14"/>
        <v>0.012812500000000001</v>
      </c>
    </row>
    <row r="298" spans="1:9" ht="15" customHeight="1">
      <c r="A298" s="23">
        <v>295</v>
      </c>
      <c r="B298" s="30" t="s">
        <v>505</v>
      </c>
      <c r="C298" s="30" t="s">
        <v>36</v>
      </c>
      <c r="D298" s="23" t="s">
        <v>105</v>
      </c>
      <c r="E298" s="30" t="s">
        <v>12</v>
      </c>
      <c r="F298" s="34">
        <v>0.04148148148148148</v>
      </c>
      <c r="G298" s="23" t="str">
        <f t="shared" si="12"/>
        <v>5.41/km</v>
      </c>
      <c r="H298" s="24">
        <f t="shared" si="13"/>
        <v>0.016446759259259258</v>
      </c>
      <c r="I298" s="24">
        <f t="shared" si="14"/>
        <v>0.01608796296296296</v>
      </c>
    </row>
    <row r="299" spans="1:9" ht="15" customHeight="1">
      <c r="A299" s="10">
        <v>296</v>
      </c>
      <c r="B299" s="28" t="s">
        <v>506</v>
      </c>
      <c r="C299" s="28" t="s">
        <v>507</v>
      </c>
      <c r="D299" s="10" t="s">
        <v>248</v>
      </c>
      <c r="E299" s="28" t="s">
        <v>82</v>
      </c>
      <c r="F299" s="32">
        <v>0.041539351851851855</v>
      </c>
      <c r="G299" s="10" t="str">
        <f t="shared" si="12"/>
        <v>5.42/km</v>
      </c>
      <c r="H299" s="13">
        <f t="shared" si="13"/>
        <v>0.016504629629629633</v>
      </c>
      <c r="I299" s="13">
        <f t="shared" si="14"/>
        <v>0.008240740740740743</v>
      </c>
    </row>
    <row r="300" spans="1:9" ht="15" customHeight="1">
      <c r="A300" s="10">
        <v>297</v>
      </c>
      <c r="B300" s="28" t="s">
        <v>508</v>
      </c>
      <c r="C300" s="28" t="s">
        <v>34</v>
      </c>
      <c r="D300" s="10" t="s">
        <v>131</v>
      </c>
      <c r="E300" s="28" t="s">
        <v>202</v>
      </c>
      <c r="F300" s="32">
        <v>0.041539351851851855</v>
      </c>
      <c r="G300" s="10" t="str">
        <f t="shared" si="12"/>
        <v>5.42/km</v>
      </c>
      <c r="H300" s="13">
        <f t="shared" si="13"/>
        <v>0.016504629629629633</v>
      </c>
      <c r="I300" s="13">
        <f t="shared" si="14"/>
        <v>0.012893518518518523</v>
      </c>
    </row>
    <row r="301" spans="1:9" ht="15" customHeight="1">
      <c r="A301" s="23">
        <v>298</v>
      </c>
      <c r="B301" s="30" t="s">
        <v>509</v>
      </c>
      <c r="C301" s="30" t="s">
        <v>39</v>
      </c>
      <c r="D301" s="23" t="s">
        <v>105</v>
      </c>
      <c r="E301" s="30" t="s">
        <v>12</v>
      </c>
      <c r="F301" s="34">
        <v>0.0416550925925926</v>
      </c>
      <c r="G301" s="23" t="str">
        <f t="shared" si="12"/>
        <v>5.43/km</v>
      </c>
      <c r="H301" s="24">
        <f t="shared" si="13"/>
        <v>0.016620370370370376</v>
      </c>
      <c r="I301" s="24">
        <f t="shared" si="14"/>
        <v>0.016261574074074078</v>
      </c>
    </row>
    <row r="302" spans="1:9" ht="15" customHeight="1">
      <c r="A302" s="10">
        <v>299</v>
      </c>
      <c r="B302" s="28" t="s">
        <v>510</v>
      </c>
      <c r="C302" s="28" t="s">
        <v>67</v>
      </c>
      <c r="D302" s="10" t="s">
        <v>131</v>
      </c>
      <c r="E302" s="28" t="s">
        <v>338</v>
      </c>
      <c r="F302" s="32">
        <v>0.04179398148148148</v>
      </c>
      <c r="G302" s="10" t="str">
        <f t="shared" si="12"/>
        <v>5.44/km</v>
      </c>
      <c r="H302" s="13">
        <f t="shared" si="13"/>
        <v>0.01675925925925926</v>
      </c>
      <c r="I302" s="13">
        <f t="shared" si="14"/>
        <v>0.013148148148148148</v>
      </c>
    </row>
    <row r="303" spans="1:9" ht="15" customHeight="1">
      <c r="A303" s="23">
        <v>300</v>
      </c>
      <c r="B303" s="30" t="s">
        <v>511</v>
      </c>
      <c r="C303" s="30" t="s">
        <v>194</v>
      </c>
      <c r="D303" s="23" t="s">
        <v>170</v>
      </c>
      <c r="E303" s="30" t="s">
        <v>12</v>
      </c>
      <c r="F303" s="34">
        <v>0.04181712962962963</v>
      </c>
      <c r="G303" s="23" t="str">
        <f t="shared" si="12"/>
        <v>5.44/km</v>
      </c>
      <c r="H303" s="24">
        <f t="shared" si="13"/>
        <v>0.016782407407407406</v>
      </c>
      <c r="I303" s="24">
        <f t="shared" si="14"/>
        <v>0.011574074074074073</v>
      </c>
    </row>
    <row r="304" spans="1:9" ht="15" customHeight="1">
      <c r="A304" s="10">
        <v>301</v>
      </c>
      <c r="B304" s="28" t="s">
        <v>512</v>
      </c>
      <c r="C304" s="28" t="s">
        <v>69</v>
      </c>
      <c r="D304" s="10" t="s">
        <v>369</v>
      </c>
      <c r="E304" s="28" t="s">
        <v>17</v>
      </c>
      <c r="F304" s="32">
        <v>0.04189814814814815</v>
      </c>
      <c r="G304" s="10" t="str">
        <f t="shared" si="12"/>
        <v>5.45/km</v>
      </c>
      <c r="H304" s="13">
        <f t="shared" si="13"/>
        <v>0.016863425925925928</v>
      </c>
      <c r="I304" s="13">
        <f t="shared" si="14"/>
        <v>0.005416666666666667</v>
      </c>
    </row>
    <row r="305" spans="1:9" ht="15" customHeight="1">
      <c r="A305" s="10">
        <v>302</v>
      </c>
      <c r="B305" s="28" t="s">
        <v>513</v>
      </c>
      <c r="C305" s="28" t="s">
        <v>514</v>
      </c>
      <c r="D305" s="10" t="s">
        <v>95</v>
      </c>
      <c r="E305" s="28" t="s">
        <v>179</v>
      </c>
      <c r="F305" s="32">
        <v>0.0419212962962963</v>
      </c>
      <c r="G305" s="10" t="str">
        <f t="shared" si="12"/>
        <v>5.45/km</v>
      </c>
      <c r="H305" s="13">
        <f t="shared" si="13"/>
        <v>0.016886574074074075</v>
      </c>
      <c r="I305" s="13">
        <f t="shared" si="14"/>
        <v>0.016886574074074075</v>
      </c>
    </row>
    <row r="306" spans="1:9" ht="15" customHeight="1">
      <c r="A306" s="10">
        <v>303</v>
      </c>
      <c r="B306" s="28" t="s">
        <v>515</v>
      </c>
      <c r="C306" s="28" t="s">
        <v>70</v>
      </c>
      <c r="D306" s="10" t="s">
        <v>131</v>
      </c>
      <c r="E306" s="28" t="s">
        <v>152</v>
      </c>
      <c r="F306" s="32">
        <v>0.042013888888888885</v>
      </c>
      <c r="G306" s="10" t="str">
        <f t="shared" si="12"/>
        <v>5.46/km</v>
      </c>
      <c r="H306" s="13">
        <f t="shared" si="13"/>
        <v>0.016979166666666663</v>
      </c>
      <c r="I306" s="13">
        <f t="shared" si="14"/>
        <v>0.013368055555555553</v>
      </c>
    </row>
    <row r="307" spans="1:9" ht="15" customHeight="1">
      <c r="A307" s="10">
        <v>304</v>
      </c>
      <c r="B307" s="28" t="s">
        <v>123</v>
      </c>
      <c r="C307" s="28" t="s">
        <v>372</v>
      </c>
      <c r="D307" s="10" t="s">
        <v>191</v>
      </c>
      <c r="E307" s="28" t="s">
        <v>160</v>
      </c>
      <c r="F307" s="32">
        <v>0.04209490740740741</v>
      </c>
      <c r="G307" s="10" t="str">
        <f t="shared" si="12"/>
        <v>5.46/km</v>
      </c>
      <c r="H307" s="13">
        <f t="shared" si="13"/>
        <v>0.017060185185185185</v>
      </c>
      <c r="I307" s="13">
        <f t="shared" si="14"/>
        <v>0.011307870370370367</v>
      </c>
    </row>
    <row r="308" spans="1:9" ht="15" customHeight="1">
      <c r="A308" s="10">
        <v>305</v>
      </c>
      <c r="B308" s="28" t="s">
        <v>516</v>
      </c>
      <c r="C308" s="28" t="s">
        <v>23</v>
      </c>
      <c r="D308" s="10" t="s">
        <v>170</v>
      </c>
      <c r="E308" s="28" t="s">
        <v>160</v>
      </c>
      <c r="F308" s="32">
        <v>0.04209490740740741</v>
      </c>
      <c r="G308" s="10" t="str">
        <f t="shared" si="12"/>
        <v>5.46/km</v>
      </c>
      <c r="H308" s="13">
        <f t="shared" si="13"/>
        <v>0.017060185185185185</v>
      </c>
      <c r="I308" s="13">
        <f t="shared" si="14"/>
        <v>0.011851851851851853</v>
      </c>
    </row>
    <row r="309" spans="1:9" ht="15" customHeight="1">
      <c r="A309" s="10">
        <v>306</v>
      </c>
      <c r="B309" s="28" t="s">
        <v>517</v>
      </c>
      <c r="C309" s="28" t="s">
        <v>52</v>
      </c>
      <c r="D309" s="10" t="s">
        <v>140</v>
      </c>
      <c r="E309" s="28" t="s">
        <v>20</v>
      </c>
      <c r="F309" s="32">
        <v>0.042199074074074076</v>
      </c>
      <c r="G309" s="10" t="str">
        <f t="shared" si="12"/>
        <v>5.47/km</v>
      </c>
      <c r="H309" s="13">
        <f t="shared" si="13"/>
        <v>0.017164351851851854</v>
      </c>
      <c r="I309" s="13">
        <f t="shared" si="14"/>
        <v>0.01305555555555556</v>
      </c>
    </row>
    <row r="310" spans="1:9" ht="15" customHeight="1">
      <c r="A310" s="23">
        <v>307</v>
      </c>
      <c r="B310" s="30" t="s">
        <v>518</v>
      </c>
      <c r="C310" s="30" t="s">
        <v>27</v>
      </c>
      <c r="D310" s="23" t="s">
        <v>369</v>
      </c>
      <c r="E310" s="30" t="s">
        <v>12</v>
      </c>
      <c r="F310" s="34">
        <v>0.042256944444444444</v>
      </c>
      <c r="G310" s="23" t="str">
        <f t="shared" si="12"/>
        <v>5.48/km</v>
      </c>
      <c r="H310" s="24">
        <f t="shared" si="13"/>
        <v>0.017222222222222222</v>
      </c>
      <c r="I310" s="24">
        <f t="shared" si="14"/>
        <v>0.005775462962962961</v>
      </c>
    </row>
    <row r="311" spans="1:9" ht="15" customHeight="1">
      <c r="A311" s="10">
        <v>308</v>
      </c>
      <c r="B311" s="28" t="s">
        <v>519</v>
      </c>
      <c r="C311" s="28" t="s">
        <v>314</v>
      </c>
      <c r="D311" s="10" t="s">
        <v>206</v>
      </c>
      <c r="E311" s="28" t="s">
        <v>202</v>
      </c>
      <c r="F311" s="32">
        <v>0.042465277777777775</v>
      </c>
      <c r="G311" s="10" t="str">
        <f t="shared" si="12"/>
        <v>5.49/km</v>
      </c>
      <c r="H311" s="13">
        <f t="shared" si="13"/>
        <v>0.017430555555555553</v>
      </c>
      <c r="I311" s="13">
        <f t="shared" si="14"/>
        <v>0.010821759259259253</v>
      </c>
    </row>
    <row r="312" spans="1:9" ht="15" customHeight="1">
      <c r="A312" s="10">
        <v>309</v>
      </c>
      <c r="B312" s="28" t="s">
        <v>520</v>
      </c>
      <c r="C312" s="28" t="s">
        <v>53</v>
      </c>
      <c r="D312" s="10" t="s">
        <v>155</v>
      </c>
      <c r="E312" s="28" t="s">
        <v>119</v>
      </c>
      <c r="F312" s="32">
        <v>0.0425462962962963</v>
      </c>
      <c r="G312" s="10" t="str">
        <f t="shared" si="12"/>
        <v>5.50/km</v>
      </c>
      <c r="H312" s="13">
        <f t="shared" si="13"/>
        <v>0.017511574074074075</v>
      </c>
      <c r="I312" s="13">
        <f t="shared" si="14"/>
        <v>0.013101851851851854</v>
      </c>
    </row>
    <row r="313" spans="1:9" ht="15" customHeight="1">
      <c r="A313" s="10">
        <v>310</v>
      </c>
      <c r="B313" s="28" t="s">
        <v>521</v>
      </c>
      <c r="C313" s="28" t="s">
        <v>53</v>
      </c>
      <c r="D313" s="10" t="s">
        <v>155</v>
      </c>
      <c r="E313" s="28" t="s">
        <v>18</v>
      </c>
      <c r="F313" s="32">
        <v>0.04273148148148148</v>
      </c>
      <c r="G313" s="10" t="str">
        <f t="shared" si="12"/>
        <v>5.52/km</v>
      </c>
      <c r="H313" s="13">
        <f t="shared" si="13"/>
        <v>0.01769675925925926</v>
      </c>
      <c r="I313" s="13">
        <f t="shared" si="14"/>
        <v>0.013287037037037038</v>
      </c>
    </row>
    <row r="314" spans="1:9" ht="15" customHeight="1">
      <c r="A314" s="10">
        <v>311</v>
      </c>
      <c r="B314" s="28" t="s">
        <v>522</v>
      </c>
      <c r="C314" s="28" t="s">
        <v>52</v>
      </c>
      <c r="D314" s="10" t="s">
        <v>131</v>
      </c>
      <c r="E314" s="28" t="s">
        <v>119</v>
      </c>
      <c r="F314" s="32">
        <v>0.042777777777777776</v>
      </c>
      <c r="G314" s="10" t="str">
        <f t="shared" si="12"/>
        <v>5.52/km</v>
      </c>
      <c r="H314" s="13">
        <f t="shared" si="13"/>
        <v>0.017743055555555554</v>
      </c>
      <c r="I314" s="13">
        <f t="shared" si="14"/>
        <v>0.014131944444444444</v>
      </c>
    </row>
    <row r="315" spans="1:9" ht="15" customHeight="1">
      <c r="A315" s="10">
        <v>312</v>
      </c>
      <c r="B315" s="28" t="s">
        <v>148</v>
      </c>
      <c r="C315" s="28" t="s">
        <v>45</v>
      </c>
      <c r="D315" s="10" t="s">
        <v>105</v>
      </c>
      <c r="E315" s="28" t="s">
        <v>20</v>
      </c>
      <c r="F315" s="32">
        <v>0.04287037037037037</v>
      </c>
      <c r="G315" s="10" t="str">
        <f t="shared" si="12"/>
        <v>5.53/km</v>
      </c>
      <c r="H315" s="13">
        <f t="shared" si="13"/>
        <v>0.01783564814814815</v>
      </c>
      <c r="I315" s="13">
        <f t="shared" si="14"/>
        <v>0.01747685185185185</v>
      </c>
    </row>
    <row r="316" spans="1:9" ht="15" customHeight="1">
      <c r="A316" s="23">
        <v>313</v>
      </c>
      <c r="B316" s="30" t="s">
        <v>523</v>
      </c>
      <c r="C316" s="30" t="s">
        <v>430</v>
      </c>
      <c r="D316" s="23" t="s">
        <v>262</v>
      </c>
      <c r="E316" s="30" t="s">
        <v>12</v>
      </c>
      <c r="F316" s="34">
        <v>0.042951388888888886</v>
      </c>
      <c r="G316" s="23" t="str">
        <f t="shared" si="12"/>
        <v>5.53/km</v>
      </c>
      <c r="H316" s="24">
        <f t="shared" si="13"/>
        <v>0.017916666666666664</v>
      </c>
      <c r="I316" s="24">
        <f t="shared" si="14"/>
        <v>0.009317129629629627</v>
      </c>
    </row>
    <row r="317" spans="1:9" ht="15" customHeight="1">
      <c r="A317" s="23">
        <v>314</v>
      </c>
      <c r="B317" s="30" t="s">
        <v>524</v>
      </c>
      <c r="C317" s="30" t="s">
        <v>25</v>
      </c>
      <c r="D317" s="23" t="s">
        <v>131</v>
      </c>
      <c r="E317" s="30" t="s">
        <v>12</v>
      </c>
      <c r="F317" s="34">
        <v>0.042951388888888886</v>
      </c>
      <c r="G317" s="23" t="str">
        <f t="shared" si="12"/>
        <v>5.53/km</v>
      </c>
      <c r="H317" s="24">
        <f t="shared" si="13"/>
        <v>0.017916666666666664</v>
      </c>
      <c r="I317" s="24">
        <f t="shared" si="14"/>
        <v>0.014305555555555554</v>
      </c>
    </row>
    <row r="318" spans="1:9" ht="15" customHeight="1">
      <c r="A318" s="10">
        <v>315</v>
      </c>
      <c r="B318" s="28" t="s">
        <v>525</v>
      </c>
      <c r="C318" s="28" t="s">
        <v>182</v>
      </c>
      <c r="D318" s="10" t="s">
        <v>95</v>
      </c>
      <c r="E318" s="28" t="s">
        <v>133</v>
      </c>
      <c r="F318" s="32">
        <v>0.0430787037037037</v>
      </c>
      <c r="G318" s="10" t="str">
        <f t="shared" si="12"/>
        <v>5.54/km</v>
      </c>
      <c r="H318" s="13">
        <f t="shared" si="13"/>
        <v>0.01804398148148148</v>
      </c>
      <c r="I318" s="13">
        <f t="shared" si="14"/>
        <v>0.01804398148148148</v>
      </c>
    </row>
    <row r="319" spans="1:9" ht="15" customHeight="1">
      <c r="A319" s="10">
        <v>316</v>
      </c>
      <c r="B319" s="28" t="s">
        <v>526</v>
      </c>
      <c r="C319" s="28" t="s">
        <v>87</v>
      </c>
      <c r="D319" s="10" t="s">
        <v>170</v>
      </c>
      <c r="E319" s="28" t="s">
        <v>18</v>
      </c>
      <c r="F319" s="32">
        <v>0.04311342592592593</v>
      </c>
      <c r="G319" s="10" t="str">
        <f t="shared" si="12"/>
        <v>5.55/km</v>
      </c>
      <c r="H319" s="13">
        <f t="shared" si="13"/>
        <v>0.018078703703703708</v>
      </c>
      <c r="I319" s="13">
        <f t="shared" si="14"/>
        <v>0.012870370370370376</v>
      </c>
    </row>
    <row r="320" spans="1:9" ht="15" customHeight="1">
      <c r="A320" s="10">
        <v>317</v>
      </c>
      <c r="B320" s="28" t="s">
        <v>527</v>
      </c>
      <c r="C320" s="28" t="s">
        <v>455</v>
      </c>
      <c r="D320" s="10" t="s">
        <v>262</v>
      </c>
      <c r="E320" s="28" t="s">
        <v>18</v>
      </c>
      <c r="F320" s="32">
        <v>0.04311342592592593</v>
      </c>
      <c r="G320" s="10" t="str">
        <f t="shared" si="12"/>
        <v>5.55/km</v>
      </c>
      <c r="H320" s="13">
        <f t="shared" si="13"/>
        <v>0.018078703703703708</v>
      </c>
      <c r="I320" s="13">
        <f t="shared" si="14"/>
        <v>0.00947916666666667</v>
      </c>
    </row>
    <row r="321" spans="1:9" ht="15" customHeight="1">
      <c r="A321" s="10">
        <v>318</v>
      </c>
      <c r="B321" s="28" t="s">
        <v>528</v>
      </c>
      <c r="C321" s="28" t="s">
        <v>529</v>
      </c>
      <c r="D321" s="10" t="s">
        <v>191</v>
      </c>
      <c r="E321" s="28" t="s">
        <v>18</v>
      </c>
      <c r="F321" s="32">
        <v>0.043125</v>
      </c>
      <c r="G321" s="10" t="str">
        <f t="shared" si="12"/>
        <v>5.55/km</v>
      </c>
      <c r="H321" s="13">
        <f t="shared" si="13"/>
        <v>0.018090277777777775</v>
      </c>
      <c r="I321" s="13">
        <f t="shared" si="14"/>
        <v>0.012337962962962957</v>
      </c>
    </row>
    <row r="322" spans="1:9" ht="15" customHeight="1">
      <c r="A322" s="10">
        <v>319</v>
      </c>
      <c r="B322" s="28" t="s">
        <v>530</v>
      </c>
      <c r="C322" s="28" t="s">
        <v>531</v>
      </c>
      <c r="D322" s="10" t="s">
        <v>105</v>
      </c>
      <c r="E322" s="28" t="s">
        <v>202</v>
      </c>
      <c r="F322" s="32">
        <v>0.04321759259259259</v>
      </c>
      <c r="G322" s="10" t="str">
        <f t="shared" si="12"/>
        <v>5.56/km</v>
      </c>
      <c r="H322" s="13">
        <f t="shared" si="13"/>
        <v>0.01818287037037037</v>
      </c>
      <c r="I322" s="13">
        <f t="shared" si="14"/>
        <v>0.017824074074074072</v>
      </c>
    </row>
    <row r="323" spans="1:9" ht="15" customHeight="1">
      <c r="A323" s="10">
        <v>320</v>
      </c>
      <c r="B323" s="28" t="s">
        <v>532</v>
      </c>
      <c r="C323" s="28" t="s">
        <v>56</v>
      </c>
      <c r="D323" s="10" t="s">
        <v>131</v>
      </c>
      <c r="E323" s="28" t="s">
        <v>338</v>
      </c>
      <c r="F323" s="32">
        <v>0.0433912037037037</v>
      </c>
      <c r="G323" s="10" t="str">
        <f t="shared" si="12"/>
        <v>5.57/km</v>
      </c>
      <c r="H323" s="13">
        <f t="shared" si="13"/>
        <v>0.01835648148148148</v>
      </c>
      <c r="I323" s="13">
        <f t="shared" si="14"/>
        <v>0.01474537037037037</v>
      </c>
    </row>
    <row r="324" spans="1:9" ht="15" customHeight="1">
      <c r="A324" s="10">
        <v>321</v>
      </c>
      <c r="B324" s="28" t="s">
        <v>533</v>
      </c>
      <c r="C324" s="28" t="s">
        <v>39</v>
      </c>
      <c r="D324" s="10" t="s">
        <v>108</v>
      </c>
      <c r="E324" s="28" t="s">
        <v>619</v>
      </c>
      <c r="F324" s="32">
        <v>0.04344907407407408</v>
      </c>
      <c r="G324" s="10" t="str">
        <f aca="true" t="shared" si="15" ref="G324:G379">TEXT(INT((HOUR(F324)*3600+MINUTE(F324)*60+SECOND(F324))/$I$2/60),"0")&amp;"."&amp;TEXT(MOD((HOUR(F324)*3600+MINUTE(F324)*60+SECOND(F324))/$I$2,60),"00")&amp;"/km"</f>
        <v>5.58/km</v>
      </c>
      <c r="H324" s="13">
        <f t="shared" si="13"/>
        <v>0.018414351851851855</v>
      </c>
      <c r="I324" s="13">
        <f t="shared" si="14"/>
        <v>0.01803240740740741</v>
      </c>
    </row>
    <row r="325" spans="1:9" ht="15" customHeight="1">
      <c r="A325" s="23">
        <v>322</v>
      </c>
      <c r="B325" s="30" t="s">
        <v>534</v>
      </c>
      <c r="C325" s="30" t="s">
        <v>23</v>
      </c>
      <c r="D325" s="23" t="s">
        <v>140</v>
      </c>
      <c r="E325" s="30" t="s">
        <v>12</v>
      </c>
      <c r="F325" s="34">
        <v>0.04346064814814815</v>
      </c>
      <c r="G325" s="23" t="str">
        <f t="shared" si="15"/>
        <v>5.58/km</v>
      </c>
      <c r="H325" s="24">
        <f aca="true" t="shared" si="16" ref="H325:H379">F325-$F$4</f>
        <v>0.01842592592592593</v>
      </c>
      <c r="I325" s="24">
        <f aca="true" t="shared" si="17" ref="I325:I379">F325-INDEX($F$4:$F$535,MATCH(D325,$D$4:$D$535,0))</f>
        <v>0.014317129629629635</v>
      </c>
    </row>
    <row r="326" spans="1:9" ht="15" customHeight="1">
      <c r="A326" s="10">
        <v>323</v>
      </c>
      <c r="B326" s="28" t="s">
        <v>199</v>
      </c>
      <c r="C326" s="28" t="s">
        <v>52</v>
      </c>
      <c r="D326" s="10" t="s">
        <v>131</v>
      </c>
      <c r="E326" s="28" t="s">
        <v>608</v>
      </c>
      <c r="F326" s="32">
        <v>0.043506944444444445</v>
      </c>
      <c r="G326" s="10" t="str">
        <f t="shared" si="15"/>
        <v>5.58/km</v>
      </c>
      <c r="H326" s="13">
        <f t="shared" si="16"/>
        <v>0.018472222222222223</v>
      </c>
      <c r="I326" s="13">
        <f t="shared" si="17"/>
        <v>0.014861111111111113</v>
      </c>
    </row>
    <row r="327" spans="1:9" ht="15" customHeight="1">
      <c r="A327" s="10">
        <v>324</v>
      </c>
      <c r="B327" s="28" t="s">
        <v>475</v>
      </c>
      <c r="C327" s="28" t="s">
        <v>535</v>
      </c>
      <c r="D327" s="10" t="s">
        <v>206</v>
      </c>
      <c r="E327" s="28" t="s">
        <v>133</v>
      </c>
      <c r="F327" s="32">
        <v>0.04372685185185185</v>
      </c>
      <c r="G327" s="10" t="str">
        <f t="shared" si="15"/>
        <v>5.60/km</v>
      </c>
      <c r="H327" s="13">
        <f t="shared" si="16"/>
        <v>0.018692129629629628</v>
      </c>
      <c r="I327" s="13">
        <f t="shared" si="17"/>
        <v>0.012083333333333328</v>
      </c>
    </row>
    <row r="328" spans="1:9" ht="15" customHeight="1">
      <c r="A328" s="10">
        <v>325</v>
      </c>
      <c r="B328" s="28" t="s">
        <v>536</v>
      </c>
      <c r="C328" s="28" t="s">
        <v>27</v>
      </c>
      <c r="D328" s="10" t="s">
        <v>170</v>
      </c>
      <c r="E328" s="28" t="s">
        <v>604</v>
      </c>
      <c r="F328" s="32">
        <v>0.04376157407407408</v>
      </c>
      <c r="G328" s="10" t="str">
        <f t="shared" si="15"/>
        <v>6.00/km</v>
      </c>
      <c r="H328" s="13">
        <f t="shared" si="16"/>
        <v>0.018726851851851856</v>
      </c>
      <c r="I328" s="13">
        <f t="shared" si="17"/>
        <v>0.013518518518518523</v>
      </c>
    </row>
    <row r="329" spans="1:9" ht="15" customHeight="1">
      <c r="A329" s="10">
        <v>326</v>
      </c>
      <c r="B329" s="28" t="s">
        <v>537</v>
      </c>
      <c r="C329" s="28" t="s">
        <v>391</v>
      </c>
      <c r="D329" s="10" t="s">
        <v>369</v>
      </c>
      <c r="E329" s="28" t="s">
        <v>609</v>
      </c>
      <c r="F329" s="32">
        <v>0.0437962962962963</v>
      </c>
      <c r="G329" s="10" t="str">
        <f t="shared" si="15"/>
        <v>6.00/km</v>
      </c>
      <c r="H329" s="13">
        <f t="shared" si="16"/>
        <v>0.018761574074074076</v>
      </c>
      <c r="I329" s="13">
        <f t="shared" si="17"/>
        <v>0.007314814814814816</v>
      </c>
    </row>
    <row r="330" spans="1:9" ht="15" customHeight="1">
      <c r="A330" s="23">
        <v>327</v>
      </c>
      <c r="B330" s="30" t="s">
        <v>538</v>
      </c>
      <c r="C330" s="30" t="s">
        <v>23</v>
      </c>
      <c r="D330" s="23" t="s">
        <v>131</v>
      </c>
      <c r="E330" s="30" t="s">
        <v>12</v>
      </c>
      <c r="F330" s="34">
        <v>0.04380787037037037</v>
      </c>
      <c r="G330" s="23" t="str">
        <f t="shared" si="15"/>
        <v>6.00/km</v>
      </c>
      <c r="H330" s="24">
        <f t="shared" si="16"/>
        <v>0.01877314814814815</v>
      </c>
      <c r="I330" s="24">
        <f t="shared" si="17"/>
        <v>0.01516203703703704</v>
      </c>
    </row>
    <row r="331" spans="1:9" ht="15" customHeight="1">
      <c r="A331" s="10">
        <v>328</v>
      </c>
      <c r="B331" s="28" t="s">
        <v>539</v>
      </c>
      <c r="C331" s="28" t="s">
        <v>86</v>
      </c>
      <c r="D331" s="10" t="s">
        <v>355</v>
      </c>
      <c r="E331" s="28" t="s">
        <v>82</v>
      </c>
      <c r="F331" s="32">
        <v>0.04386574074074074</v>
      </c>
      <c r="G331" s="10" t="str">
        <f t="shared" si="15"/>
        <v>6.01/km</v>
      </c>
      <c r="H331" s="13">
        <f t="shared" si="16"/>
        <v>0.018831018518518518</v>
      </c>
      <c r="I331" s="13">
        <f t="shared" si="17"/>
        <v>0.007627314814814816</v>
      </c>
    </row>
    <row r="332" spans="1:9" ht="15" customHeight="1">
      <c r="A332" s="10">
        <v>329</v>
      </c>
      <c r="B332" s="28" t="s">
        <v>540</v>
      </c>
      <c r="C332" s="28" t="s">
        <v>288</v>
      </c>
      <c r="D332" s="10" t="s">
        <v>170</v>
      </c>
      <c r="E332" s="28" t="s">
        <v>20</v>
      </c>
      <c r="F332" s="32">
        <v>0.043912037037037034</v>
      </c>
      <c r="G332" s="10" t="str">
        <f t="shared" si="15"/>
        <v>6.01/km</v>
      </c>
      <c r="H332" s="13">
        <f t="shared" si="16"/>
        <v>0.018877314814814812</v>
      </c>
      <c r="I332" s="13">
        <f t="shared" si="17"/>
        <v>0.01366898148148148</v>
      </c>
    </row>
    <row r="333" spans="1:9" ht="15" customHeight="1">
      <c r="A333" s="10">
        <v>330</v>
      </c>
      <c r="B333" s="28" t="s">
        <v>541</v>
      </c>
      <c r="C333" s="28" t="s">
        <v>53</v>
      </c>
      <c r="D333" s="10" t="s">
        <v>105</v>
      </c>
      <c r="E333" s="28" t="s">
        <v>609</v>
      </c>
      <c r="F333" s="32">
        <v>0.04413194444444444</v>
      </c>
      <c r="G333" s="10" t="str">
        <f t="shared" si="15"/>
        <v>6.03/km</v>
      </c>
      <c r="H333" s="13">
        <f t="shared" si="16"/>
        <v>0.019097222222222217</v>
      </c>
      <c r="I333" s="13">
        <f t="shared" si="17"/>
        <v>0.01873842592592592</v>
      </c>
    </row>
    <row r="334" spans="1:9" ht="15" customHeight="1">
      <c r="A334" s="10">
        <v>331</v>
      </c>
      <c r="B334" s="28" t="s">
        <v>542</v>
      </c>
      <c r="C334" s="28" t="s">
        <v>74</v>
      </c>
      <c r="D334" s="10" t="s">
        <v>369</v>
      </c>
      <c r="E334" s="28" t="s">
        <v>338</v>
      </c>
      <c r="F334" s="32">
        <v>0.04415509259259259</v>
      </c>
      <c r="G334" s="10" t="str">
        <f t="shared" si="15"/>
        <v>6.03/km</v>
      </c>
      <c r="H334" s="13">
        <f t="shared" si="16"/>
        <v>0.01912037037037037</v>
      </c>
      <c r="I334" s="13">
        <f t="shared" si="17"/>
        <v>0.00767361111111111</v>
      </c>
    </row>
    <row r="335" spans="1:9" ht="15" customHeight="1">
      <c r="A335" s="10">
        <v>332</v>
      </c>
      <c r="B335" s="28" t="s">
        <v>543</v>
      </c>
      <c r="C335" s="28" t="s">
        <v>372</v>
      </c>
      <c r="D335" s="10" t="s">
        <v>206</v>
      </c>
      <c r="E335" s="28" t="s">
        <v>20</v>
      </c>
      <c r="F335" s="32">
        <v>0.04430555555555555</v>
      </c>
      <c r="G335" s="10" t="str">
        <f t="shared" si="15"/>
        <v>6.05/km</v>
      </c>
      <c r="H335" s="13">
        <f t="shared" si="16"/>
        <v>0.019270833333333327</v>
      </c>
      <c r="I335" s="13">
        <f t="shared" si="17"/>
        <v>0.012662037037037027</v>
      </c>
    </row>
    <row r="336" spans="1:9" ht="15" customHeight="1">
      <c r="A336" s="10">
        <v>333</v>
      </c>
      <c r="B336" s="28" t="s">
        <v>544</v>
      </c>
      <c r="C336" s="28" t="s">
        <v>545</v>
      </c>
      <c r="D336" s="10" t="s">
        <v>206</v>
      </c>
      <c r="E336" s="28" t="s">
        <v>305</v>
      </c>
      <c r="F336" s="32">
        <v>0.04438657407407407</v>
      </c>
      <c r="G336" s="10" t="str">
        <f t="shared" si="15"/>
        <v>6.05/km</v>
      </c>
      <c r="H336" s="13">
        <f t="shared" si="16"/>
        <v>0.01935185185185185</v>
      </c>
      <c r="I336" s="13">
        <f t="shared" si="17"/>
        <v>0.01274305555555555</v>
      </c>
    </row>
    <row r="337" spans="1:9" ht="15" customHeight="1">
      <c r="A337" s="10">
        <v>334</v>
      </c>
      <c r="B337" s="28" t="s">
        <v>546</v>
      </c>
      <c r="C337" s="28" t="s">
        <v>547</v>
      </c>
      <c r="D337" s="10" t="s">
        <v>248</v>
      </c>
      <c r="E337" s="28" t="s">
        <v>119</v>
      </c>
      <c r="F337" s="32">
        <v>0.04451388888888889</v>
      </c>
      <c r="G337" s="10" t="str">
        <f t="shared" si="15"/>
        <v>6.06/km</v>
      </c>
      <c r="H337" s="13">
        <f t="shared" si="16"/>
        <v>0.019479166666666665</v>
      </c>
      <c r="I337" s="13">
        <f t="shared" si="17"/>
        <v>0.011215277777777775</v>
      </c>
    </row>
    <row r="338" spans="1:9" ht="15" customHeight="1">
      <c r="A338" s="23">
        <v>335</v>
      </c>
      <c r="B338" s="30" t="s">
        <v>75</v>
      </c>
      <c r="C338" s="30" t="s">
        <v>548</v>
      </c>
      <c r="D338" s="23" t="s">
        <v>105</v>
      </c>
      <c r="E338" s="30" t="s">
        <v>12</v>
      </c>
      <c r="F338" s="34">
        <v>0.04472222222222222</v>
      </c>
      <c r="G338" s="23" t="str">
        <f t="shared" si="15"/>
        <v>6.08/km</v>
      </c>
      <c r="H338" s="24">
        <f t="shared" si="16"/>
        <v>0.019687499999999997</v>
      </c>
      <c r="I338" s="24">
        <f t="shared" si="17"/>
        <v>0.0193287037037037</v>
      </c>
    </row>
    <row r="339" spans="1:9" ht="15" customHeight="1">
      <c r="A339" s="23">
        <v>336</v>
      </c>
      <c r="B339" s="30" t="s">
        <v>549</v>
      </c>
      <c r="C339" s="30" t="s">
        <v>67</v>
      </c>
      <c r="D339" s="23" t="s">
        <v>105</v>
      </c>
      <c r="E339" s="30" t="s">
        <v>12</v>
      </c>
      <c r="F339" s="34">
        <v>0.04480324074074074</v>
      </c>
      <c r="G339" s="23" t="str">
        <f t="shared" si="15"/>
        <v>6.09/km</v>
      </c>
      <c r="H339" s="24">
        <f t="shared" si="16"/>
        <v>0.01976851851851852</v>
      </c>
      <c r="I339" s="24">
        <f t="shared" si="17"/>
        <v>0.01940972222222222</v>
      </c>
    </row>
    <row r="340" spans="1:9" ht="15" customHeight="1">
      <c r="A340" s="10">
        <v>337</v>
      </c>
      <c r="B340" s="28" t="s">
        <v>550</v>
      </c>
      <c r="C340" s="28" t="s">
        <v>31</v>
      </c>
      <c r="D340" s="10" t="s">
        <v>170</v>
      </c>
      <c r="E340" s="28" t="s">
        <v>609</v>
      </c>
      <c r="F340" s="32">
        <v>0.04505787037037037</v>
      </c>
      <c r="G340" s="10" t="str">
        <f t="shared" si="15"/>
        <v>6.11/km</v>
      </c>
      <c r="H340" s="13">
        <f t="shared" si="16"/>
        <v>0.02002314814814815</v>
      </c>
      <c r="I340" s="13">
        <f t="shared" si="17"/>
        <v>0.014814814814814819</v>
      </c>
    </row>
    <row r="341" spans="1:9" ht="15" customHeight="1">
      <c r="A341" s="10">
        <v>338</v>
      </c>
      <c r="B341" s="28" t="s">
        <v>551</v>
      </c>
      <c r="C341" s="28" t="s">
        <v>70</v>
      </c>
      <c r="D341" s="10" t="s">
        <v>155</v>
      </c>
      <c r="E341" s="28" t="s">
        <v>609</v>
      </c>
      <c r="F341" s="32">
        <v>0.045196759259259256</v>
      </c>
      <c r="G341" s="10" t="str">
        <f t="shared" si="15"/>
        <v>6.12/km</v>
      </c>
      <c r="H341" s="13">
        <f t="shared" si="16"/>
        <v>0.020162037037037034</v>
      </c>
      <c r="I341" s="13">
        <f t="shared" si="17"/>
        <v>0.015752314814814813</v>
      </c>
    </row>
    <row r="342" spans="1:9" ht="15" customHeight="1">
      <c r="A342" s="10">
        <v>339</v>
      </c>
      <c r="B342" s="28" t="s">
        <v>552</v>
      </c>
      <c r="C342" s="28" t="s">
        <v>553</v>
      </c>
      <c r="D342" s="10" t="s">
        <v>155</v>
      </c>
      <c r="E342" s="28" t="s">
        <v>338</v>
      </c>
      <c r="F342" s="32">
        <v>0.04545138888888889</v>
      </c>
      <c r="G342" s="10" t="str">
        <f t="shared" si="15"/>
        <v>6.14/km</v>
      </c>
      <c r="H342" s="13">
        <f t="shared" si="16"/>
        <v>0.020416666666666666</v>
      </c>
      <c r="I342" s="13">
        <f t="shared" si="17"/>
        <v>0.016006944444444445</v>
      </c>
    </row>
    <row r="343" spans="1:9" ht="15" customHeight="1">
      <c r="A343" s="10">
        <v>340</v>
      </c>
      <c r="B343" s="28" t="s">
        <v>554</v>
      </c>
      <c r="C343" s="28" t="s">
        <v>45</v>
      </c>
      <c r="D343" s="10" t="s">
        <v>155</v>
      </c>
      <c r="E343" s="28" t="s">
        <v>202</v>
      </c>
      <c r="F343" s="32">
        <v>0.04560185185185186</v>
      </c>
      <c r="G343" s="10" t="str">
        <f t="shared" si="15"/>
        <v>6.15/km</v>
      </c>
      <c r="H343" s="13">
        <f t="shared" si="16"/>
        <v>0.020567129629629637</v>
      </c>
      <c r="I343" s="13">
        <f t="shared" si="17"/>
        <v>0.016157407407407415</v>
      </c>
    </row>
    <row r="344" spans="1:9" ht="15" customHeight="1">
      <c r="A344" s="10">
        <v>341</v>
      </c>
      <c r="B344" s="28" t="s">
        <v>511</v>
      </c>
      <c r="C344" s="28" t="s">
        <v>555</v>
      </c>
      <c r="D344" s="10" t="s">
        <v>155</v>
      </c>
      <c r="E344" s="28" t="s">
        <v>241</v>
      </c>
      <c r="F344" s="32">
        <v>0.04577546296296297</v>
      </c>
      <c r="G344" s="10" t="str">
        <f t="shared" si="15"/>
        <v>6.17/km</v>
      </c>
      <c r="H344" s="13">
        <f t="shared" si="16"/>
        <v>0.020740740740740747</v>
      </c>
      <c r="I344" s="13">
        <f t="shared" si="17"/>
        <v>0.016331018518518526</v>
      </c>
    </row>
    <row r="345" spans="1:9" ht="15" customHeight="1">
      <c r="A345" s="10">
        <v>342</v>
      </c>
      <c r="B345" s="28" t="s">
        <v>556</v>
      </c>
      <c r="C345" s="28" t="s">
        <v>91</v>
      </c>
      <c r="D345" s="10" t="s">
        <v>369</v>
      </c>
      <c r="E345" s="28" t="s">
        <v>119</v>
      </c>
      <c r="F345" s="32">
        <v>0.04581018518518518</v>
      </c>
      <c r="G345" s="10" t="str">
        <f t="shared" si="15"/>
        <v>6.17/km</v>
      </c>
      <c r="H345" s="13">
        <f t="shared" si="16"/>
        <v>0.02077546296296296</v>
      </c>
      <c r="I345" s="13">
        <f t="shared" si="17"/>
        <v>0.0093287037037037</v>
      </c>
    </row>
    <row r="346" spans="1:9" ht="15" customHeight="1">
      <c r="A346" s="10">
        <v>343</v>
      </c>
      <c r="B346" s="28" t="s">
        <v>557</v>
      </c>
      <c r="C346" s="28" t="s">
        <v>50</v>
      </c>
      <c r="D346" s="10" t="s">
        <v>170</v>
      </c>
      <c r="E346" s="28" t="s">
        <v>17</v>
      </c>
      <c r="F346" s="32">
        <v>0.04591435185185185</v>
      </c>
      <c r="G346" s="10" t="str">
        <f t="shared" si="15"/>
        <v>6.18/km</v>
      </c>
      <c r="H346" s="13">
        <f t="shared" si="16"/>
        <v>0.02087962962962963</v>
      </c>
      <c r="I346" s="13">
        <f t="shared" si="17"/>
        <v>0.015671296296296298</v>
      </c>
    </row>
    <row r="347" spans="1:9" ht="15" customHeight="1">
      <c r="A347" s="10">
        <v>344</v>
      </c>
      <c r="B347" s="28" t="s">
        <v>558</v>
      </c>
      <c r="C347" s="28" t="s">
        <v>559</v>
      </c>
      <c r="D347" s="10" t="s">
        <v>155</v>
      </c>
      <c r="E347" s="28" t="s">
        <v>442</v>
      </c>
      <c r="F347" s="32">
        <v>0.045925925925925926</v>
      </c>
      <c r="G347" s="10" t="str">
        <f t="shared" si="15"/>
        <v>6.18/km</v>
      </c>
      <c r="H347" s="13">
        <f t="shared" si="16"/>
        <v>0.020891203703703703</v>
      </c>
      <c r="I347" s="13">
        <f t="shared" si="17"/>
        <v>0.016481481481481482</v>
      </c>
    </row>
    <row r="348" spans="1:9" ht="15" customHeight="1">
      <c r="A348" s="10">
        <v>345</v>
      </c>
      <c r="B348" s="28" t="s">
        <v>560</v>
      </c>
      <c r="C348" s="28" t="s">
        <v>561</v>
      </c>
      <c r="D348" s="10" t="s">
        <v>206</v>
      </c>
      <c r="E348" s="28" t="s">
        <v>338</v>
      </c>
      <c r="F348" s="32">
        <v>0.04607638888888888</v>
      </c>
      <c r="G348" s="10" t="str">
        <f t="shared" si="15"/>
        <v>6.19/km</v>
      </c>
      <c r="H348" s="13">
        <f t="shared" si="16"/>
        <v>0.02104166666666666</v>
      </c>
      <c r="I348" s="13">
        <f t="shared" si="17"/>
        <v>0.01443287037037036</v>
      </c>
    </row>
    <row r="349" spans="1:9" ht="15" customHeight="1">
      <c r="A349" s="10">
        <v>346</v>
      </c>
      <c r="B349" s="28" t="s">
        <v>562</v>
      </c>
      <c r="C349" s="28" t="s">
        <v>42</v>
      </c>
      <c r="D349" s="10" t="s">
        <v>140</v>
      </c>
      <c r="E349" s="28" t="s">
        <v>338</v>
      </c>
      <c r="F349" s="32">
        <v>0.04608796296296296</v>
      </c>
      <c r="G349" s="10" t="str">
        <f t="shared" si="15"/>
        <v>6.19/km</v>
      </c>
      <c r="H349" s="13">
        <f t="shared" si="16"/>
        <v>0.02105324074074074</v>
      </c>
      <c r="I349" s="13">
        <f t="shared" si="17"/>
        <v>0.016944444444444446</v>
      </c>
    </row>
    <row r="350" spans="1:9" ht="15" customHeight="1">
      <c r="A350" s="10">
        <v>347</v>
      </c>
      <c r="B350" s="28" t="s">
        <v>563</v>
      </c>
      <c r="C350" s="28" t="s">
        <v>35</v>
      </c>
      <c r="D350" s="10" t="s">
        <v>95</v>
      </c>
      <c r="E350" s="28" t="s">
        <v>0</v>
      </c>
      <c r="F350" s="32">
        <v>0.046307870370370374</v>
      </c>
      <c r="G350" s="10" t="str">
        <f t="shared" si="15"/>
        <v>6.21/km</v>
      </c>
      <c r="H350" s="13">
        <f t="shared" si="16"/>
        <v>0.021273148148148152</v>
      </c>
      <c r="I350" s="13">
        <f t="shared" si="17"/>
        <v>0.021273148148148152</v>
      </c>
    </row>
    <row r="351" spans="1:9" ht="15" customHeight="1">
      <c r="A351" s="10">
        <v>348</v>
      </c>
      <c r="B351" s="28" t="s">
        <v>564</v>
      </c>
      <c r="C351" s="28" t="s">
        <v>34</v>
      </c>
      <c r="D351" s="10" t="s">
        <v>100</v>
      </c>
      <c r="E351" s="28" t="s">
        <v>20</v>
      </c>
      <c r="F351" s="32">
        <v>0.04649305555555555</v>
      </c>
      <c r="G351" s="10" t="str">
        <f t="shared" si="15"/>
        <v>6.23/km</v>
      </c>
      <c r="H351" s="13">
        <f t="shared" si="16"/>
        <v>0.02145833333333333</v>
      </c>
      <c r="I351" s="13">
        <f t="shared" si="17"/>
        <v>0.02118055555555555</v>
      </c>
    </row>
    <row r="352" spans="1:9" ht="15" customHeight="1">
      <c r="A352" s="10">
        <v>349</v>
      </c>
      <c r="B352" s="28" t="s">
        <v>565</v>
      </c>
      <c r="C352" s="28" t="s">
        <v>52</v>
      </c>
      <c r="D352" s="10" t="s">
        <v>369</v>
      </c>
      <c r="E352" s="28" t="s">
        <v>20</v>
      </c>
      <c r="F352" s="32">
        <v>0.04649305555555555</v>
      </c>
      <c r="G352" s="10" t="str">
        <f t="shared" si="15"/>
        <v>6.23/km</v>
      </c>
      <c r="H352" s="13">
        <f t="shared" si="16"/>
        <v>0.02145833333333333</v>
      </c>
      <c r="I352" s="13">
        <f t="shared" si="17"/>
        <v>0.010011574074074069</v>
      </c>
    </row>
    <row r="353" spans="1:9" ht="15" customHeight="1">
      <c r="A353" s="10">
        <v>350</v>
      </c>
      <c r="B353" s="28" t="s">
        <v>566</v>
      </c>
      <c r="C353" s="28" t="s">
        <v>567</v>
      </c>
      <c r="D353" s="10" t="s">
        <v>369</v>
      </c>
      <c r="E353" s="28" t="s">
        <v>338</v>
      </c>
      <c r="F353" s="32">
        <v>0.04673611111111111</v>
      </c>
      <c r="G353" s="10" t="str">
        <f t="shared" si="15"/>
        <v>6.25/km</v>
      </c>
      <c r="H353" s="13">
        <f t="shared" si="16"/>
        <v>0.021701388888888888</v>
      </c>
      <c r="I353" s="13">
        <f t="shared" si="17"/>
        <v>0.010254629629629627</v>
      </c>
    </row>
    <row r="354" spans="1:9" ht="15" customHeight="1">
      <c r="A354" s="10">
        <v>351</v>
      </c>
      <c r="B354" s="28" t="s">
        <v>568</v>
      </c>
      <c r="C354" s="28" t="s">
        <v>73</v>
      </c>
      <c r="D354" s="10" t="s">
        <v>105</v>
      </c>
      <c r="E354" s="28" t="s">
        <v>569</v>
      </c>
      <c r="F354" s="32">
        <v>0.047337962962962964</v>
      </c>
      <c r="G354" s="10" t="str">
        <f t="shared" si="15"/>
        <v>6.30/km</v>
      </c>
      <c r="H354" s="13">
        <f t="shared" si="16"/>
        <v>0.02230324074074074</v>
      </c>
      <c r="I354" s="13">
        <f t="shared" si="17"/>
        <v>0.021944444444444444</v>
      </c>
    </row>
    <row r="355" spans="1:9" ht="15" customHeight="1">
      <c r="A355" s="10">
        <v>352</v>
      </c>
      <c r="B355" s="28" t="s">
        <v>404</v>
      </c>
      <c r="C355" s="28" t="s">
        <v>570</v>
      </c>
      <c r="D355" s="10" t="s">
        <v>248</v>
      </c>
      <c r="E355" s="28" t="s">
        <v>609</v>
      </c>
      <c r="F355" s="32">
        <v>0.04734953703703704</v>
      </c>
      <c r="G355" s="10" t="str">
        <f t="shared" si="15"/>
        <v>6.30/km</v>
      </c>
      <c r="H355" s="13">
        <f t="shared" si="16"/>
        <v>0.022314814814814815</v>
      </c>
      <c r="I355" s="13">
        <f t="shared" si="17"/>
        <v>0.014050925925925925</v>
      </c>
    </row>
    <row r="356" spans="1:9" ht="15" customHeight="1">
      <c r="A356" s="10">
        <v>353</v>
      </c>
      <c r="B356" s="28" t="s">
        <v>571</v>
      </c>
      <c r="C356" s="28" t="s">
        <v>572</v>
      </c>
      <c r="D356" s="10" t="s">
        <v>299</v>
      </c>
      <c r="E356" s="28" t="s">
        <v>119</v>
      </c>
      <c r="F356" s="32">
        <v>0.04788194444444444</v>
      </c>
      <c r="G356" s="10" t="str">
        <f t="shared" si="15"/>
        <v>6.34/km</v>
      </c>
      <c r="H356" s="13">
        <f t="shared" si="16"/>
        <v>0.02284722222222222</v>
      </c>
      <c r="I356" s="13">
        <f t="shared" si="17"/>
        <v>0.01309027777777777</v>
      </c>
    </row>
    <row r="357" spans="1:9" ht="15" customHeight="1">
      <c r="A357" s="10">
        <v>354</v>
      </c>
      <c r="B357" s="28" t="s">
        <v>573</v>
      </c>
      <c r="C357" s="28" t="s">
        <v>354</v>
      </c>
      <c r="D357" s="10" t="s">
        <v>355</v>
      </c>
      <c r="E357" s="28" t="s">
        <v>442</v>
      </c>
      <c r="F357" s="32">
        <v>0.0488425925925926</v>
      </c>
      <c r="G357" s="10" t="str">
        <f t="shared" si="15"/>
        <v>6.42/km</v>
      </c>
      <c r="H357" s="13">
        <f t="shared" si="16"/>
        <v>0.023807870370370375</v>
      </c>
      <c r="I357" s="13">
        <f t="shared" si="17"/>
        <v>0.012604166666666673</v>
      </c>
    </row>
    <row r="358" spans="1:9" ht="15" customHeight="1">
      <c r="A358" s="10">
        <v>355</v>
      </c>
      <c r="B358" s="28" t="s">
        <v>574</v>
      </c>
      <c r="C358" s="28" t="s">
        <v>61</v>
      </c>
      <c r="D358" s="10" t="s">
        <v>369</v>
      </c>
      <c r="E358" s="28" t="s">
        <v>611</v>
      </c>
      <c r="F358" s="32">
        <v>0.04913194444444444</v>
      </c>
      <c r="G358" s="10" t="str">
        <f t="shared" si="15"/>
        <v>6.44/km</v>
      </c>
      <c r="H358" s="13">
        <f t="shared" si="16"/>
        <v>0.02409722222222222</v>
      </c>
      <c r="I358" s="13">
        <f t="shared" si="17"/>
        <v>0.01265046296296296</v>
      </c>
    </row>
    <row r="359" spans="1:9" ht="15" customHeight="1">
      <c r="A359" s="23">
        <v>356</v>
      </c>
      <c r="B359" s="30" t="s">
        <v>575</v>
      </c>
      <c r="C359" s="30" t="s">
        <v>576</v>
      </c>
      <c r="D359" s="23" t="s">
        <v>262</v>
      </c>
      <c r="E359" s="30" t="s">
        <v>12</v>
      </c>
      <c r="F359" s="34">
        <v>0.049386574074074076</v>
      </c>
      <c r="G359" s="23" t="str">
        <f t="shared" si="15"/>
        <v>6.46/km</v>
      </c>
      <c r="H359" s="24">
        <f t="shared" si="16"/>
        <v>0.024351851851851854</v>
      </c>
      <c r="I359" s="24">
        <f t="shared" si="17"/>
        <v>0.015752314814814816</v>
      </c>
    </row>
    <row r="360" spans="1:9" ht="15" customHeight="1">
      <c r="A360" s="10">
        <v>357</v>
      </c>
      <c r="B360" s="28" t="s">
        <v>577</v>
      </c>
      <c r="C360" s="28" t="s">
        <v>34</v>
      </c>
      <c r="D360" s="10" t="s">
        <v>131</v>
      </c>
      <c r="E360" s="28" t="s">
        <v>202</v>
      </c>
      <c r="F360" s="32">
        <v>0.049421296296296297</v>
      </c>
      <c r="G360" s="10" t="str">
        <f t="shared" si="15"/>
        <v>6.47/km</v>
      </c>
      <c r="H360" s="13">
        <f t="shared" si="16"/>
        <v>0.024386574074074074</v>
      </c>
      <c r="I360" s="13">
        <f t="shared" si="17"/>
        <v>0.020775462962962964</v>
      </c>
    </row>
    <row r="361" spans="1:9" ht="15" customHeight="1">
      <c r="A361" s="10">
        <v>358</v>
      </c>
      <c r="B361" s="28" t="s">
        <v>578</v>
      </c>
      <c r="C361" s="28" t="s">
        <v>579</v>
      </c>
      <c r="D361" s="10" t="s">
        <v>140</v>
      </c>
      <c r="E361" s="28" t="s">
        <v>119</v>
      </c>
      <c r="F361" s="32">
        <v>0.049756944444444444</v>
      </c>
      <c r="G361" s="10" t="str">
        <f t="shared" si="15"/>
        <v>6.49/km</v>
      </c>
      <c r="H361" s="13">
        <f t="shared" si="16"/>
        <v>0.024722222222222222</v>
      </c>
      <c r="I361" s="13">
        <f t="shared" si="17"/>
        <v>0.020613425925925927</v>
      </c>
    </row>
    <row r="362" spans="1:9" ht="15" customHeight="1">
      <c r="A362" s="10">
        <v>359</v>
      </c>
      <c r="B362" s="28" t="s">
        <v>580</v>
      </c>
      <c r="C362" s="28" t="s">
        <v>581</v>
      </c>
      <c r="D362" s="10" t="s">
        <v>206</v>
      </c>
      <c r="E362" s="28" t="s">
        <v>442</v>
      </c>
      <c r="F362" s="32">
        <v>0.04979166666666667</v>
      </c>
      <c r="G362" s="10" t="str">
        <f t="shared" si="15"/>
        <v>6.50/km</v>
      </c>
      <c r="H362" s="13">
        <f t="shared" si="16"/>
        <v>0.02475694444444445</v>
      </c>
      <c r="I362" s="13">
        <f t="shared" si="17"/>
        <v>0.01814814814814815</v>
      </c>
    </row>
    <row r="363" spans="1:9" ht="15" customHeight="1">
      <c r="A363" s="10">
        <v>360</v>
      </c>
      <c r="B363" s="28" t="s">
        <v>582</v>
      </c>
      <c r="C363" s="28" t="s">
        <v>67</v>
      </c>
      <c r="D363" s="10" t="s">
        <v>369</v>
      </c>
      <c r="E363" s="28" t="s">
        <v>252</v>
      </c>
      <c r="F363" s="32">
        <v>0.05116898148148149</v>
      </c>
      <c r="G363" s="10" t="str">
        <f t="shared" si="15"/>
        <v>7.01/km</v>
      </c>
      <c r="H363" s="13">
        <f t="shared" si="16"/>
        <v>0.026134259259259267</v>
      </c>
      <c r="I363" s="13">
        <f t="shared" si="17"/>
        <v>0.014687500000000006</v>
      </c>
    </row>
    <row r="364" spans="1:9" ht="15" customHeight="1">
      <c r="A364" s="23">
        <v>361</v>
      </c>
      <c r="B364" s="30" t="s">
        <v>583</v>
      </c>
      <c r="C364" s="30" t="s">
        <v>430</v>
      </c>
      <c r="D364" s="23" t="s">
        <v>299</v>
      </c>
      <c r="E364" s="30" t="s">
        <v>12</v>
      </c>
      <c r="F364" s="34">
        <v>0.051550925925925924</v>
      </c>
      <c r="G364" s="23" t="str">
        <f t="shared" si="15"/>
        <v>7.04/km</v>
      </c>
      <c r="H364" s="24">
        <f t="shared" si="16"/>
        <v>0.0265162037037037</v>
      </c>
      <c r="I364" s="24">
        <f t="shared" si="17"/>
        <v>0.01675925925925925</v>
      </c>
    </row>
    <row r="365" spans="1:9" ht="15" customHeight="1">
      <c r="A365" s="23">
        <v>362</v>
      </c>
      <c r="B365" s="30" t="s">
        <v>584</v>
      </c>
      <c r="C365" s="30" t="s">
        <v>23</v>
      </c>
      <c r="D365" s="23" t="s">
        <v>155</v>
      </c>
      <c r="E365" s="30" t="s">
        <v>12</v>
      </c>
      <c r="F365" s="34">
        <v>0.051666666666666666</v>
      </c>
      <c r="G365" s="23" t="str">
        <f t="shared" si="15"/>
        <v>7.05/km</v>
      </c>
      <c r="H365" s="24">
        <f t="shared" si="16"/>
        <v>0.026631944444444444</v>
      </c>
      <c r="I365" s="24">
        <f t="shared" si="17"/>
        <v>0.022222222222222223</v>
      </c>
    </row>
    <row r="366" spans="1:9" ht="15" customHeight="1">
      <c r="A366" s="23">
        <v>363</v>
      </c>
      <c r="B366" s="30" t="s">
        <v>585</v>
      </c>
      <c r="C366" s="30" t="s">
        <v>56</v>
      </c>
      <c r="D366" s="23" t="s">
        <v>105</v>
      </c>
      <c r="E366" s="30" t="s">
        <v>12</v>
      </c>
      <c r="F366" s="34">
        <v>0.051666666666666666</v>
      </c>
      <c r="G366" s="23" t="str">
        <f t="shared" si="15"/>
        <v>7.05/km</v>
      </c>
      <c r="H366" s="24">
        <f t="shared" si="16"/>
        <v>0.026631944444444444</v>
      </c>
      <c r="I366" s="24">
        <f t="shared" si="17"/>
        <v>0.026273148148148146</v>
      </c>
    </row>
    <row r="367" spans="1:9" ht="15" customHeight="1">
      <c r="A367" s="10">
        <v>364</v>
      </c>
      <c r="B367" s="28" t="s">
        <v>586</v>
      </c>
      <c r="C367" s="28" t="s">
        <v>587</v>
      </c>
      <c r="D367" s="10" t="s">
        <v>105</v>
      </c>
      <c r="E367" s="28" t="s">
        <v>20</v>
      </c>
      <c r="F367" s="32">
        <v>0.05188657407407407</v>
      </c>
      <c r="G367" s="10" t="str">
        <f t="shared" si="15"/>
        <v>7.07/km</v>
      </c>
      <c r="H367" s="13">
        <f t="shared" si="16"/>
        <v>0.02685185185185185</v>
      </c>
      <c r="I367" s="13">
        <f t="shared" si="17"/>
        <v>0.02649305555555555</v>
      </c>
    </row>
    <row r="368" spans="1:9" ht="15" customHeight="1">
      <c r="A368" s="10">
        <v>365</v>
      </c>
      <c r="B368" s="28" t="s">
        <v>588</v>
      </c>
      <c r="C368" s="28" t="s">
        <v>406</v>
      </c>
      <c r="D368" s="10" t="s">
        <v>131</v>
      </c>
      <c r="E368" s="28" t="s">
        <v>20</v>
      </c>
      <c r="F368" s="32">
        <v>0.05188657407407407</v>
      </c>
      <c r="G368" s="10" t="str">
        <f t="shared" si="15"/>
        <v>7.07/km</v>
      </c>
      <c r="H368" s="13">
        <f t="shared" si="16"/>
        <v>0.02685185185185185</v>
      </c>
      <c r="I368" s="13">
        <f t="shared" si="17"/>
        <v>0.02324074074074074</v>
      </c>
    </row>
    <row r="369" spans="1:9" ht="15" customHeight="1">
      <c r="A369" s="10">
        <v>366</v>
      </c>
      <c r="B369" s="28" t="s">
        <v>268</v>
      </c>
      <c r="C369" s="28" t="s">
        <v>589</v>
      </c>
      <c r="D369" s="10" t="s">
        <v>248</v>
      </c>
      <c r="E369" s="28" t="s">
        <v>82</v>
      </c>
      <c r="F369" s="32">
        <v>0.05216435185185186</v>
      </c>
      <c r="G369" s="10" t="str">
        <f t="shared" si="15"/>
        <v>7.09/km</v>
      </c>
      <c r="H369" s="13">
        <f t="shared" si="16"/>
        <v>0.027129629629629635</v>
      </c>
      <c r="I369" s="13">
        <f t="shared" si="17"/>
        <v>0.018865740740740745</v>
      </c>
    </row>
    <row r="370" spans="1:9" ht="15" customHeight="1">
      <c r="A370" s="10">
        <v>367</v>
      </c>
      <c r="B370" s="28" t="s">
        <v>590</v>
      </c>
      <c r="C370" s="28" t="s">
        <v>430</v>
      </c>
      <c r="D370" s="10" t="s">
        <v>206</v>
      </c>
      <c r="E370" s="28" t="s">
        <v>609</v>
      </c>
      <c r="F370" s="32">
        <v>0.05216435185185186</v>
      </c>
      <c r="G370" s="10" t="str">
        <f t="shared" si="15"/>
        <v>7.09/km</v>
      </c>
      <c r="H370" s="13">
        <f t="shared" si="16"/>
        <v>0.027129629629629635</v>
      </c>
      <c r="I370" s="13">
        <f t="shared" si="17"/>
        <v>0.020520833333333335</v>
      </c>
    </row>
    <row r="371" spans="1:9" ht="15" customHeight="1">
      <c r="A371" s="10">
        <v>368</v>
      </c>
      <c r="B371" s="28" t="s">
        <v>591</v>
      </c>
      <c r="C371" s="28" t="s">
        <v>592</v>
      </c>
      <c r="D371" s="10" t="s">
        <v>262</v>
      </c>
      <c r="E371" s="28" t="s">
        <v>179</v>
      </c>
      <c r="F371" s="32">
        <v>0.052395833333333336</v>
      </c>
      <c r="G371" s="10" t="str">
        <f t="shared" si="15"/>
        <v>7.11/km</v>
      </c>
      <c r="H371" s="13">
        <f t="shared" si="16"/>
        <v>0.027361111111111114</v>
      </c>
      <c r="I371" s="13">
        <f t="shared" si="17"/>
        <v>0.018761574074074076</v>
      </c>
    </row>
    <row r="372" spans="1:9" ht="15" customHeight="1">
      <c r="A372" s="10">
        <v>369</v>
      </c>
      <c r="B372" s="28" t="s">
        <v>593</v>
      </c>
      <c r="C372" s="28" t="s">
        <v>288</v>
      </c>
      <c r="D372" s="10" t="s">
        <v>155</v>
      </c>
      <c r="E372" s="28" t="s">
        <v>126</v>
      </c>
      <c r="F372" s="32">
        <v>0.05659722222222222</v>
      </c>
      <c r="G372" s="10" t="str">
        <f t="shared" si="15"/>
        <v>7.46/km</v>
      </c>
      <c r="H372" s="13">
        <f t="shared" si="16"/>
        <v>0.0315625</v>
      </c>
      <c r="I372" s="13">
        <f t="shared" si="17"/>
        <v>0.02715277777777778</v>
      </c>
    </row>
    <row r="373" spans="1:9" ht="15" customHeight="1">
      <c r="A373" s="23">
        <v>370</v>
      </c>
      <c r="B373" s="30" t="s">
        <v>594</v>
      </c>
      <c r="C373" s="30" t="s">
        <v>460</v>
      </c>
      <c r="D373" s="23" t="s">
        <v>299</v>
      </c>
      <c r="E373" s="30" t="s">
        <v>12</v>
      </c>
      <c r="F373" s="34">
        <v>0.0566087962962963</v>
      </c>
      <c r="G373" s="23" t="str">
        <f t="shared" si="15"/>
        <v>7.46/km</v>
      </c>
      <c r="H373" s="24">
        <f t="shared" si="16"/>
        <v>0.03157407407407408</v>
      </c>
      <c r="I373" s="24">
        <f t="shared" si="17"/>
        <v>0.02181712962962963</v>
      </c>
    </row>
    <row r="374" spans="1:9" ht="15" customHeight="1">
      <c r="A374" s="10">
        <v>371</v>
      </c>
      <c r="B374" s="28" t="s">
        <v>595</v>
      </c>
      <c r="C374" s="28" t="s">
        <v>426</v>
      </c>
      <c r="D374" s="10" t="s">
        <v>369</v>
      </c>
      <c r="E374" s="28" t="s">
        <v>338</v>
      </c>
      <c r="F374" s="32">
        <v>0.0566550925925926</v>
      </c>
      <c r="G374" s="10" t="str">
        <f t="shared" si="15"/>
        <v>7.46/km</v>
      </c>
      <c r="H374" s="13">
        <f t="shared" si="16"/>
        <v>0.031620370370370375</v>
      </c>
      <c r="I374" s="13">
        <f t="shared" si="17"/>
        <v>0.020173611111111114</v>
      </c>
    </row>
    <row r="375" spans="1:9" ht="15" customHeight="1">
      <c r="A375" s="10">
        <v>372</v>
      </c>
      <c r="B375" s="28" t="s">
        <v>596</v>
      </c>
      <c r="C375" s="28" t="s">
        <v>597</v>
      </c>
      <c r="D375" s="10" t="s">
        <v>191</v>
      </c>
      <c r="E375" s="28" t="s">
        <v>338</v>
      </c>
      <c r="F375" s="32">
        <v>0.058055555555555555</v>
      </c>
      <c r="G375" s="10" t="str">
        <f t="shared" si="15"/>
        <v>7.58/km</v>
      </c>
      <c r="H375" s="13">
        <f t="shared" si="16"/>
        <v>0.03302083333333333</v>
      </c>
      <c r="I375" s="13">
        <f t="shared" si="17"/>
        <v>0.027268518518518515</v>
      </c>
    </row>
    <row r="376" spans="1:9" ht="15" customHeight="1">
      <c r="A376" s="10">
        <v>373</v>
      </c>
      <c r="B376" s="28" t="s">
        <v>598</v>
      </c>
      <c r="C376" s="28" t="s">
        <v>42</v>
      </c>
      <c r="D376" s="10" t="s">
        <v>170</v>
      </c>
      <c r="E376" s="28" t="s">
        <v>338</v>
      </c>
      <c r="F376" s="32">
        <v>0.058402777777777776</v>
      </c>
      <c r="G376" s="10" t="str">
        <f t="shared" si="15"/>
        <v>8.01/km</v>
      </c>
      <c r="H376" s="13">
        <f t="shared" si="16"/>
        <v>0.033368055555555554</v>
      </c>
      <c r="I376" s="13">
        <f t="shared" si="17"/>
        <v>0.02815972222222222</v>
      </c>
    </row>
    <row r="377" spans="1:9" ht="15" customHeight="1">
      <c r="A377" s="10">
        <v>374</v>
      </c>
      <c r="B377" s="28" t="s">
        <v>599</v>
      </c>
      <c r="C377" s="28" t="s">
        <v>600</v>
      </c>
      <c r="D377" s="10" t="s">
        <v>299</v>
      </c>
      <c r="E377" s="28" t="s">
        <v>119</v>
      </c>
      <c r="F377" s="32">
        <v>0.05875</v>
      </c>
      <c r="G377" s="10" t="str">
        <f t="shared" si="15"/>
        <v>8.03/km</v>
      </c>
      <c r="H377" s="13">
        <f t="shared" si="16"/>
        <v>0.033715277777777775</v>
      </c>
      <c r="I377" s="13">
        <f t="shared" si="17"/>
        <v>0.023958333333333325</v>
      </c>
    </row>
    <row r="378" spans="1:9" ht="15" customHeight="1">
      <c r="A378" s="10">
        <v>375</v>
      </c>
      <c r="B378" s="28" t="s">
        <v>601</v>
      </c>
      <c r="C378" s="28" t="s">
        <v>243</v>
      </c>
      <c r="D378" s="10" t="s">
        <v>95</v>
      </c>
      <c r="E378" s="28" t="s">
        <v>609</v>
      </c>
      <c r="F378" s="32">
        <v>0.05980324074074075</v>
      </c>
      <c r="G378" s="10" t="str">
        <f t="shared" si="15"/>
        <v>8.12/km</v>
      </c>
      <c r="H378" s="13">
        <f t="shared" si="16"/>
        <v>0.034768518518518525</v>
      </c>
      <c r="I378" s="13">
        <f t="shared" si="17"/>
        <v>0.034768518518518525</v>
      </c>
    </row>
    <row r="379" spans="1:9" ht="15" customHeight="1">
      <c r="A379" s="11">
        <v>376</v>
      </c>
      <c r="B379" s="29" t="s">
        <v>602</v>
      </c>
      <c r="C379" s="29" t="s">
        <v>67</v>
      </c>
      <c r="D379" s="11" t="s">
        <v>369</v>
      </c>
      <c r="E379" s="29" t="s">
        <v>202</v>
      </c>
      <c r="F379" s="33">
        <v>0.06004629629629629</v>
      </c>
      <c r="G379" s="11" t="str">
        <f t="shared" si="15"/>
        <v>8.14/km</v>
      </c>
      <c r="H379" s="14">
        <f t="shared" si="16"/>
        <v>0.03501157407407407</v>
      </c>
      <c r="I379" s="14">
        <f t="shared" si="17"/>
        <v>0.02356481481481481</v>
      </c>
    </row>
  </sheetData>
  <autoFilter ref="A3:I37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workbookViewId="0" topLeftCell="A1">
      <pane ySplit="3" topLeftCell="BM52" activePane="bottomLeft" state="frozen"/>
      <selection pane="topLeft" activeCell="A1" sqref="A1"/>
      <selection pane="bottomLeft" activeCell="C77" sqref="C77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40" t="str">
        <f>Individuale!A1</f>
        <v>Corri per il Lago 9ª edizione</v>
      </c>
      <c r="B1" s="40"/>
      <c r="C1" s="40"/>
    </row>
    <row r="2" spans="1:3" ht="33" customHeight="1">
      <c r="A2" s="41" t="str">
        <f>Individuale!A2&amp;" km. "&amp;Individuale!I2</f>
        <v>Castelgandolfo (RM) Italia - Domenica 18/12/2011 km. 10,5</v>
      </c>
      <c r="B2" s="41"/>
      <c r="C2" s="41"/>
    </row>
    <row r="3" spans="1:3" ht="24.75" customHeight="1">
      <c r="A3" s="8" t="s">
        <v>2</v>
      </c>
      <c r="B3" s="5" t="s">
        <v>6</v>
      </c>
      <c r="C3" s="5" t="s">
        <v>11</v>
      </c>
    </row>
    <row r="4" spans="1:3" ht="15" customHeight="1">
      <c r="A4" s="9">
        <v>1</v>
      </c>
      <c r="B4" s="36" t="s">
        <v>609</v>
      </c>
      <c r="C4" s="37">
        <v>46</v>
      </c>
    </row>
    <row r="5" spans="1:3" ht="15" customHeight="1">
      <c r="A5" s="23">
        <v>2</v>
      </c>
      <c r="B5" s="30" t="s">
        <v>12</v>
      </c>
      <c r="C5" s="35">
        <v>41</v>
      </c>
    </row>
    <row r="6" spans="1:3" ht="15" customHeight="1">
      <c r="A6" s="10">
        <v>3</v>
      </c>
      <c r="B6" s="15" t="s">
        <v>119</v>
      </c>
      <c r="C6" s="25">
        <v>36</v>
      </c>
    </row>
    <row r="7" spans="1:3" ht="15" customHeight="1">
      <c r="A7" s="10">
        <v>4</v>
      </c>
      <c r="B7" s="15" t="s">
        <v>20</v>
      </c>
      <c r="C7" s="25">
        <v>23</v>
      </c>
    </row>
    <row r="8" spans="1:3" ht="15" customHeight="1">
      <c r="A8" s="10">
        <v>5</v>
      </c>
      <c r="B8" s="15" t="s">
        <v>202</v>
      </c>
      <c r="C8" s="25">
        <v>19</v>
      </c>
    </row>
    <row r="9" spans="1:3" ht="15" customHeight="1">
      <c r="A9" s="10">
        <v>6</v>
      </c>
      <c r="B9" s="15" t="s">
        <v>338</v>
      </c>
      <c r="C9" s="25">
        <v>17</v>
      </c>
    </row>
    <row r="10" spans="1:3" ht="15" customHeight="1">
      <c r="A10" s="10">
        <v>7</v>
      </c>
      <c r="B10" s="15" t="s">
        <v>82</v>
      </c>
      <c r="C10" s="25">
        <v>15</v>
      </c>
    </row>
    <row r="11" spans="1:3" ht="15" customHeight="1">
      <c r="A11" s="10">
        <v>8</v>
      </c>
      <c r="B11" s="15" t="s">
        <v>13</v>
      </c>
      <c r="C11" s="25">
        <v>12</v>
      </c>
    </row>
    <row r="12" spans="1:3" ht="15" customHeight="1">
      <c r="A12" s="10">
        <v>9</v>
      </c>
      <c r="B12" s="15" t="s">
        <v>17</v>
      </c>
      <c r="C12" s="25">
        <v>12</v>
      </c>
    </row>
    <row r="13" spans="1:3" ht="15" customHeight="1">
      <c r="A13" s="10">
        <v>10</v>
      </c>
      <c r="B13" s="15" t="s">
        <v>133</v>
      </c>
      <c r="C13" s="25">
        <v>10</v>
      </c>
    </row>
    <row r="14" spans="1:3" ht="15" customHeight="1">
      <c r="A14" s="10">
        <v>11</v>
      </c>
      <c r="B14" s="15" t="s">
        <v>18</v>
      </c>
      <c r="C14" s="25">
        <v>9</v>
      </c>
    </row>
    <row r="15" spans="1:3" ht="15" customHeight="1">
      <c r="A15" s="10">
        <v>12</v>
      </c>
      <c r="B15" s="15" t="s">
        <v>608</v>
      </c>
      <c r="C15" s="25">
        <v>8</v>
      </c>
    </row>
    <row r="16" spans="1:3" ht="15" customHeight="1">
      <c r="A16" s="10">
        <v>13</v>
      </c>
      <c r="B16" s="15" t="s">
        <v>252</v>
      </c>
      <c r="C16" s="25">
        <v>7</v>
      </c>
    </row>
    <row r="17" spans="1:3" ht="15" customHeight="1">
      <c r="A17" s="10">
        <v>14</v>
      </c>
      <c r="B17" s="15" t="s">
        <v>611</v>
      </c>
      <c r="C17" s="25">
        <v>6</v>
      </c>
    </row>
    <row r="18" spans="1:3" ht="15" customHeight="1">
      <c r="A18" s="10">
        <v>15</v>
      </c>
      <c r="B18" s="15" t="s">
        <v>603</v>
      </c>
      <c r="C18" s="25">
        <v>6</v>
      </c>
    </row>
    <row r="19" spans="1:3" ht="15" customHeight="1">
      <c r="A19" s="10">
        <v>16</v>
      </c>
      <c r="B19" s="15" t="s">
        <v>179</v>
      </c>
      <c r="C19" s="25">
        <v>6</v>
      </c>
    </row>
    <row r="20" spans="1:3" ht="15" customHeight="1">
      <c r="A20" s="10">
        <v>17</v>
      </c>
      <c r="B20" s="15" t="s">
        <v>98</v>
      </c>
      <c r="C20" s="25">
        <v>6</v>
      </c>
    </row>
    <row r="21" spans="1:3" ht="15" customHeight="1">
      <c r="A21" s="10">
        <v>18</v>
      </c>
      <c r="B21" s="15" t="s">
        <v>160</v>
      </c>
      <c r="C21" s="25">
        <v>5</v>
      </c>
    </row>
    <row r="22" spans="1:3" ht="15" customHeight="1">
      <c r="A22" s="10">
        <v>19</v>
      </c>
      <c r="B22" s="15" t="s">
        <v>0</v>
      </c>
      <c r="C22" s="25">
        <v>5</v>
      </c>
    </row>
    <row r="23" spans="1:3" ht="15" customHeight="1">
      <c r="A23" s="10">
        <v>20</v>
      </c>
      <c r="B23" s="15" t="s">
        <v>604</v>
      </c>
      <c r="C23" s="25">
        <v>4</v>
      </c>
    </row>
    <row r="24" spans="1:3" ht="15" customHeight="1">
      <c r="A24" s="10">
        <v>21</v>
      </c>
      <c r="B24" s="15" t="s">
        <v>615</v>
      </c>
      <c r="C24" s="25">
        <v>4</v>
      </c>
    </row>
    <row r="25" spans="1:3" ht="15" customHeight="1">
      <c r="A25" s="10">
        <v>22</v>
      </c>
      <c r="B25" s="15" t="s">
        <v>305</v>
      </c>
      <c r="C25" s="25">
        <v>4</v>
      </c>
    </row>
    <row r="26" spans="1:3" ht="15" customHeight="1">
      <c r="A26" s="10">
        <v>23</v>
      </c>
      <c r="B26" s="15" t="s">
        <v>442</v>
      </c>
      <c r="C26" s="25">
        <v>4</v>
      </c>
    </row>
    <row r="27" spans="1:3" ht="15" customHeight="1">
      <c r="A27" s="10">
        <v>24</v>
      </c>
      <c r="B27" s="15" t="s">
        <v>15</v>
      </c>
      <c r="C27" s="25">
        <v>4</v>
      </c>
    </row>
    <row r="28" spans="1:3" ht="15" customHeight="1">
      <c r="A28" s="10">
        <v>25</v>
      </c>
      <c r="B28" s="15" t="s">
        <v>613</v>
      </c>
      <c r="C28" s="25">
        <v>3</v>
      </c>
    </row>
    <row r="29" spans="1:3" ht="15" customHeight="1">
      <c r="A29" s="10">
        <v>26</v>
      </c>
      <c r="B29" s="15" t="s">
        <v>16</v>
      </c>
      <c r="C29" s="25">
        <v>3</v>
      </c>
    </row>
    <row r="30" spans="1:3" ht="15" customHeight="1">
      <c r="A30" s="10">
        <v>27</v>
      </c>
      <c r="B30" s="15" t="s">
        <v>152</v>
      </c>
      <c r="C30" s="25">
        <v>3</v>
      </c>
    </row>
    <row r="31" spans="1:3" ht="15" customHeight="1">
      <c r="A31" s="10">
        <v>28</v>
      </c>
      <c r="B31" s="15" t="s">
        <v>241</v>
      </c>
      <c r="C31" s="25">
        <v>3</v>
      </c>
    </row>
    <row r="32" spans="1:3" ht="15" customHeight="1">
      <c r="A32" s="10">
        <v>29</v>
      </c>
      <c r="B32" s="15" t="s">
        <v>610</v>
      </c>
      <c r="C32" s="25">
        <v>2</v>
      </c>
    </row>
    <row r="33" spans="1:3" ht="15" customHeight="1">
      <c r="A33" s="10">
        <v>30</v>
      </c>
      <c r="B33" s="15" t="s">
        <v>607</v>
      </c>
      <c r="C33" s="25">
        <v>2</v>
      </c>
    </row>
    <row r="34" spans="1:3" ht="15" customHeight="1">
      <c r="A34" s="10">
        <v>31</v>
      </c>
      <c r="B34" s="15" t="s">
        <v>618</v>
      </c>
      <c r="C34" s="25">
        <v>2</v>
      </c>
    </row>
    <row r="35" spans="1:3" ht="15" customHeight="1">
      <c r="A35" s="10">
        <v>32</v>
      </c>
      <c r="B35" s="15" t="s">
        <v>112</v>
      </c>
      <c r="C35" s="25">
        <v>2</v>
      </c>
    </row>
    <row r="36" spans="1:3" ht="15" customHeight="1">
      <c r="A36" s="10">
        <v>33</v>
      </c>
      <c r="B36" s="15" t="s">
        <v>143</v>
      </c>
      <c r="C36" s="25">
        <v>2</v>
      </c>
    </row>
    <row r="37" spans="1:3" ht="15" customHeight="1">
      <c r="A37" s="10">
        <v>34</v>
      </c>
      <c r="B37" s="15" t="s">
        <v>309</v>
      </c>
      <c r="C37" s="25">
        <v>2</v>
      </c>
    </row>
    <row r="38" spans="1:3" ht="15" customHeight="1">
      <c r="A38" s="10">
        <v>35</v>
      </c>
      <c r="B38" s="15" t="s">
        <v>260</v>
      </c>
      <c r="C38" s="25">
        <v>2</v>
      </c>
    </row>
    <row r="39" spans="1:3" ht="15" customHeight="1">
      <c r="A39" s="10">
        <v>36</v>
      </c>
      <c r="B39" s="15" t="s">
        <v>135</v>
      </c>
      <c r="C39" s="25">
        <v>2</v>
      </c>
    </row>
    <row r="40" spans="1:3" ht="15" customHeight="1">
      <c r="A40" s="10">
        <v>37</v>
      </c>
      <c r="B40" s="15" t="s">
        <v>14</v>
      </c>
      <c r="C40" s="25">
        <v>2</v>
      </c>
    </row>
    <row r="41" spans="1:3" ht="15" customHeight="1">
      <c r="A41" s="10">
        <v>38</v>
      </c>
      <c r="B41" s="15" t="s">
        <v>126</v>
      </c>
      <c r="C41" s="25">
        <v>2</v>
      </c>
    </row>
    <row r="42" spans="1:3" ht="15" customHeight="1">
      <c r="A42" s="10">
        <v>39</v>
      </c>
      <c r="B42" s="15" t="s">
        <v>233</v>
      </c>
      <c r="C42" s="25">
        <v>2</v>
      </c>
    </row>
    <row r="43" spans="1:3" ht="15" customHeight="1">
      <c r="A43" s="10">
        <v>40</v>
      </c>
      <c r="B43" s="15" t="s">
        <v>619</v>
      </c>
      <c r="C43" s="25">
        <v>1</v>
      </c>
    </row>
    <row r="44" spans="1:3" ht="15" customHeight="1">
      <c r="A44" s="10">
        <v>41</v>
      </c>
      <c r="B44" s="15" t="s">
        <v>617</v>
      </c>
      <c r="C44" s="25">
        <v>1</v>
      </c>
    </row>
    <row r="45" spans="1:3" ht="15" customHeight="1">
      <c r="A45" s="10">
        <v>42</v>
      </c>
      <c r="B45" s="15" t="s">
        <v>612</v>
      </c>
      <c r="C45" s="25">
        <v>1</v>
      </c>
    </row>
    <row r="46" spans="1:3" ht="15" customHeight="1">
      <c r="A46" s="10">
        <v>43</v>
      </c>
      <c r="B46" s="15" t="s">
        <v>616</v>
      </c>
      <c r="C46" s="25">
        <v>1</v>
      </c>
    </row>
    <row r="47" spans="1:3" ht="15" customHeight="1">
      <c r="A47" s="10">
        <v>44</v>
      </c>
      <c r="B47" s="15" t="s">
        <v>605</v>
      </c>
      <c r="C47" s="25">
        <v>1</v>
      </c>
    </row>
    <row r="48" spans="1:3" ht="15" customHeight="1">
      <c r="A48" s="10">
        <v>45</v>
      </c>
      <c r="B48" s="15" t="s">
        <v>606</v>
      </c>
      <c r="C48" s="25">
        <v>1</v>
      </c>
    </row>
    <row r="49" spans="1:3" ht="15" customHeight="1">
      <c r="A49" s="10">
        <v>46</v>
      </c>
      <c r="B49" s="15" t="s">
        <v>614</v>
      </c>
      <c r="C49" s="25">
        <v>1</v>
      </c>
    </row>
    <row r="50" spans="1:3" ht="15" customHeight="1">
      <c r="A50" s="10">
        <v>47</v>
      </c>
      <c r="B50" s="15" t="s">
        <v>361</v>
      </c>
      <c r="C50" s="25">
        <v>1</v>
      </c>
    </row>
    <row r="51" spans="1:3" ht="15" customHeight="1">
      <c r="A51" s="10">
        <v>48</v>
      </c>
      <c r="B51" s="15" t="s">
        <v>448</v>
      </c>
      <c r="C51" s="25">
        <v>1</v>
      </c>
    </row>
    <row r="52" spans="1:3" ht="15" customHeight="1">
      <c r="A52" s="10">
        <v>49</v>
      </c>
      <c r="B52" s="15" t="s">
        <v>569</v>
      </c>
      <c r="C52" s="25">
        <v>1</v>
      </c>
    </row>
    <row r="53" spans="1:3" ht="15" customHeight="1">
      <c r="A53" s="10">
        <v>50</v>
      </c>
      <c r="B53" s="15" t="s">
        <v>158</v>
      </c>
      <c r="C53" s="25">
        <v>1</v>
      </c>
    </row>
    <row r="54" spans="1:3" ht="15" customHeight="1">
      <c r="A54" s="10">
        <v>51</v>
      </c>
      <c r="B54" s="15" t="s">
        <v>324</v>
      </c>
      <c r="C54" s="25">
        <v>1</v>
      </c>
    </row>
    <row r="55" spans="1:3" ht="15" customHeight="1">
      <c r="A55" s="10">
        <v>52</v>
      </c>
      <c r="B55" s="15" t="s">
        <v>286</v>
      </c>
      <c r="C55" s="25">
        <v>1</v>
      </c>
    </row>
    <row r="56" spans="1:3" ht="15" customHeight="1">
      <c r="A56" s="10">
        <v>53</v>
      </c>
      <c r="B56" s="15" t="s">
        <v>215</v>
      </c>
      <c r="C56" s="25">
        <v>1</v>
      </c>
    </row>
    <row r="57" spans="1:3" ht="15" customHeight="1">
      <c r="A57" s="10">
        <v>54</v>
      </c>
      <c r="B57" s="15" t="s">
        <v>19</v>
      </c>
      <c r="C57" s="25">
        <v>1</v>
      </c>
    </row>
    <row r="58" spans="1:3" ht="15" customHeight="1">
      <c r="A58" s="10">
        <v>55</v>
      </c>
      <c r="B58" s="15" t="s">
        <v>378</v>
      </c>
      <c r="C58" s="25">
        <v>1</v>
      </c>
    </row>
    <row r="59" spans="1:3" ht="15" customHeight="1">
      <c r="A59" s="10">
        <v>56</v>
      </c>
      <c r="B59" s="15" t="s">
        <v>129</v>
      </c>
      <c r="C59" s="25">
        <v>1</v>
      </c>
    </row>
    <row r="60" spans="1:3" ht="15" customHeight="1">
      <c r="A60" s="10">
        <v>57</v>
      </c>
      <c r="B60" s="15" t="s">
        <v>257</v>
      </c>
      <c r="C60" s="25">
        <v>1</v>
      </c>
    </row>
    <row r="61" spans="1:3" ht="15" customHeight="1">
      <c r="A61" s="10">
        <v>58</v>
      </c>
      <c r="B61" s="15" t="s">
        <v>200</v>
      </c>
      <c r="C61" s="25">
        <v>1</v>
      </c>
    </row>
    <row r="62" spans="1:3" ht="15" customHeight="1">
      <c r="A62" s="10">
        <v>59</v>
      </c>
      <c r="B62" s="15" t="s">
        <v>21</v>
      </c>
      <c r="C62" s="25">
        <v>1</v>
      </c>
    </row>
    <row r="63" spans="1:3" ht="15" customHeight="1">
      <c r="A63" s="10">
        <v>60</v>
      </c>
      <c r="B63" s="15" t="s">
        <v>291</v>
      </c>
      <c r="C63" s="25">
        <v>1</v>
      </c>
    </row>
    <row r="64" spans="1:3" ht="15" customHeight="1">
      <c r="A64" s="10">
        <v>61</v>
      </c>
      <c r="B64" s="15" t="s">
        <v>332</v>
      </c>
      <c r="C64" s="25">
        <v>1</v>
      </c>
    </row>
    <row r="65" spans="1:3" ht="15" customHeight="1">
      <c r="A65" s="10">
        <v>62</v>
      </c>
      <c r="B65" s="15" t="s">
        <v>195</v>
      </c>
      <c r="C65" s="25">
        <v>1</v>
      </c>
    </row>
    <row r="66" spans="1:3" ht="15" customHeight="1">
      <c r="A66" s="10">
        <v>63</v>
      </c>
      <c r="B66" s="15" t="s">
        <v>141</v>
      </c>
      <c r="C66" s="25">
        <v>1</v>
      </c>
    </row>
    <row r="67" spans="1:3" ht="15" customHeight="1">
      <c r="A67" s="10">
        <v>64</v>
      </c>
      <c r="B67" s="15" t="s">
        <v>295</v>
      </c>
      <c r="C67" s="25">
        <v>1</v>
      </c>
    </row>
    <row r="68" spans="1:3" ht="15" customHeight="1">
      <c r="A68" s="10">
        <v>65</v>
      </c>
      <c r="B68" s="15" t="s">
        <v>102</v>
      </c>
      <c r="C68" s="25">
        <v>1</v>
      </c>
    </row>
    <row r="69" spans="1:3" ht="15" customHeight="1">
      <c r="A69" s="10">
        <v>66</v>
      </c>
      <c r="B69" s="15" t="s">
        <v>235</v>
      </c>
      <c r="C69" s="25">
        <v>1</v>
      </c>
    </row>
    <row r="70" spans="1:3" ht="15" customHeight="1">
      <c r="A70" s="10">
        <v>67</v>
      </c>
      <c r="B70" s="15" t="s">
        <v>22</v>
      </c>
      <c r="C70" s="25">
        <v>1</v>
      </c>
    </row>
    <row r="71" spans="1:3" ht="15" customHeight="1">
      <c r="A71" s="10">
        <v>68</v>
      </c>
      <c r="B71" s="15" t="s">
        <v>333</v>
      </c>
      <c r="C71" s="25">
        <v>1</v>
      </c>
    </row>
    <row r="72" spans="1:3" ht="15" customHeight="1">
      <c r="A72" s="10">
        <v>69</v>
      </c>
      <c r="B72" s="15" t="s">
        <v>434</v>
      </c>
      <c r="C72" s="25">
        <v>1</v>
      </c>
    </row>
    <row r="73" spans="1:3" ht="15" customHeight="1">
      <c r="A73" s="10">
        <v>70</v>
      </c>
      <c r="B73" s="15" t="s">
        <v>272</v>
      </c>
      <c r="C73" s="25">
        <v>1</v>
      </c>
    </row>
    <row r="74" spans="1:3" ht="15" customHeight="1">
      <c r="A74" s="10">
        <v>71</v>
      </c>
      <c r="B74" s="15" t="s">
        <v>137</v>
      </c>
      <c r="C74" s="25">
        <v>1</v>
      </c>
    </row>
    <row r="75" spans="1:3" ht="15" customHeight="1">
      <c r="A75" s="11">
        <v>72</v>
      </c>
      <c r="B75" s="16" t="s">
        <v>228</v>
      </c>
      <c r="C75" s="26">
        <v>1</v>
      </c>
    </row>
    <row r="76" ht="12.75">
      <c r="C76" s="2">
        <f>SUM(C4:C75)</f>
        <v>376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2011-12-19T14:44:23Z</dcterms:modified>
  <cp:category/>
  <cp:version/>
  <cp:contentType/>
  <cp:contentStatus/>
</cp:coreProperties>
</file>