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'Individuale'!$A$3:$I$251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<sst xmlns="http://schemas.openxmlformats.org/spreadsheetml/2006/main" count="832" uniqueCount="347">
  <si>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</si>
  <si>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</si>
  <si>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</si>
  <si>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</si>
  <si>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</si>
  <si>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</si>
  <si>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</si>
  <si>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</si>
  <si>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</si>
  <si>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</si>
  <si>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</si>
  <si>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</si>
  <si>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ALESSANDRO DI PRIAMO</t>
  </si>
  <si>
    <t>M40</t>
  </si>
  <si>
    <t>VILLA AURELIA</t>
  </si>
  <si>
    <t>PIETRO FARES</t>
  </si>
  <si>
    <t>M35</t>
  </si>
  <si>
    <t>ATLETICA SANDRO CALVESI</t>
  </si>
  <si>
    <t>ENRICO CRISOSTOMI</t>
  </si>
  <si>
    <t>ERCO SPORT NAPOLI</t>
  </si>
  <si>
    <t>GIUSEPPE D'ANTONE</t>
  </si>
  <si>
    <t>M50</t>
  </si>
  <si>
    <t>PALESTRINA RUNNING</t>
  </si>
  <si>
    <t>FRANCESCO PAOLO BRANDI</t>
  </si>
  <si>
    <t>AM</t>
  </si>
  <si>
    <t>ATLETICA TRINITAPOLI</t>
  </si>
  <si>
    <t>PAOLO POLLASTRINI</t>
  </si>
  <si>
    <t>PETER PAN</t>
  </si>
  <si>
    <t>ROBERTO PAPAGNI</t>
  </si>
  <si>
    <t>VILLA GUGLIELMI</t>
  </si>
  <si>
    <t>FABIO SOLITO</t>
  </si>
  <si>
    <t>OLD STAR OSTIA</t>
  </si>
  <si>
    <t>CLAUDIO CAVALLI</t>
  </si>
  <si>
    <t>RUNNING CLUB FUTURA</t>
  </si>
  <si>
    <t>VINCENZO CIURLEO</t>
  </si>
  <si>
    <t>CRAL POLIGRAFICO DELLO STATO</t>
  </si>
  <si>
    <t>PASCAL PIRARD</t>
  </si>
  <si>
    <t>FORREST GUMP</t>
  </si>
  <si>
    <t>GIAMPIERO LEONARDI</t>
  </si>
  <si>
    <t>M45</t>
  </si>
  <si>
    <t>OLIMPIA 2004</t>
  </si>
  <si>
    <t>ENRICO MANZO</t>
  </si>
  <si>
    <t>LIBERTAS OSTIA RUNNER AVIS</t>
  </si>
  <si>
    <t>FERDINANDO COLLOCA</t>
  </si>
  <si>
    <t>CALUDIO VARI</t>
  </si>
  <si>
    <t>MARCO INDELICATO</t>
  </si>
  <si>
    <t>FABIO SOZIO</t>
  </si>
  <si>
    <t>GIANNI CORSI</t>
  </si>
  <si>
    <t>VILLA PAMPHILI</t>
  </si>
  <si>
    <t>ANDRA SETTI</t>
  </si>
  <si>
    <t>ANDREA CAPPELLI</t>
  </si>
  <si>
    <t>U.S. ROMA 83</t>
  </si>
  <si>
    <t>MOURAD DENGUIR</t>
  </si>
  <si>
    <t>PODISTICA APRILIA</t>
  </si>
  <si>
    <t>CARLO MORETTI</t>
  </si>
  <si>
    <t>LAZIO RUNNERS TEAM</t>
  </si>
  <si>
    <t>ENRICO RUFFINI</t>
  </si>
  <si>
    <t>D'ATTANASIO MICHELE</t>
  </si>
  <si>
    <t>RUNNERS ADRIATICO</t>
  </si>
  <si>
    <t>PINO MASI</t>
  </si>
  <si>
    <t>ATLETICA LA SBARRA</t>
  </si>
  <si>
    <t>ALESSANDRO VITA</t>
  </si>
  <si>
    <t>PAOLO DI ROCCO</t>
  </si>
  <si>
    <t>CARABINIERI</t>
  </si>
  <si>
    <t>FABRIZIO DE CARLI</t>
  </si>
  <si>
    <t>JOCELYNE FARRUGIA</t>
  </si>
  <si>
    <t>F45</t>
  </si>
  <si>
    <t>SCAVO 2000</t>
  </si>
  <si>
    <t>DANILO SANTOPONTE</t>
  </si>
  <si>
    <t>PAOLO GONARIO BOI</t>
  </si>
  <si>
    <t>SAN GIOVANNI SASSARI</t>
  </si>
  <si>
    <t>FABRIZIO BELARDINELLI</t>
  </si>
  <si>
    <t>STEFANO GIORGI</t>
  </si>
  <si>
    <t>PODISTICA OSTIA</t>
  </si>
  <si>
    <t>STEFANO CINA</t>
  </si>
  <si>
    <t>PODISTICA 2007</t>
  </si>
  <si>
    <t>RENATO MOCAVINI</t>
  </si>
  <si>
    <t>MARCO TALONI</t>
  </si>
  <si>
    <t>GIOVANNI CANTALICE</t>
  </si>
  <si>
    <t>ATLETICA ENI</t>
  </si>
  <si>
    <t>ROBERTA BOGGIATTO</t>
  </si>
  <si>
    <t>F40</t>
  </si>
  <si>
    <t>UMBERTO MACALE</t>
  </si>
  <si>
    <t>CUS FERRARA</t>
  </si>
  <si>
    <t>FABIO FERRARI</t>
  </si>
  <si>
    <t>ROBERTO SANSALONE</t>
  </si>
  <si>
    <t>UMBERTO DI MARCO</t>
  </si>
  <si>
    <t>MAURO D'ACUTI</t>
  </si>
  <si>
    <t>RUNNING EVOLUTION</t>
  </si>
  <si>
    <t>GIUSEPPE GUGLINI</t>
  </si>
  <si>
    <t>PINO CONTU</t>
  </si>
  <si>
    <t>MASSIMO BARTOLETTI</t>
  </si>
  <si>
    <t>SS LAZIO ATLETICA</t>
  </si>
  <si>
    <t>FABIO COMINA</t>
  </si>
  <si>
    <t>OLIMPICA FLAMINIA</t>
  </si>
  <si>
    <t>NICOLA BIZZARRI</t>
  </si>
  <si>
    <t xml:space="preserve">AICS  CLUB ATLETICO CENTRALE </t>
  </si>
  <si>
    <t>LANFRANCO SALVATI</t>
  </si>
  <si>
    <t>CAT SPORT</t>
  </si>
  <si>
    <t>DOMENICO PALIAGA</t>
  </si>
  <si>
    <t>MASSIMO DESSI</t>
  </si>
  <si>
    <t>RICCARDO CIPOLLINI</t>
  </si>
  <si>
    <t>DAVIDE CAPIZZI</t>
  </si>
  <si>
    <t>RIFONDAZIONE PODISTICA</t>
  </si>
  <si>
    <t>EDOARDO MARINELLI</t>
  </si>
  <si>
    <t>PIETRO SIRAGUSA</t>
  </si>
  <si>
    <t>MARIO PIPINI</t>
  </si>
  <si>
    <t>M60</t>
  </si>
  <si>
    <t>IL CASTELLO</t>
  </si>
  <si>
    <t>ALESSANDRO PICCIONI</t>
  </si>
  <si>
    <t>MARINO CAROSI</t>
  </si>
  <si>
    <t>CORRADO LINARI</t>
  </si>
  <si>
    <t>ANDREA BLASI</t>
  </si>
  <si>
    <t>GLOBE RUNNER</t>
  </si>
  <si>
    <t>MARCO CASTELLANO</t>
  </si>
  <si>
    <t>FASHION SPORTING TEAM</t>
  </si>
  <si>
    <t>GIANCARLO GASBARRINI</t>
  </si>
  <si>
    <t>ATLETICA ROCCA DI PAPA</t>
  </si>
  <si>
    <t>RENZO PIERONI</t>
  </si>
  <si>
    <t>ASTRA ROMA</t>
  </si>
  <si>
    <t>MARCO MINNINI</t>
  </si>
  <si>
    <t>ROMATLETICA</t>
  </si>
  <si>
    <t>LUCA TORTORETO</t>
  </si>
  <si>
    <t>BANCARI ROMANI</t>
  </si>
  <si>
    <t>CARLO PISANO'</t>
  </si>
  <si>
    <t>WORLD MARATHON CLUB</t>
  </si>
  <si>
    <t>GIANNI PAONE</t>
  </si>
  <si>
    <t>M55</t>
  </si>
  <si>
    <t>SS LAZIO</t>
  </si>
  <si>
    <t>CEILENTO VINCENZO</t>
  </si>
  <si>
    <t>PAOLO RICCI</t>
  </si>
  <si>
    <t>LUCA CALISI</t>
  </si>
  <si>
    <t>LBM SPORT</t>
  </si>
  <si>
    <t>VINCENZO SARANZOTTI</t>
  </si>
  <si>
    <t>MARIO CAMPAGNA</t>
  </si>
  <si>
    <t>CARLA VILLANI</t>
  </si>
  <si>
    <t>RCF</t>
  </si>
  <si>
    <t>FRANCESCO VIOLETTI</t>
  </si>
  <si>
    <t>PODISTICA POMIGLIANO</t>
  </si>
  <si>
    <t>GAETANO TRUPPI</t>
  </si>
  <si>
    <t>SERGIO LUCHETTA</t>
  </si>
  <si>
    <t>ALESSIO SANSABINI</t>
  </si>
  <si>
    <t>CRISTIANO DELLA LONGA</t>
  </si>
  <si>
    <t>JUVENIA 2000</t>
  </si>
  <si>
    <t>FABIO VASSELLI</t>
  </si>
  <si>
    <t>MARCO GIUSTI</t>
  </si>
  <si>
    <t>SIMONE LOMBI</t>
  </si>
  <si>
    <t>ATLETICA ENERGIA ROMA</t>
  </si>
  <si>
    <t>GIULIANO MUNARO</t>
  </si>
  <si>
    <t>ANDRA SMARGIASSE</t>
  </si>
  <si>
    <t>MAURIZIO MATTIOLI</t>
  </si>
  <si>
    <t>PAOLO COLANTONIO</t>
  </si>
  <si>
    <t>JANE KACHENGE</t>
  </si>
  <si>
    <t>F50</t>
  </si>
  <si>
    <t>MASSIMO LENTINI</t>
  </si>
  <si>
    <t>PODISTI MARATONA DI ROMA</t>
  </si>
  <si>
    <t>LUCILLA PEDUTO</t>
  </si>
  <si>
    <t>F35</t>
  </si>
  <si>
    <t>ATLETICA PEGASO</t>
  </si>
  <si>
    <t>SALVATORE MAMMUCCI</t>
  </si>
  <si>
    <t>TORRINO TRIATHLON</t>
  </si>
  <si>
    <t>STEFANO CASALE</t>
  </si>
  <si>
    <t>AMATORI CASTELFUSANO</t>
  </si>
  <si>
    <t>FABRIZIO ROMOLI</t>
  </si>
  <si>
    <t>ARNALDO PIREDDA</t>
  </si>
  <si>
    <t>ANDREA DE LUCIA</t>
  </si>
  <si>
    <t>LIBERATLETICA ARIS ROMA</t>
  </si>
  <si>
    <t>MAURIZIO GIORGINI</t>
  </si>
  <si>
    <t>OSTIA ANTICA ATHLETAE</t>
  </si>
  <si>
    <t>PIETRO LONGO</t>
  </si>
  <si>
    <t>ANTONIO BELARDINILLI</t>
  </si>
  <si>
    <t>GIANCARLO SPIONE</t>
  </si>
  <si>
    <t>FERNANDO TIROCCHI</t>
  </si>
  <si>
    <t>ALBERTO ALFIERI</t>
  </si>
  <si>
    <t>ERNESTO GAUDIOSO</t>
  </si>
  <si>
    <t>MARIO GASPONI</t>
  </si>
  <si>
    <t>ATLETICA DEL PARCO</t>
  </si>
  <si>
    <t>SILVANO DE DOMINICIS</t>
  </si>
  <si>
    <t>LUCILLA D'ERRICO</t>
  </si>
  <si>
    <t>FRANCO PIETRELLA</t>
  </si>
  <si>
    <t>GIAN MARCO SAIA</t>
  </si>
  <si>
    <t>DOMENICO RACIOPPI</t>
  </si>
  <si>
    <t>TRIATHLON OSTIA</t>
  </si>
  <si>
    <t>GOFFREDO DE SIMONI</t>
  </si>
  <si>
    <t>PODISTICA PRENESTE</t>
  </si>
  <si>
    <t>KARIN ROBL</t>
  </si>
  <si>
    <t>PAOLO AGNOLI</t>
  </si>
  <si>
    <t>STEFANO VALEAU</t>
  </si>
  <si>
    <t>IVANO CARONTI</t>
  </si>
  <si>
    <t>GIAMPIERO ANTENUCCI</t>
  </si>
  <si>
    <t>STEFANO GALLO</t>
  </si>
  <si>
    <t>SERGIO RICCI</t>
  </si>
  <si>
    <t>MARIO PIPICELLI</t>
  </si>
  <si>
    <t>FRANCESCO GHISLANDI</t>
  </si>
  <si>
    <t>ENZO DI STEFANO</t>
  </si>
  <si>
    <t>ALESSANDRO MARCENTA</t>
  </si>
  <si>
    <t>VALTER SANTONI</t>
  </si>
  <si>
    <t>MASSIMILIANO MONTI</t>
  </si>
  <si>
    <t>VITTORIO PROIETTI</t>
  </si>
  <si>
    <t>ANTONIO MENZIONE</t>
  </si>
  <si>
    <t>MEDITERRANEA</t>
  </si>
  <si>
    <t>PAOLO SALCI</t>
  </si>
  <si>
    <t>GIOVANNI RAGAZZINI</t>
  </si>
  <si>
    <t>FABIO MILLUZZI</t>
  </si>
  <si>
    <t>MANUEL CARRILLO</t>
  </si>
  <si>
    <t>M65</t>
  </si>
  <si>
    <t>SERGIO SORGI</t>
  </si>
  <si>
    <t>ATLETICA OSTIA</t>
  </si>
  <si>
    <t>FABRIZIO MASSARELLI</t>
  </si>
  <si>
    <t>GIOVANNI SCAVO 2000</t>
  </si>
  <si>
    <t>ROI PIERMARINI</t>
  </si>
  <si>
    <t>DIS</t>
  </si>
  <si>
    <t>SPIRAGLI DI LUCE</t>
  </si>
  <si>
    <t>CINZIA BARLETTA</t>
  </si>
  <si>
    <t>GIAMPAOLO GUARNIERI</t>
  </si>
  <si>
    <t>ROSARIO CRITELLI</t>
  </si>
  <si>
    <t>MASSIMO BATTISTI</t>
  </si>
  <si>
    <t>FRANCESCO PICCIOLI</t>
  </si>
  <si>
    <t>ATLETICA L. AGOS DEI MERSI</t>
  </si>
  <si>
    <t>CALUDIO AGRUMI</t>
  </si>
  <si>
    <t>GINO CARBONE</t>
  </si>
  <si>
    <t>ANTONIO FAUSTO GAETA</t>
  </si>
  <si>
    <t>TIVOLI MARATHON</t>
  </si>
  <si>
    <t>MAURIZIO MONTELEONE</t>
  </si>
  <si>
    <t>BARBARA VERONA</t>
  </si>
  <si>
    <t>GIOVANNI AMICIZIA</t>
  </si>
  <si>
    <t>VINCENZO GIANNI</t>
  </si>
  <si>
    <t>ROBERTO TIBERI</t>
  </si>
  <si>
    <t>FABRIZIO ENA</t>
  </si>
  <si>
    <t>GIUSEPPE QUATTROTTO</t>
  </si>
  <si>
    <t>MASSIMO PROCOLI</t>
  </si>
  <si>
    <t>STEFANO GIAGU</t>
  </si>
  <si>
    <t>GIUSEPPE PERSIA</t>
  </si>
  <si>
    <t>SILVO UNGANIA</t>
  </si>
  <si>
    <t>VINCENZO VAGNI</t>
  </si>
  <si>
    <t>CARMINE VIZZA</t>
  </si>
  <si>
    <t>UISP ROMA</t>
  </si>
  <si>
    <t>ANTONIO CONTE</t>
  </si>
  <si>
    <t>PANDORA</t>
  </si>
  <si>
    <t>VERONICA BRAMBILLE</t>
  </si>
  <si>
    <t>AF</t>
  </si>
  <si>
    <t>PAOLA ROTUNNO</t>
  </si>
  <si>
    <t>CARLO AVOLIO</t>
  </si>
  <si>
    <t>ENZO FIORAVANTI</t>
  </si>
  <si>
    <t>STEFANO ANTONELLI</t>
  </si>
  <si>
    <t>TAMARA MASSARI</t>
  </si>
  <si>
    <t>GIANLUCA POSCENTE</t>
  </si>
  <si>
    <t>STEFANO MARRAS</t>
  </si>
  <si>
    <t>MARATHON OSTIA</t>
  </si>
  <si>
    <t>MARIO PIRINA</t>
  </si>
  <si>
    <t>M70</t>
  </si>
  <si>
    <t>VINCENZO GRECO</t>
  </si>
  <si>
    <t>ROBERTO DURANTINI</t>
  </si>
  <si>
    <t>VILLA ADA GREEN RUNNER</t>
  </si>
  <si>
    <t>ANNA PICCIOLI</t>
  </si>
  <si>
    <t>CARLOTTA ZAMPARELLI</t>
  </si>
  <si>
    <t>GOFFREDO MARTUCCI</t>
  </si>
  <si>
    <t>RAIMONDO PINNA</t>
  </si>
  <si>
    <t>PINO SIDONI</t>
  </si>
  <si>
    <t>FRANCESCO CAPERNA</t>
  </si>
  <si>
    <t>VINCENZO IANDOLO</t>
  </si>
  <si>
    <t>MARATONA DI ROMA</t>
  </si>
  <si>
    <t>SERGIO TURCO</t>
  </si>
  <si>
    <t>LUIGI FARINA</t>
  </si>
  <si>
    <t>ATLETICA LATINA</t>
  </si>
  <si>
    <t>VINCENZO FELICE</t>
  </si>
  <si>
    <t>FLAVIO GUIDI</t>
  </si>
  <si>
    <t>ENNIO CANTARINI</t>
  </si>
  <si>
    <t>FABRIZIO LA PERA</t>
  </si>
  <si>
    <t>LAURA ESPOSITO</t>
  </si>
  <si>
    <t>FRANCESCA ROMANA TIBERTI</t>
  </si>
  <si>
    <t>GIOVANNI GOLVELLI</t>
  </si>
  <si>
    <t>IVANO CAVATERRA</t>
  </si>
  <si>
    <t>ROBERTO PACI</t>
  </si>
  <si>
    <t>ANDREA DILIO</t>
  </si>
  <si>
    <t>ATLETICA MONTEFIASCONE</t>
  </si>
  <si>
    <t>MASSIMO ENA</t>
  </si>
  <si>
    <t>ALVISE LION</t>
  </si>
  <si>
    <t>PAOLA CENNI</t>
  </si>
  <si>
    <t>F60</t>
  </si>
  <si>
    <t>ITALO MARTINI</t>
  </si>
  <si>
    <t>PFIZER ITALIA</t>
  </si>
  <si>
    <t>LARA D'ANNA</t>
  </si>
  <si>
    <t>GIUSEPPE PALMULLI</t>
  </si>
  <si>
    <t>ALESSANDRO FAVIA</t>
  </si>
  <si>
    <t>ENZO SIGNOROTTI</t>
  </si>
  <si>
    <t>BRUNO MIGNANELLI</t>
  </si>
  <si>
    <t>FRANCESCO VANNINI</t>
  </si>
  <si>
    <t>EUGENIO RONDELLI</t>
  </si>
  <si>
    <t>ATLETICA FALERIA</t>
  </si>
  <si>
    <t>SALVATORE FLORIANI</t>
  </si>
  <si>
    <t>ALBERTA BARBIERI</t>
  </si>
  <si>
    <t>ANTONELLA FALERNO</t>
  </si>
  <si>
    <t>EMILIANO PAOLETTI</t>
  </si>
  <si>
    <t>NICOLETTA CESARINI</t>
  </si>
  <si>
    <t>M.VITTORIA DE STEFANIS</t>
  </si>
  <si>
    <t>FABIO FABRIANI</t>
  </si>
  <si>
    <t>MARIAGRAZIA AMADIO</t>
  </si>
  <si>
    <t>VANESA RACIOPPI</t>
  </si>
  <si>
    <t>BARBARA CONSIDERA</t>
  </si>
  <si>
    <t>CAMILLA FORTI GRAZZINI</t>
  </si>
  <si>
    <t>ROAD RUNNERS CLUB MILANO</t>
  </si>
  <si>
    <t>LUCIA PETRAROTA</t>
  </si>
  <si>
    <t>F55</t>
  </si>
  <si>
    <t>VERONIQUE GILLET</t>
  </si>
  <si>
    <t>LUCIANO PASCUCCI</t>
  </si>
  <si>
    <t>CORVARO GINO</t>
  </si>
  <si>
    <t>GIUSEPPE PAVIA</t>
  </si>
  <si>
    <t>STEFANO FABRIANI</t>
  </si>
  <si>
    <t>GIORGIO GOITRE</t>
  </si>
  <si>
    <t>ANNA MARIA POMPONI</t>
  </si>
  <si>
    <t>F70</t>
  </si>
  <si>
    <t>MAURIZIO VASINTONI</t>
  </si>
  <si>
    <t>MAURIZIO LA PORTA</t>
  </si>
  <si>
    <t>BRAVO JOHANNA URIBE</t>
  </si>
  <si>
    <t>ADELE FANISIO</t>
  </si>
  <si>
    <t>CARLO PANZERI</t>
  </si>
  <si>
    <t>ALBERTO DI LAURO</t>
  </si>
  <si>
    <t>FABRIZIO PONZIANI</t>
  </si>
  <si>
    <t>EDWIGE NANIA</t>
  </si>
  <si>
    <t>GIUSEPPE BARRELLA</t>
  </si>
  <si>
    <t>JERIKA CASTRO BALDA</t>
  </si>
  <si>
    <t>LIVIO VILLANI</t>
  </si>
  <si>
    <t>ALESSANDRO FULLONI</t>
  </si>
  <si>
    <t>GEOVANNA CASTRO BALDA</t>
  </si>
  <si>
    <t>SILVIA TARANI</t>
  </si>
  <si>
    <t>GLORIA MANARDI</t>
  </si>
  <si>
    <t>GLORIA DAL FORNO</t>
  </si>
  <si>
    <t>MARIA TERESA DI ROSA</t>
  </si>
  <si>
    <t>SIMONA GERMONDARI</t>
  </si>
  <si>
    <t>GABRIELLA TESTINI</t>
  </si>
  <si>
    <t>MAURO BOBÒ</t>
  </si>
  <si>
    <t>FABRIZIO GAMBETTI</t>
  </si>
  <si>
    <t>GIUSEPPE SEN COCCIA</t>
  </si>
  <si>
    <t>SONIA CORRAO</t>
  </si>
  <si>
    <t>ROSSANA TRANZATTO</t>
  </si>
  <si>
    <t>ROBERTO GIULIANI</t>
  </si>
  <si>
    <t>ROBERTO ISOTTI</t>
  </si>
  <si>
    <t>EMANUELA GIULIANELLI</t>
  </si>
  <si>
    <t>STEFANO DE VITO</t>
  </si>
  <si>
    <t>ROMANO DESSI'</t>
  </si>
  <si>
    <t>LOLA TEODORI</t>
  </si>
  <si>
    <t>MAURIZIO ALIVERNINI</t>
  </si>
  <si>
    <t>MALVINA POZZI</t>
  </si>
  <si>
    <t>Corri si fa Sera 1ª edizione</t>
  </si>
  <si>
    <t>Roma (RM) Italia - Sabato 11/07/2009</t>
  </si>
  <si>
    <t>N/D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</si>
</sst>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21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1" t="s">
        <v>344</v>
      </c>
      <c r="B1" s="41"/>
      <c r="C1" s="41"/>
      <c r="D1" s="41"/>
      <c r="E1" s="41"/>
      <c r="F1" s="41"/>
      <c r="G1" s="42"/>
      <c r="H1" s="42"/>
      <c r="I1" s="42"/>
    </row>
    <row r="2" spans="1:9" ht="24.75" customHeight="1" thickBot="1">
      <c r="A2" s="43" t="s">
        <v>345</v>
      </c>
      <c r="B2" s="44"/>
      <c r="C2" s="44"/>
      <c r="D2" s="44"/>
      <c r="E2" s="44"/>
      <c r="F2" s="44"/>
      <c r="G2" s="45"/>
      <c r="H2" s="5" t="s">
        <v>0</v>
      </c>
      <c r="I2" s="6">
        <v>5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4">
        <v>1</v>
      </c>
      <c r="B4" s="58" t="s">
        <v>12</v>
      </c>
      <c r="C4" s="62"/>
      <c r="D4" s="52" t="s">
        <v>13</v>
      </c>
      <c r="E4" s="53" t="s">
        <v>14</v>
      </c>
      <c r="F4" s="25">
        <v>0.010578703703703703</v>
      </c>
      <c r="G4" s="22" t="str">
        <f aca="true" t="shared" si="0" ref="G4:G67">TEXT(INT((HOUR(F4)*3600+MINUTE(F4)*60+SECOND(F4))/$I$2/60),"0")&amp;"."&amp;TEXT(MOD((HOUR(F4)*3600+MINUTE(F4)*60+SECOND(F4))/$I$2,60),"00")&amp;"/km"</f>
        <v>3.03/km</v>
      </c>
      <c r="H4" s="9">
        <f aca="true" t="shared" si="1" ref="H4:H28">F4-$F$4</f>
        <v>0</v>
      </c>
      <c r="I4" s="9">
        <f aca="true" t="shared" si="2" ref="I4:I28">F4-INDEX($F$4:$F$891,MATCH(D4,$D$4:$D$891,0))</f>
        <v>0</v>
      </c>
    </row>
    <row r="5" spans="1:9" s="1" customFormat="1" ht="15" customHeight="1">
      <c r="A5" s="20">
        <v>2</v>
      </c>
      <c r="B5" s="59" t="s">
        <v>15</v>
      </c>
      <c r="C5" s="63"/>
      <c r="D5" s="54" t="s">
        <v>16</v>
      </c>
      <c r="E5" s="55" t="s">
        <v>17</v>
      </c>
      <c r="F5" s="26">
        <v>0.010671296296296297</v>
      </c>
      <c r="G5" s="7" t="str">
        <f t="shared" si="0"/>
        <v>3.04/km</v>
      </c>
      <c r="H5" s="10">
        <f t="shared" si="1"/>
        <v>9.259259259259377E-05</v>
      </c>
      <c r="I5" s="10">
        <f t="shared" si="2"/>
        <v>0</v>
      </c>
    </row>
    <row r="6" spans="1:9" s="1" customFormat="1" ht="15" customHeight="1">
      <c r="A6" s="20">
        <v>3</v>
      </c>
      <c r="B6" s="59" t="s">
        <v>18</v>
      </c>
      <c r="C6" s="63"/>
      <c r="D6" s="54" t="s">
        <v>16</v>
      </c>
      <c r="E6" s="55" t="s">
        <v>19</v>
      </c>
      <c r="F6" s="26">
        <v>0.010775462962962964</v>
      </c>
      <c r="G6" s="7" t="str">
        <f t="shared" si="0"/>
        <v>3.06/km</v>
      </c>
      <c r="H6" s="10">
        <f t="shared" si="1"/>
        <v>0.0001967592592592611</v>
      </c>
      <c r="I6" s="10">
        <f t="shared" si="2"/>
        <v>0.00010416666666666734</v>
      </c>
    </row>
    <row r="7" spans="1:9" s="1" customFormat="1" ht="15" customHeight="1">
      <c r="A7" s="20">
        <v>4</v>
      </c>
      <c r="B7" s="59" t="s">
        <v>20</v>
      </c>
      <c r="C7" s="63"/>
      <c r="D7" s="54" t="s">
        <v>21</v>
      </c>
      <c r="E7" s="55" t="s">
        <v>22</v>
      </c>
      <c r="F7" s="26">
        <v>0.010787037037037038</v>
      </c>
      <c r="G7" s="7" t="str">
        <f t="shared" si="0"/>
        <v>3.06/km</v>
      </c>
      <c r="H7" s="10">
        <f t="shared" si="1"/>
        <v>0.00020833333333333467</v>
      </c>
      <c r="I7" s="10">
        <f t="shared" si="2"/>
        <v>0</v>
      </c>
    </row>
    <row r="8" spans="1:9" s="1" customFormat="1" ht="15" customHeight="1">
      <c r="A8" s="20">
        <v>5</v>
      </c>
      <c r="B8" s="59" t="s">
        <v>23</v>
      </c>
      <c r="C8" s="63"/>
      <c r="D8" s="54" t="s">
        <v>24</v>
      </c>
      <c r="E8" s="55" t="s">
        <v>25</v>
      </c>
      <c r="F8" s="26">
        <v>0.01085648148148148</v>
      </c>
      <c r="G8" s="7" t="str">
        <f t="shared" si="0"/>
        <v>3.08/km</v>
      </c>
      <c r="H8" s="10">
        <f t="shared" si="1"/>
        <v>0.00027777777777777783</v>
      </c>
      <c r="I8" s="10">
        <f t="shared" si="2"/>
        <v>0</v>
      </c>
    </row>
    <row r="9" spans="1:9" s="1" customFormat="1" ht="15" customHeight="1">
      <c r="A9" s="20">
        <v>6</v>
      </c>
      <c r="B9" s="59" t="s">
        <v>26</v>
      </c>
      <c r="C9" s="63"/>
      <c r="D9" s="54" t="s">
        <v>13</v>
      </c>
      <c r="E9" s="55" t="s">
        <v>27</v>
      </c>
      <c r="F9" s="26">
        <v>0.010891203703703703</v>
      </c>
      <c r="G9" s="7" t="str">
        <f t="shared" si="0"/>
        <v>3.08/km</v>
      </c>
      <c r="H9" s="10">
        <f t="shared" si="1"/>
        <v>0.0003125000000000003</v>
      </c>
      <c r="I9" s="10">
        <f t="shared" si="2"/>
        <v>0.0003125000000000003</v>
      </c>
    </row>
    <row r="10" spans="1:9" s="1" customFormat="1" ht="15" customHeight="1">
      <c r="A10" s="20">
        <v>7</v>
      </c>
      <c r="B10" s="59" t="s">
        <v>28</v>
      </c>
      <c r="C10" s="63"/>
      <c r="D10" s="54" t="s">
        <v>24</v>
      </c>
      <c r="E10" s="55" t="s">
        <v>29</v>
      </c>
      <c r="F10" s="26">
        <v>0.010960648148148148</v>
      </c>
      <c r="G10" s="7" t="str">
        <f t="shared" si="0"/>
        <v>3.09/km</v>
      </c>
      <c r="H10" s="10">
        <f t="shared" si="1"/>
        <v>0.00038194444444444517</v>
      </c>
      <c r="I10" s="10">
        <f t="shared" si="2"/>
        <v>0.00010416666666666734</v>
      </c>
    </row>
    <row r="11" spans="1:9" s="1" customFormat="1" ht="15" customHeight="1">
      <c r="A11" s="20">
        <v>8</v>
      </c>
      <c r="B11" s="59" t="s">
        <v>30</v>
      </c>
      <c r="C11" s="63"/>
      <c r="D11" s="54" t="s">
        <v>13</v>
      </c>
      <c r="E11" s="55" t="s">
        <v>31</v>
      </c>
      <c r="F11" s="26">
        <v>0.011087962962962964</v>
      </c>
      <c r="G11" s="7" t="str">
        <f t="shared" si="0"/>
        <v>3.12/km</v>
      </c>
      <c r="H11" s="10">
        <f t="shared" si="1"/>
        <v>0.0005092592592592614</v>
      </c>
      <c r="I11" s="10">
        <f t="shared" si="2"/>
        <v>0.0005092592592592614</v>
      </c>
    </row>
    <row r="12" spans="1:9" s="1" customFormat="1" ht="15" customHeight="1">
      <c r="A12" s="20">
        <v>9</v>
      </c>
      <c r="B12" s="59" t="s">
        <v>32</v>
      </c>
      <c r="C12" s="63"/>
      <c r="D12" s="54" t="s">
        <v>21</v>
      </c>
      <c r="E12" s="55" t="s">
        <v>33</v>
      </c>
      <c r="F12" s="26">
        <v>0.011273148148148148</v>
      </c>
      <c r="G12" s="7" t="str">
        <f t="shared" si="0"/>
        <v>3.15/km</v>
      </c>
      <c r="H12" s="10">
        <f t="shared" si="1"/>
        <v>0.0006944444444444454</v>
      </c>
      <c r="I12" s="10">
        <f t="shared" si="2"/>
        <v>0.00048611111111111077</v>
      </c>
    </row>
    <row r="13" spans="1:9" s="1" customFormat="1" ht="15" customHeight="1">
      <c r="A13" s="20">
        <v>10</v>
      </c>
      <c r="B13" s="59" t="s">
        <v>34</v>
      </c>
      <c r="C13" s="63"/>
      <c r="D13" s="54" t="s">
        <v>16</v>
      </c>
      <c r="E13" s="55" t="s">
        <v>35</v>
      </c>
      <c r="F13" s="26">
        <v>0.011296296296296296</v>
      </c>
      <c r="G13" s="7" t="str">
        <f t="shared" si="0"/>
        <v>3.15/km</v>
      </c>
      <c r="H13" s="10">
        <f t="shared" si="1"/>
        <v>0.0007175925925925926</v>
      </c>
      <c r="I13" s="10">
        <f t="shared" si="2"/>
        <v>0.0006249999999999988</v>
      </c>
    </row>
    <row r="14" spans="1:9" s="1" customFormat="1" ht="15" customHeight="1">
      <c r="A14" s="20">
        <v>11</v>
      </c>
      <c r="B14" s="59" t="s">
        <v>36</v>
      </c>
      <c r="C14" s="63"/>
      <c r="D14" s="54" t="s">
        <v>16</v>
      </c>
      <c r="E14" s="55" t="s">
        <v>37</v>
      </c>
      <c r="F14" s="26">
        <v>0.011319444444444444</v>
      </c>
      <c r="G14" s="7" t="str">
        <f t="shared" si="0"/>
        <v>3.16/km</v>
      </c>
      <c r="H14" s="10">
        <f t="shared" si="1"/>
        <v>0.0007407407407407415</v>
      </c>
      <c r="I14" s="10">
        <f t="shared" si="2"/>
        <v>0.0006481481481481477</v>
      </c>
    </row>
    <row r="15" spans="1:9" s="1" customFormat="1" ht="15" customHeight="1">
      <c r="A15" s="20">
        <v>12</v>
      </c>
      <c r="B15" s="59" t="s">
        <v>38</v>
      </c>
      <c r="C15" s="63"/>
      <c r="D15" s="54" t="s">
        <v>39</v>
      </c>
      <c r="E15" s="55" t="s">
        <v>40</v>
      </c>
      <c r="F15" s="26">
        <v>0.011377314814814814</v>
      </c>
      <c r="G15" s="7" t="str">
        <f t="shared" si="0"/>
        <v>3.17/km</v>
      </c>
      <c r="H15" s="10">
        <f t="shared" si="1"/>
        <v>0.000798611111111111</v>
      </c>
      <c r="I15" s="10">
        <f t="shared" si="2"/>
        <v>0</v>
      </c>
    </row>
    <row r="16" spans="1:9" s="1" customFormat="1" ht="15" customHeight="1">
      <c r="A16" s="20">
        <v>13</v>
      </c>
      <c r="B16" s="59" t="s">
        <v>41</v>
      </c>
      <c r="C16" s="63"/>
      <c r="D16" s="54" t="s">
        <v>24</v>
      </c>
      <c r="E16" s="55" t="s">
        <v>42</v>
      </c>
      <c r="F16" s="26">
        <v>0.011412037037037038</v>
      </c>
      <c r="G16" s="7" t="str">
        <f t="shared" si="0"/>
        <v>3.17/km</v>
      </c>
      <c r="H16" s="10">
        <f t="shared" si="1"/>
        <v>0.0008333333333333352</v>
      </c>
      <c r="I16" s="10">
        <f t="shared" si="2"/>
        <v>0.0005555555555555574</v>
      </c>
    </row>
    <row r="17" spans="1:9" s="1" customFormat="1" ht="15" customHeight="1">
      <c r="A17" s="20">
        <v>14</v>
      </c>
      <c r="B17" s="59" t="s">
        <v>43</v>
      </c>
      <c r="C17" s="63"/>
      <c r="D17" s="54" t="s">
        <v>13</v>
      </c>
      <c r="E17" s="55" t="s">
        <v>31</v>
      </c>
      <c r="F17" s="26">
        <v>0.011435185185185185</v>
      </c>
      <c r="G17" s="7" t="str">
        <f t="shared" si="0"/>
        <v>3.18/km</v>
      </c>
      <c r="H17" s="10">
        <f t="shared" si="1"/>
        <v>0.0008564814814814824</v>
      </c>
      <c r="I17" s="10">
        <f t="shared" si="2"/>
        <v>0.0008564814814814824</v>
      </c>
    </row>
    <row r="18" spans="1:9" s="1" customFormat="1" ht="15" customHeight="1">
      <c r="A18" s="20">
        <v>15</v>
      </c>
      <c r="B18" s="59" t="s">
        <v>44</v>
      </c>
      <c r="C18" s="63"/>
      <c r="D18" s="54" t="s">
        <v>13</v>
      </c>
      <c r="E18" s="55" t="s">
        <v>14</v>
      </c>
      <c r="F18" s="26">
        <v>0.01144675925925926</v>
      </c>
      <c r="G18" s="7" t="str">
        <f t="shared" si="0"/>
        <v>3.18/km</v>
      </c>
      <c r="H18" s="10">
        <f t="shared" si="1"/>
        <v>0.0008680555555555577</v>
      </c>
      <c r="I18" s="10">
        <f t="shared" si="2"/>
        <v>0.0008680555555555577</v>
      </c>
    </row>
    <row r="19" spans="1:9" s="1" customFormat="1" ht="15" customHeight="1">
      <c r="A19" s="20">
        <v>16</v>
      </c>
      <c r="B19" s="59" t="s">
        <v>45</v>
      </c>
      <c r="C19" s="63"/>
      <c r="D19" s="54" t="s">
        <v>13</v>
      </c>
      <c r="E19" s="55" t="s">
        <v>29</v>
      </c>
      <c r="F19" s="26">
        <v>0.011458333333333334</v>
      </c>
      <c r="G19" s="7" t="str">
        <f t="shared" si="0"/>
        <v>3.18/km</v>
      </c>
      <c r="H19" s="10">
        <f t="shared" si="1"/>
        <v>0.0008796296296296312</v>
      </c>
      <c r="I19" s="10">
        <f t="shared" si="2"/>
        <v>0.0008796296296296312</v>
      </c>
    </row>
    <row r="20" spans="1:9" s="1" customFormat="1" ht="15" customHeight="1">
      <c r="A20" s="20">
        <v>17</v>
      </c>
      <c r="B20" s="59" t="s">
        <v>46</v>
      </c>
      <c r="C20" s="63"/>
      <c r="D20" s="54" t="s">
        <v>13</v>
      </c>
      <c r="E20" s="55" t="s">
        <v>29</v>
      </c>
      <c r="F20" s="26">
        <v>0.0115625</v>
      </c>
      <c r="G20" s="7" t="str">
        <f t="shared" si="0"/>
        <v>3.20/km</v>
      </c>
      <c r="H20" s="10">
        <f t="shared" si="1"/>
        <v>0.0009837962962962968</v>
      </c>
      <c r="I20" s="10">
        <f t="shared" si="2"/>
        <v>0.0009837962962962968</v>
      </c>
    </row>
    <row r="21" spans="1:9" s="1" customFormat="1" ht="15" customHeight="1">
      <c r="A21" s="20">
        <v>18</v>
      </c>
      <c r="B21" s="59" t="s">
        <v>47</v>
      </c>
      <c r="C21" s="63"/>
      <c r="D21" s="54" t="s">
        <v>16</v>
      </c>
      <c r="E21" s="55" t="s">
        <v>48</v>
      </c>
      <c r="F21" s="26">
        <v>0.0115625</v>
      </c>
      <c r="G21" s="7" t="str">
        <f t="shared" si="0"/>
        <v>3.20/km</v>
      </c>
      <c r="H21" s="10">
        <f t="shared" si="1"/>
        <v>0.0009837962962962968</v>
      </c>
      <c r="I21" s="10">
        <f t="shared" si="2"/>
        <v>0.0008912037037037031</v>
      </c>
    </row>
    <row r="22" spans="1:9" s="1" customFormat="1" ht="15" customHeight="1">
      <c r="A22" s="20">
        <v>19</v>
      </c>
      <c r="B22" s="59" t="s">
        <v>49</v>
      </c>
      <c r="C22" s="63"/>
      <c r="D22" s="54" t="s">
        <v>24</v>
      </c>
      <c r="E22" s="55" t="s">
        <v>31</v>
      </c>
      <c r="F22" s="26">
        <v>0.011585648148148149</v>
      </c>
      <c r="G22" s="7" t="str">
        <f t="shared" si="0"/>
        <v>3.20/km</v>
      </c>
      <c r="H22" s="10">
        <f t="shared" si="1"/>
        <v>0.0010069444444444457</v>
      </c>
      <c r="I22" s="10">
        <f t="shared" si="2"/>
        <v>0.0007291666666666679</v>
      </c>
    </row>
    <row r="23" spans="1:9" s="1" customFormat="1" ht="15" customHeight="1">
      <c r="A23" s="20">
        <v>20</v>
      </c>
      <c r="B23" s="59" t="s">
        <v>50</v>
      </c>
      <c r="C23" s="63"/>
      <c r="D23" s="54" t="s">
        <v>13</v>
      </c>
      <c r="E23" s="55" t="s">
        <v>51</v>
      </c>
      <c r="F23" s="26">
        <v>0.011631944444444445</v>
      </c>
      <c r="G23" s="7" t="str">
        <f t="shared" si="0"/>
        <v>3.21/km</v>
      </c>
      <c r="H23" s="10">
        <f t="shared" si="1"/>
        <v>0.0010532407407407417</v>
      </c>
      <c r="I23" s="10">
        <f t="shared" si="2"/>
        <v>0.0010532407407407417</v>
      </c>
    </row>
    <row r="24" spans="1:9" s="1" customFormat="1" ht="15" customHeight="1">
      <c r="A24" s="20">
        <v>21</v>
      </c>
      <c r="B24" s="59" t="s">
        <v>52</v>
      </c>
      <c r="C24" s="63"/>
      <c r="D24" s="54" t="s">
        <v>13</v>
      </c>
      <c r="E24" s="55" t="s">
        <v>53</v>
      </c>
      <c r="F24" s="26">
        <v>0.011631944444444445</v>
      </c>
      <c r="G24" s="7" t="str">
        <f t="shared" si="0"/>
        <v>3.21/km</v>
      </c>
      <c r="H24" s="10">
        <f t="shared" si="1"/>
        <v>0.0010532407407407417</v>
      </c>
      <c r="I24" s="10">
        <f t="shared" si="2"/>
        <v>0.0010532407407407417</v>
      </c>
    </row>
    <row r="25" spans="1:9" s="1" customFormat="1" ht="15" customHeight="1">
      <c r="A25" s="20">
        <v>22</v>
      </c>
      <c r="B25" s="59" t="s">
        <v>54</v>
      </c>
      <c r="C25" s="63"/>
      <c r="D25" s="54" t="s">
        <v>39</v>
      </c>
      <c r="E25" s="55" t="s">
        <v>55</v>
      </c>
      <c r="F25" s="26">
        <v>0.011655092592592594</v>
      </c>
      <c r="G25" s="7" t="str">
        <f t="shared" si="0"/>
        <v>3.21/km</v>
      </c>
      <c r="H25" s="10">
        <f t="shared" si="1"/>
        <v>0.0010763888888888906</v>
      </c>
      <c r="I25" s="10">
        <f t="shared" si="2"/>
        <v>0.00027777777777777957</v>
      </c>
    </row>
    <row r="26" spans="1:9" s="1" customFormat="1" ht="15" customHeight="1">
      <c r="A26" s="20">
        <v>23</v>
      </c>
      <c r="B26" s="59" t="s">
        <v>56</v>
      </c>
      <c r="C26" s="63"/>
      <c r="D26" s="54" t="s">
        <v>13</v>
      </c>
      <c r="E26" s="55" t="s">
        <v>31</v>
      </c>
      <c r="F26" s="26">
        <v>0.011666666666666667</v>
      </c>
      <c r="G26" s="7" t="str">
        <f t="shared" si="0"/>
        <v>3.22/km</v>
      </c>
      <c r="H26" s="10">
        <f t="shared" si="1"/>
        <v>0.0010879629629629642</v>
      </c>
      <c r="I26" s="10">
        <f t="shared" si="2"/>
        <v>0.0010879629629629642</v>
      </c>
    </row>
    <row r="27" spans="1:9" s="2" customFormat="1" ht="15" customHeight="1">
      <c r="A27" s="20">
        <v>24</v>
      </c>
      <c r="B27" s="59" t="s">
        <v>57</v>
      </c>
      <c r="C27" s="63"/>
      <c r="D27" s="54" t="s">
        <v>24</v>
      </c>
      <c r="E27" s="55" t="s">
        <v>58</v>
      </c>
      <c r="F27" s="26">
        <v>0.011712962962962965</v>
      </c>
      <c r="G27" s="7" t="str">
        <f t="shared" si="0"/>
        <v>3.22/km</v>
      </c>
      <c r="H27" s="10">
        <f t="shared" si="1"/>
        <v>0.001134259259259262</v>
      </c>
      <c r="I27" s="10">
        <f t="shared" si="2"/>
        <v>0.0008564814814814841</v>
      </c>
    </row>
    <row r="28" spans="1:9" s="1" customFormat="1" ht="15" customHeight="1">
      <c r="A28" s="20">
        <v>25</v>
      </c>
      <c r="B28" s="59" t="s">
        <v>59</v>
      </c>
      <c r="C28" s="63"/>
      <c r="D28" s="54" t="s">
        <v>39</v>
      </c>
      <c r="E28" s="55" t="s">
        <v>60</v>
      </c>
      <c r="F28" s="26">
        <v>0.011724537037037035</v>
      </c>
      <c r="G28" s="7" t="str">
        <f t="shared" si="0"/>
        <v>3.23/km</v>
      </c>
      <c r="H28" s="10">
        <f t="shared" si="1"/>
        <v>0.001145833333333332</v>
      </c>
      <c r="I28" s="10">
        <f t="shared" si="2"/>
        <v>0.000347222222222221</v>
      </c>
    </row>
    <row r="29" spans="1:9" s="1" customFormat="1" ht="15" customHeight="1">
      <c r="A29" s="20">
        <v>26</v>
      </c>
      <c r="B29" s="59" t="s">
        <v>61</v>
      </c>
      <c r="C29" s="63"/>
      <c r="D29" s="54" t="s">
        <v>13</v>
      </c>
      <c r="E29" s="55" t="s">
        <v>55</v>
      </c>
      <c r="F29" s="26">
        <v>0.011736111111111109</v>
      </c>
      <c r="G29" s="7" t="str">
        <f t="shared" si="0"/>
        <v>3.23/km</v>
      </c>
      <c r="H29" s="10">
        <f aca="true" t="shared" si="3" ref="H29:H34">F29-$F$4</f>
        <v>0.0011574074074074056</v>
      </c>
      <c r="I29" s="10">
        <f aca="true" t="shared" si="4" ref="I29:I34">F29-INDEX($F$4:$F$891,MATCH(D29,$D$4:$D$891,0))</f>
        <v>0.0011574074074074056</v>
      </c>
    </row>
    <row r="30" spans="1:9" s="1" customFormat="1" ht="15" customHeight="1">
      <c r="A30" s="20">
        <v>27</v>
      </c>
      <c r="B30" s="59" t="s">
        <v>62</v>
      </c>
      <c r="C30" s="63"/>
      <c r="D30" s="54" t="s">
        <v>13</v>
      </c>
      <c r="E30" s="55" t="s">
        <v>63</v>
      </c>
      <c r="F30" s="26">
        <v>0.011770833333333333</v>
      </c>
      <c r="G30" s="7" t="str">
        <f t="shared" si="0"/>
        <v>3.23/km</v>
      </c>
      <c r="H30" s="10">
        <f t="shared" si="3"/>
        <v>0.0011921296296296298</v>
      </c>
      <c r="I30" s="10">
        <f t="shared" si="4"/>
        <v>0.0011921296296296298</v>
      </c>
    </row>
    <row r="31" spans="1:9" s="1" customFormat="1" ht="15" customHeight="1">
      <c r="A31" s="20">
        <v>28</v>
      </c>
      <c r="B31" s="59" t="s">
        <v>64</v>
      </c>
      <c r="C31" s="63"/>
      <c r="D31" s="54" t="s">
        <v>39</v>
      </c>
      <c r="E31" s="55" t="s">
        <v>40</v>
      </c>
      <c r="F31" s="26">
        <v>0.011770833333333333</v>
      </c>
      <c r="G31" s="7" t="str">
        <f t="shared" si="0"/>
        <v>3.23/km</v>
      </c>
      <c r="H31" s="10">
        <f t="shared" si="3"/>
        <v>0.0011921296296296298</v>
      </c>
      <c r="I31" s="10">
        <f t="shared" si="4"/>
        <v>0.00039351851851851874</v>
      </c>
    </row>
    <row r="32" spans="1:9" s="1" customFormat="1" ht="15" customHeight="1">
      <c r="A32" s="20">
        <v>29</v>
      </c>
      <c r="B32" s="59" t="s">
        <v>65</v>
      </c>
      <c r="C32" s="63"/>
      <c r="D32" s="54" t="s">
        <v>66</v>
      </c>
      <c r="E32" s="55" t="s">
        <v>67</v>
      </c>
      <c r="F32" s="26">
        <v>0.011840277777777778</v>
      </c>
      <c r="G32" s="7" t="str">
        <f t="shared" si="0"/>
        <v>3.25/km</v>
      </c>
      <c r="H32" s="10">
        <f t="shared" si="3"/>
        <v>0.0012615740740740747</v>
      </c>
      <c r="I32" s="10">
        <f t="shared" si="4"/>
        <v>0</v>
      </c>
    </row>
    <row r="33" spans="1:9" s="1" customFormat="1" ht="15" customHeight="1">
      <c r="A33" s="32">
        <v>30</v>
      </c>
      <c r="B33" s="66" t="s">
        <v>68</v>
      </c>
      <c r="C33" s="67"/>
      <c r="D33" s="68" t="s">
        <v>13</v>
      </c>
      <c r="E33" s="69" t="s">
        <v>11</v>
      </c>
      <c r="F33" s="35">
        <v>0.011863425925925925</v>
      </c>
      <c r="G33" s="34" t="str">
        <f t="shared" si="0"/>
        <v>3.25/km</v>
      </c>
      <c r="H33" s="36">
        <f t="shared" si="3"/>
        <v>0.0012847222222222218</v>
      </c>
      <c r="I33" s="36">
        <f t="shared" si="4"/>
        <v>0.0012847222222222218</v>
      </c>
    </row>
    <row r="34" spans="1:9" s="1" customFormat="1" ht="15" customHeight="1">
      <c r="A34" s="20">
        <v>31</v>
      </c>
      <c r="B34" s="59" t="s">
        <v>69</v>
      </c>
      <c r="C34" s="63"/>
      <c r="D34" s="54" t="s">
        <v>24</v>
      </c>
      <c r="E34" s="55" t="s">
        <v>70</v>
      </c>
      <c r="F34" s="26">
        <v>0.011875</v>
      </c>
      <c r="G34" s="7" t="str">
        <f t="shared" si="0"/>
        <v>3.25/km</v>
      </c>
      <c r="H34" s="10">
        <f aca="true" t="shared" si="5" ref="H34:H97">F34-$F$4</f>
        <v>0.0012962962962962971</v>
      </c>
      <c r="I34" s="10">
        <f aca="true" t="shared" si="6" ref="I34:I97">F34-INDEX($F$4:$F$891,MATCH(D34,$D$4:$D$891,0))</f>
        <v>0.0010185185185185193</v>
      </c>
    </row>
    <row r="35" spans="1:9" ht="15" customHeight="1">
      <c r="A35" s="20">
        <v>32</v>
      </c>
      <c r="B35" s="59" t="s">
        <v>71</v>
      </c>
      <c r="C35" s="63"/>
      <c r="D35" s="54" t="s">
        <v>16</v>
      </c>
      <c r="E35" s="55" t="s">
        <v>42</v>
      </c>
      <c r="F35" s="26">
        <v>0.011875</v>
      </c>
      <c r="G35" s="7" t="str">
        <f t="shared" si="0"/>
        <v>3.25/km</v>
      </c>
      <c r="H35" s="10">
        <f t="shared" si="5"/>
        <v>0.0012962962962962971</v>
      </c>
      <c r="I35" s="10">
        <f t="shared" si="6"/>
        <v>0.0012037037037037034</v>
      </c>
    </row>
    <row r="36" spans="1:9" ht="15" customHeight="1">
      <c r="A36" s="20">
        <v>33</v>
      </c>
      <c r="B36" s="59" t="s">
        <v>72</v>
      </c>
      <c r="C36" s="63"/>
      <c r="D36" s="54" t="s">
        <v>13</v>
      </c>
      <c r="E36" s="55" t="s">
        <v>73</v>
      </c>
      <c r="F36" s="26">
        <v>0.011898148148148149</v>
      </c>
      <c r="G36" s="7" t="str">
        <f t="shared" si="0"/>
        <v>3.26/km</v>
      </c>
      <c r="H36" s="10">
        <f t="shared" si="5"/>
        <v>0.001319444444444446</v>
      </c>
      <c r="I36" s="10">
        <f t="shared" si="6"/>
        <v>0.001319444444444446</v>
      </c>
    </row>
    <row r="37" spans="1:9" ht="15" customHeight="1">
      <c r="A37" s="20">
        <v>34</v>
      </c>
      <c r="B37" s="59" t="s">
        <v>74</v>
      </c>
      <c r="C37" s="63"/>
      <c r="D37" s="54" t="s">
        <v>13</v>
      </c>
      <c r="E37" s="55" t="s">
        <v>75</v>
      </c>
      <c r="F37" s="26">
        <v>0.011921296296296298</v>
      </c>
      <c r="G37" s="7" t="str">
        <f t="shared" si="0"/>
        <v>3.26/km</v>
      </c>
      <c r="H37" s="10">
        <f t="shared" si="5"/>
        <v>0.0013425925925925949</v>
      </c>
      <c r="I37" s="10">
        <f t="shared" si="6"/>
        <v>0.0013425925925925949</v>
      </c>
    </row>
    <row r="38" spans="1:9" ht="15" customHeight="1">
      <c r="A38" s="20">
        <v>35</v>
      </c>
      <c r="B38" s="59" t="s">
        <v>76</v>
      </c>
      <c r="C38" s="63"/>
      <c r="D38" s="54" t="s">
        <v>21</v>
      </c>
      <c r="E38" s="55" t="s">
        <v>29</v>
      </c>
      <c r="F38" s="26">
        <v>0.011956018518518517</v>
      </c>
      <c r="G38" s="7" t="str">
        <f t="shared" si="0"/>
        <v>3.27/km</v>
      </c>
      <c r="H38" s="10">
        <f t="shared" si="5"/>
        <v>0.0013773148148148139</v>
      </c>
      <c r="I38" s="10">
        <f t="shared" si="6"/>
        <v>0.0011689814814814792</v>
      </c>
    </row>
    <row r="39" spans="1:9" ht="15" customHeight="1">
      <c r="A39" s="20">
        <v>36</v>
      </c>
      <c r="B39" s="59" t="s">
        <v>77</v>
      </c>
      <c r="C39" s="63"/>
      <c r="D39" s="54" t="s">
        <v>39</v>
      </c>
      <c r="E39" s="55" t="s">
        <v>37</v>
      </c>
      <c r="F39" s="26">
        <v>0.011979166666666666</v>
      </c>
      <c r="G39" s="7" t="str">
        <f t="shared" si="0"/>
        <v>3.27/km</v>
      </c>
      <c r="H39" s="10">
        <f t="shared" si="5"/>
        <v>0.0014004629629629627</v>
      </c>
      <c r="I39" s="10">
        <f t="shared" si="6"/>
        <v>0.0006018518518518517</v>
      </c>
    </row>
    <row r="40" spans="1:9" ht="15" customHeight="1">
      <c r="A40" s="20">
        <v>37</v>
      </c>
      <c r="B40" s="59" t="s">
        <v>78</v>
      </c>
      <c r="C40" s="63"/>
      <c r="D40" s="54" t="s">
        <v>39</v>
      </c>
      <c r="E40" s="55" t="s">
        <v>79</v>
      </c>
      <c r="F40" s="26">
        <v>0.012002314814814815</v>
      </c>
      <c r="G40" s="7" t="str">
        <f t="shared" si="0"/>
        <v>3.27/km</v>
      </c>
      <c r="H40" s="10">
        <f t="shared" si="5"/>
        <v>0.0014236111111111116</v>
      </c>
      <c r="I40" s="10">
        <f t="shared" si="6"/>
        <v>0.0006250000000000006</v>
      </c>
    </row>
    <row r="41" spans="1:9" ht="15" customHeight="1">
      <c r="A41" s="20">
        <v>38</v>
      </c>
      <c r="B41" s="59" t="s">
        <v>80</v>
      </c>
      <c r="C41" s="63"/>
      <c r="D41" s="54" t="s">
        <v>81</v>
      </c>
      <c r="E41" s="55" t="s">
        <v>29</v>
      </c>
      <c r="F41" s="26">
        <v>0.012002314814814815</v>
      </c>
      <c r="G41" s="7" t="str">
        <f t="shared" si="0"/>
        <v>3.27/km</v>
      </c>
      <c r="H41" s="10">
        <f t="shared" si="5"/>
        <v>0.0014236111111111116</v>
      </c>
      <c r="I41" s="10">
        <f t="shared" si="6"/>
        <v>0</v>
      </c>
    </row>
    <row r="42" spans="1:9" ht="15" customHeight="1">
      <c r="A42" s="20">
        <v>39</v>
      </c>
      <c r="B42" s="59" t="s">
        <v>82</v>
      </c>
      <c r="C42" s="63"/>
      <c r="D42" s="54" t="s">
        <v>24</v>
      </c>
      <c r="E42" s="55" t="s">
        <v>83</v>
      </c>
      <c r="F42" s="26">
        <v>0.012013888888888888</v>
      </c>
      <c r="G42" s="7" t="str">
        <f t="shared" si="0"/>
        <v>3.28/km</v>
      </c>
      <c r="H42" s="10">
        <f t="shared" si="5"/>
        <v>0.0014351851851851852</v>
      </c>
      <c r="I42" s="10">
        <f t="shared" si="6"/>
        <v>0.0011574074074074073</v>
      </c>
    </row>
    <row r="43" spans="1:9" ht="15" customHeight="1">
      <c r="A43" s="20">
        <v>40</v>
      </c>
      <c r="B43" s="59" t="s">
        <v>84</v>
      </c>
      <c r="C43" s="63"/>
      <c r="D43" s="54" t="s">
        <v>16</v>
      </c>
      <c r="E43" s="55" t="s">
        <v>37</v>
      </c>
      <c r="F43" s="26">
        <v>0.012013888888888888</v>
      </c>
      <c r="G43" s="7" t="str">
        <f t="shared" si="0"/>
        <v>3.28/km</v>
      </c>
      <c r="H43" s="10">
        <f t="shared" si="5"/>
        <v>0.0014351851851851852</v>
      </c>
      <c r="I43" s="10">
        <f t="shared" si="6"/>
        <v>0.0013425925925925914</v>
      </c>
    </row>
    <row r="44" spans="1:9" ht="15" customHeight="1">
      <c r="A44" s="20">
        <v>41</v>
      </c>
      <c r="B44" s="59" t="s">
        <v>85</v>
      </c>
      <c r="C44" s="63"/>
      <c r="D44" s="54" t="s">
        <v>16</v>
      </c>
      <c r="E44" s="55" t="s">
        <v>37</v>
      </c>
      <c r="F44" s="26">
        <v>0.01207175925925926</v>
      </c>
      <c r="G44" s="7" t="str">
        <f t="shared" si="0"/>
        <v>3.29/km</v>
      </c>
      <c r="H44" s="10">
        <f t="shared" si="5"/>
        <v>0.0014930555555555565</v>
      </c>
      <c r="I44" s="10">
        <f t="shared" si="6"/>
        <v>0.0014004629629629627</v>
      </c>
    </row>
    <row r="45" spans="1:9" ht="15" customHeight="1">
      <c r="A45" s="20">
        <v>42</v>
      </c>
      <c r="B45" s="59" t="s">
        <v>86</v>
      </c>
      <c r="C45" s="63"/>
      <c r="D45" s="54" t="s">
        <v>16</v>
      </c>
      <c r="E45" s="55" t="s">
        <v>42</v>
      </c>
      <c r="F45" s="26">
        <v>0.012106481481481482</v>
      </c>
      <c r="G45" s="7" t="str">
        <f t="shared" si="0"/>
        <v>3.29/km</v>
      </c>
      <c r="H45" s="10">
        <f t="shared" si="5"/>
        <v>0.001527777777777779</v>
      </c>
      <c r="I45" s="10">
        <f t="shared" si="6"/>
        <v>0.0014351851851851852</v>
      </c>
    </row>
    <row r="46" spans="1:9" ht="15" customHeight="1">
      <c r="A46" s="20">
        <v>43</v>
      </c>
      <c r="B46" s="59" t="s">
        <v>87</v>
      </c>
      <c r="C46" s="63"/>
      <c r="D46" s="54" t="s">
        <v>39</v>
      </c>
      <c r="E46" s="55" t="s">
        <v>88</v>
      </c>
      <c r="F46" s="26">
        <v>0.012152777777777778</v>
      </c>
      <c r="G46" s="7" t="str">
        <f t="shared" si="0"/>
        <v>3.30/km</v>
      </c>
      <c r="H46" s="10">
        <f t="shared" si="5"/>
        <v>0.001574074074074075</v>
      </c>
      <c r="I46" s="10">
        <f t="shared" si="6"/>
        <v>0.0007754629629629639</v>
      </c>
    </row>
    <row r="47" spans="1:9" ht="15" customHeight="1">
      <c r="A47" s="20">
        <v>44</v>
      </c>
      <c r="B47" s="59" t="s">
        <v>89</v>
      </c>
      <c r="C47" s="63"/>
      <c r="D47" s="54" t="s">
        <v>21</v>
      </c>
      <c r="E47" s="55" t="s">
        <v>51</v>
      </c>
      <c r="F47" s="26">
        <v>0.012164351851851852</v>
      </c>
      <c r="G47" s="7" t="str">
        <f t="shared" si="0"/>
        <v>3.30/km</v>
      </c>
      <c r="H47" s="10">
        <f t="shared" si="5"/>
        <v>0.0015856481481481485</v>
      </c>
      <c r="I47" s="10">
        <f t="shared" si="6"/>
        <v>0.0013773148148148139</v>
      </c>
    </row>
    <row r="48" spans="1:9" ht="15" customHeight="1">
      <c r="A48" s="20">
        <v>45</v>
      </c>
      <c r="B48" s="59" t="s">
        <v>90</v>
      </c>
      <c r="C48" s="63"/>
      <c r="D48" s="54" t="s">
        <v>21</v>
      </c>
      <c r="E48" s="55" t="s">
        <v>31</v>
      </c>
      <c r="F48" s="26">
        <v>0.012175925925925929</v>
      </c>
      <c r="G48" s="7" t="str">
        <f t="shared" si="0"/>
        <v>3.30/km</v>
      </c>
      <c r="H48" s="10">
        <f t="shared" si="5"/>
        <v>0.0015972222222222256</v>
      </c>
      <c r="I48" s="10">
        <f t="shared" si="6"/>
        <v>0.001388888888888891</v>
      </c>
    </row>
    <row r="49" spans="1:9" ht="15" customHeight="1">
      <c r="A49" s="20">
        <v>46</v>
      </c>
      <c r="B49" s="59" t="s">
        <v>91</v>
      </c>
      <c r="C49" s="63"/>
      <c r="D49" s="54" t="s">
        <v>39</v>
      </c>
      <c r="E49" s="55" t="s">
        <v>92</v>
      </c>
      <c r="F49" s="26">
        <v>0.012222222222222223</v>
      </c>
      <c r="G49" s="7" t="str">
        <f t="shared" si="0"/>
        <v>3.31/km</v>
      </c>
      <c r="H49" s="10">
        <f t="shared" si="5"/>
        <v>0.0016435185185185198</v>
      </c>
      <c r="I49" s="10">
        <f t="shared" si="6"/>
        <v>0.0008449074074074088</v>
      </c>
    </row>
    <row r="50" spans="1:9" ht="15" customHeight="1">
      <c r="A50" s="20">
        <v>47</v>
      </c>
      <c r="B50" s="59" t="s">
        <v>93</v>
      </c>
      <c r="C50" s="63"/>
      <c r="D50" s="54" t="s">
        <v>24</v>
      </c>
      <c r="E50" s="55" t="s">
        <v>94</v>
      </c>
      <c r="F50" s="26">
        <v>0.012256944444444444</v>
      </c>
      <c r="G50" s="7" t="str">
        <f t="shared" si="0"/>
        <v>3.32/km</v>
      </c>
      <c r="H50" s="10">
        <f t="shared" si="5"/>
        <v>0.0016782407407407406</v>
      </c>
      <c r="I50" s="10">
        <f t="shared" si="6"/>
        <v>0.0014004629629629627</v>
      </c>
    </row>
    <row r="51" spans="1:9" ht="15" customHeight="1">
      <c r="A51" s="20">
        <v>48</v>
      </c>
      <c r="B51" s="59" t="s">
        <v>95</v>
      </c>
      <c r="C51" s="63"/>
      <c r="D51" s="54" t="s">
        <v>16</v>
      </c>
      <c r="E51" s="55" t="s">
        <v>96</v>
      </c>
      <c r="F51" s="26">
        <v>0.01230324074074074</v>
      </c>
      <c r="G51" s="7" t="str">
        <f t="shared" si="0"/>
        <v>3.33/km</v>
      </c>
      <c r="H51" s="10">
        <f t="shared" si="5"/>
        <v>0.0017245370370370366</v>
      </c>
      <c r="I51" s="10">
        <f t="shared" si="6"/>
        <v>0.0016319444444444428</v>
      </c>
    </row>
    <row r="52" spans="1:9" ht="15" customHeight="1">
      <c r="A52" s="20">
        <v>49</v>
      </c>
      <c r="B52" s="59" t="s">
        <v>97</v>
      </c>
      <c r="C52" s="63"/>
      <c r="D52" s="54" t="s">
        <v>21</v>
      </c>
      <c r="E52" s="55" t="s">
        <v>98</v>
      </c>
      <c r="F52" s="26">
        <v>0.012314814814814815</v>
      </c>
      <c r="G52" s="7" t="str">
        <f t="shared" si="0"/>
        <v>3.33/km</v>
      </c>
      <c r="H52" s="10">
        <f t="shared" si="5"/>
        <v>0.0017361111111111119</v>
      </c>
      <c r="I52" s="10">
        <f t="shared" si="6"/>
        <v>0.0015277777777777772</v>
      </c>
    </row>
    <row r="53" spans="1:9" ht="15" customHeight="1">
      <c r="A53" s="20">
        <v>50</v>
      </c>
      <c r="B53" s="59" t="s">
        <v>99</v>
      </c>
      <c r="C53" s="63"/>
      <c r="D53" s="54" t="s">
        <v>13</v>
      </c>
      <c r="E53" s="55" t="s">
        <v>60</v>
      </c>
      <c r="F53" s="26">
        <v>0.012314814814814815</v>
      </c>
      <c r="G53" s="7" t="str">
        <f t="shared" si="0"/>
        <v>3.33/km</v>
      </c>
      <c r="H53" s="10">
        <f t="shared" si="5"/>
        <v>0.0017361111111111119</v>
      </c>
      <c r="I53" s="10">
        <f t="shared" si="6"/>
        <v>0.0017361111111111119</v>
      </c>
    </row>
    <row r="54" spans="1:9" ht="15" customHeight="1">
      <c r="A54" s="20">
        <v>51</v>
      </c>
      <c r="B54" s="59" t="s">
        <v>100</v>
      </c>
      <c r="C54" s="63"/>
      <c r="D54" s="54" t="s">
        <v>13</v>
      </c>
      <c r="E54" s="55" t="s">
        <v>29</v>
      </c>
      <c r="F54" s="26">
        <v>0.012326388888888888</v>
      </c>
      <c r="G54" s="7" t="str">
        <f t="shared" si="0"/>
        <v>3.33/km</v>
      </c>
      <c r="H54" s="10">
        <f t="shared" si="5"/>
        <v>0.0017476851851851855</v>
      </c>
      <c r="I54" s="10">
        <f t="shared" si="6"/>
        <v>0.0017476851851851855</v>
      </c>
    </row>
    <row r="55" spans="1:9" ht="15" customHeight="1">
      <c r="A55" s="20">
        <v>52</v>
      </c>
      <c r="B55" s="59" t="s">
        <v>101</v>
      </c>
      <c r="C55" s="63"/>
      <c r="D55" s="54" t="s">
        <v>13</v>
      </c>
      <c r="E55" s="55" t="s">
        <v>60</v>
      </c>
      <c r="F55" s="26">
        <v>0.012372685185185186</v>
      </c>
      <c r="G55" s="7" t="str">
        <f t="shared" si="0"/>
        <v>3.34/km</v>
      </c>
      <c r="H55" s="10">
        <f t="shared" si="5"/>
        <v>0.0017939814814814832</v>
      </c>
      <c r="I55" s="10">
        <f t="shared" si="6"/>
        <v>0.0017939814814814832</v>
      </c>
    </row>
    <row r="56" spans="1:9" ht="15" customHeight="1">
      <c r="A56" s="20">
        <v>53</v>
      </c>
      <c r="B56" s="59" t="s">
        <v>102</v>
      </c>
      <c r="C56" s="63"/>
      <c r="D56" s="54" t="s">
        <v>13</v>
      </c>
      <c r="E56" s="55" t="s">
        <v>103</v>
      </c>
      <c r="F56" s="26">
        <v>0.012372685185185186</v>
      </c>
      <c r="G56" s="7" t="str">
        <f t="shared" si="0"/>
        <v>3.34/km</v>
      </c>
      <c r="H56" s="10">
        <f t="shared" si="5"/>
        <v>0.0017939814814814832</v>
      </c>
      <c r="I56" s="10">
        <f t="shared" si="6"/>
        <v>0.0017939814814814832</v>
      </c>
    </row>
    <row r="57" spans="1:9" ht="15" customHeight="1">
      <c r="A57" s="20">
        <v>54</v>
      </c>
      <c r="B57" s="59" t="s">
        <v>104</v>
      </c>
      <c r="C57" s="63"/>
      <c r="D57" s="54" t="s">
        <v>16</v>
      </c>
      <c r="E57" s="55" t="s">
        <v>29</v>
      </c>
      <c r="F57" s="26">
        <v>0.012395833333333335</v>
      </c>
      <c r="G57" s="7" t="str">
        <f t="shared" si="0"/>
        <v>3.34/km</v>
      </c>
      <c r="H57" s="10">
        <f t="shared" si="5"/>
        <v>0.001817129629629632</v>
      </c>
      <c r="I57" s="10">
        <f t="shared" si="6"/>
        <v>0.0017245370370370383</v>
      </c>
    </row>
    <row r="58" spans="1:9" ht="15" customHeight="1">
      <c r="A58" s="20">
        <v>55</v>
      </c>
      <c r="B58" s="59" t="s">
        <v>105</v>
      </c>
      <c r="C58" s="63"/>
      <c r="D58" s="54" t="s">
        <v>39</v>
      </c>
      <c r="E58" s="55" t="s">
        <v>96</v>
      </c>
      <c r="F58" s="26">
        <v>0.012430555555555554</v>
      </c>
      <c r="G58" s="7" t="str">
        <f t="shared" si="0"/>
        <v>3.35/km</v>
      </c>
      <c r="H58" s="10">
        <f t="shared" si="5"/>
        <v>0.001851851851851851</v>
      </c>
      <c r="I58" s="10">
        <f t="shared" si="6"/>
        <v>0.00105324074074074</v>
      </c>
    </row>
    <row r="59" spans="1:9" ht="15" customHeight="1">
      <c r="A59" s="20">
        <v>56</v>
      </c>
      <c r="B59" s="59" t="s">
        <v>106</v>
      </c>
      <c r="C59" s="63"/>
      <c r="D59" s="54" t="s">
        <v>107</v>
      </c>
      <c r="E59" s="55" t="s">
        <v>108</v>
      </c>
      <c r="F59" s="26">
        <v>0.01247685185185185</v>
      </c>
      <c r="G59" s="7" t="str">
        <f t="shared" si="0"/>
        <v>3.36/km</v>
      </c>
      <c r="H59" s="10">
        <f t="shared" si="5"/>
        <v>0.001898148148148147</v>
      </c>
      <c r="I59" s="10">
        <f t="shared" si="6"/>
        <v>0</v>
      </c>
    </row>
    <row r="60" spans="1:9" ht="15" customHeight="1">
      <c r="A60" s="20">
        <v>57</v>
      </c>
      <c r="B60" s="59" t="s">
        <v>109</v>
      </c>
      <c r="C60" s="63"/>
      <c r="D60" s="54" t="s">
        <v>39</v>
      </c>
      <c r="E60" s="55" t="s">
        <v>79</v>
      </c>
      <c r="F60" s="26">
        <v>0.01247685185185185</v>
      </c>
      <c r="G60" s="7" t="str">
        <f t="shared" si="0"/>
        <v>3.36/km</v>
      </c>
      <c r="H60" s="10">
        <f t="shared" si="5"/>
        <v>0.001898148148148147</v>
      </c>
      <c r="I60" s="10">
        <f t="shared" si="6"/>
        <v>0.001099537037037036</v>
      </c>
    </row>
    <row r="61" spans="1:9" ht="15" customHeight="1">
      <c r="A61" s="20">
        <v>58</v>
      </c>
      <c r="B61" s="59" t="s">
        <v>110</v>
      </c>
      <c r="C61" s="63"/>
      <c r="D61" s="54" t="s">
        <v>39</v>
      </c>
      <c r="E61" s="55" t="s">
        <v>42</v>
      </c>
      <c r="F61" s="26">
        <v>0.01252314814814815</v>
      </c>
      <c r="G61" s="7" t="str">
        <f t="shared" si="0"/>
        <v>3.36/km</v>
      </c>
      <c r="H61" s="10">
        <f t="shared" si="5"/>
        <v>0.0019444444444444466</v>
      </c>
      <c r="I61" s="10">
        <f t="shared" si="6"/>
        <v>0.0011458333333333355</v>
      </c>
    </row>
    <row r="62" spans="1:9" ht="15" customHeight="1">
      <c r="A62" s="20">
        <v>59</v>
      </c>
      <c r="B62" s="59" t="s">
        <v>111</v>
      </c>
      <c r="C62" s="63"/>
      <c r="D62" s="54" t="s">
        <v>39</v>
      </c>
      <c r="E62" s="55" t="s">
        <v>33</v>
      </c>
      <c r="F62" s="26">
        <v>0.012534722222222223</v>
      </c>
      <c r="G62" s="7" t="str">
        <f t="shared" si="0"/>
        <v>3.37/km</v>
      </c>
      <c r="H62" s="10">
        <f t="shared" si="5"/>
        <v>0.00195601851851852</v>
      </c>
      <c r="I62" s="10">
        <f t="shared" si="6"/>
        <v>0.001157407407407409</v>
      </c>
    </row>
    <row r="63" spans="1:9" ht="15" customHeight="1">
      <c r="A63" s="20">
        <v>60</v>
      </c>
      <c r="B63" s="59" t="s">
        <v>112</v>
      </c>
      <c r="C63" s="63"/>
      <c r="D63" s="54" t="s">
        <v>13</v>
      </c>
      <c r="E63" s="55" t="s">
        <v>113</v>
      </c>
      <c r="F63" s="26">
        <v>0.012546296296296297</v>
      </c>
      <c r="G63" s="7" t="str">
        <f t="shared" si="0"/>
        <v>3.37/km</v>
      </c>
      <c r="H63" s="10">
        <f t="shared" si="5"/>
        <v>0.0019675925925925937</v>
      </c>
      <c r="I63" s="10">
        <f t="shared" si="6"/>
        <v>0.0019675925925925937</v>
      </c>
    </row>
    <row r="64" spans="1:9" ht="15" customHeight="1">
      <c r="A64" s="20">
        <v>61</v>
      </c>
      <c r="B64" s="59" t="s">
        <v>114</v>
      </c>
      <c r="C64" s="63"/>
      <c r="D64" s="54" t="s">
        <v>39</v>
      </c>
      <c r="E64" s="55" t="s">
        <v>115</v>
      </c>
      <c r="F64" s="26">
        <v>0.012592592592592593</v>
      </c>
      <c r="G64" s="7" t="str">
        <f t="shared" si="0"/>
        <v>3.38/km</v>
      </c>
      <c r="H64" s="10">
        <f t="shared" si="5"/>
        <v>0.0020138888888888897</v>
      </c>
      <c r="I64" s="10">
        <f t="shared" si="6"/>
        <v>0.0012152777777777787</v>
      </c>
    </row>
    <row r="65" spans="1:9" ht="15" customHeight="1">
      <c r="A65" s="20">
        <v>62</v>
      </c>
      <c r="B65" s="59" t="s">
        <v>116</v>
      </c>
      <c r="C65" s="63"/>
      <c r="D65" s="54" t="s">
        <v>13</v>
      </c>
      <c r="E65" s="55" t="s">
        <v>117</v>
      </c>
      <c r="F65" s="26">
        <v>0.012604166666666666</v>
      </c>
      <c r="G65" s="7" t="str">
        <f t="shared" si="0"/>
        <v>3.38/km</v>
      </c>
      <c r="H65" s="10">
        <f t="shared" si="5"/>
        <v>0.0020254629629629633</v>
      </c>
      <c r="I65" s="10">
        <f t="shared" si="6"/>
        <v>0.0020254629629629633</v>
      </c>
    </row>
    <row r="66" spans="1:9" ht="15" customHeight="1">
      <c r="A66" s="20">
        <v>63</v>
      </c>
      <c r="B66" s="59" t="s">
        <v>118</v>
      </c>
      <c r="C66" s="63"/>
      <c r="D66" s="54" t="s">
        <v>21</v>
      </c>
      <c r="E66" s="55" t="s">
        <v>119</v>
      </c>
      <c r="F66" s="26">
        <v>0.012615740740740742</v>
      </c>
      <c r="G66" s="7" t="str">
        <f t="shared" si="0"/>
        <v>3.38/km</v>
      </c>
      <c r="H66" s="10">
        <f t="shared" si="5"/>
        <v>0.0020370370370370386</v>
      </c>
      <c r="I66" s="10">
        <f t="shared" si="6"/>
        <v>0.001828703703703704</v>
      </c>
    </row>
    <row r="67" spans="1:9" ht="15" customHeight="1">
      <c r="A67" s="20">
        <v>64</v>
      </c>
      <c r="B67" s="59" t="s">
        <v>120</v>
      </c>
      <c r="C67" s="63"/>
      <c r="D67" s="54" t="s">
        <v>24</v>
      </c>
      <c r="E67" s="55" t="s">
        <v>121</v>
      </c>
      <c r="F67" s="26">
        <v>0.012615740740740742</v>
      </c>
      <c r="G67" s="7" t="str">
        <f t="shared" si="0"/>
        <v>3.38/km</v>
      </c>
      <c r="H67" s="10">
        <f t="shared" si="5"/>
        <v>0.0020370370370370386</v>
      </c>
      <c r="I67" s="10">
        <f t="shared" si="6"/>
        <v>0.0017592592592592608</v>
      </c>
    </row>
    <row r="68" spans="1:9" ht="15" customHeight="1">
      <c r="A68" s="20">
        <v>65</v>
      </c>
      <c r="B68" s="59" t="s">
        <v>122</v>
      </c>
      <c r="C68" s="63"/>
      <c r="D68" s="54" t="s">
        <v>13</v>
      </c>
      <c r="E68" s="55" t="s">
        <v>123</v>
      </c>
      <c r="F68" s="26">
        <v>0.012638888888888889</v>
      </c>
      <c r="G68" s="7" t="str">
        <f aca="true" t="shared" si="7" ref="G68:G131">TEXT(INT((HOUR(F68)*3600+MINUTE(F68)*60+SECOND(F68))/$I$2/60),"0")&amp;"."&amp;TEXT(MOD((HOUR(F68)*3600+MINUTE(F68)*60+SECOND(F68))/$I$2,60),"00")&amp;"/km"</f>
        <v>3.38/km</v>
      </c>
      <c r="H68" s="10">
        <f t="shared" si="5"/>
        <v>0.0020601851851851857</v>
      </c>
      <c r="I68" s="10">
        <f t="shared" si="6"/>
        <v>0.0020601851851851857</v>
      </c>
    </row>
    <row r="69" spans="1:9" ht="15" customHeight="1">
      <c r="A69" s="20">
        <v>66</v>
      </c>
      <c r="B69" s="59" t="s">
        <v>124</v>
      </c>
      <c r="C69" s="63"/>
      <c r="D69" s="54" t="s">
        <v>13</v>
      </c>
      <c r="E69" s="55" t="s">
        <v>125</v>
      </c>
      <c r="F69" s="26">
        <v>0.012638888888888889</v>
      </c>
      <c r="G69" s="7" t="str">
        <f t="shared" si="7"/>
        <v>3.38/km</v>
      </c>
      <c r="H69" s="10">
        <f t="shared" si="5"/>
        <v>0.0020601851851851857</v>
      </c>
      <c r="I69" s="10">
        <f t="shared" si="6"/>
        <v>0.0020601851851851857</v>
      </c>
    </row>
    <row r="70" spans="1:9" ht="15" customHeight="1">
      <c r="A70" s="20">
        <v>67</v>
      </c>
      <c r="B70" s="59" t="s">
        <v>126</v>
      </c>
      <c r="C70" s="63"/>
      <c r="D70" s="54" t="s">
        <v>127</v>
      </c>
      <c r="E70" s="55" t="s">
        <v>128</v>
      </c>
      <c r="F70" s="26">
        <v>0.01267361111111111</v>
      </c>
      <c r="G70" s="7" t="str">
        <f t="shared" si="7"/>
        <v>3.39/km</v>
      </c>
      <c r="H70" s="10">
        <f t="shared" si="5"/>
        <v>0.0020949074074074064</v>
      </c>
      <c r="I70" s="10">
        <f t="shared" si="6"/>
        <v>0</v>
      </c>
    </row>
    <row r="71" spans="1:9" ht="15" customHeight="1">
      <c r="A71" s="20">
        <v>68</v>
      </c>
      <c r="B71" s="59" t="s">
        <v>129</v>
      </c>
      <c r="C71" s="63"/>
      <c r="D71" s="54" t="s">
        <v>39</v>
      </c>
      <c r="E71" s="55" t="s">
        <v>42</v>
      </c>
      <c r="F71" s="26">
        <v>0.012719907407407407</v>
      </c>
      <c r="G71" s="7" t="str">
        <f t="shared" si="7"/>
        <v>3.40/km</v>
      </c>
      <c r="H71" s="10">
        <f t="shared" si="5"/>
        <v>0.002141203703703704</v>
      </c>
      <c r="I71" s="10">
        <f t="shared" si="6"/>
        <v>0.0013425925925925931</v>
      </c>
    </row>
    <row r="72" spans="1:9" ht="15" customHeight="1">
      <c r="A72" s="20">
        <v>69</v>
      </c>
      <c r="B72" s="59" t="s">
        <v>130</v>
      </c>
      <c r="C72" s="63"/>
      <c r="D72" s="54" t="s">
        <v>13</v>
      </c>
      <c r="E72" s="55" t="s">
        <v>73</v>
      </c>
      <c r="F72" s="26">
        <v>0.012743055555555556</v>
      </c>
      <c r="G72" s="7" t="str">
        <f t="shared" si="7"/>
        <v>3.40/km</v>
      </c>
      <c r="H72" s="10">
        <f t="shared" si="5"/>
        <v>0.002164351851851853</v>
      </c>
      <c r="I72" s="10">
        <f t="shared" si="6"/>
        <v>0.002164351851851853</v>
      </c>
    </row>
    <row r="73" spans="1:9" ht="15" customHeight="1">
      <c r="A73" s="20">
        <v>70</v>
      </c>
      <c r="B73" s="59" t="s">
        <v>131</v>
      </c>
      <c r="C73" s="63"/>
      <c r="D73" s="54" t="s">
        <v>39</v>
      </c>
      <c r="E73" s="55" t="s">
        <v>132</v>
      </c>
      <c r="F73" s="26">
        <v>0.01275462962962963</v>
      </c>
      <c r="G73" s="7" t="str">
        <f t="shared" si="7"/>
        <v>3.40/km</v>
      </c>
      <c r="H73" s="10">
        <f t="shared" si="5"/>
        <v>0.0021759259259259266</v>
      </c>
      <c r="I73" s="10">
        <f t="shared" si="6"/>
        <v>0.0013773148148148156</v>
      </c>
    </row>
    <row r="74" spans="1:9" ht="15" customHeight="1">
      <c r="A74" s="20">
        <v>71</v>
      </c>
      <c r="B74" s="59" t="s">
        <v>133</v>
      </c>
      <c r="C74" s="63"/>
      <c r="D74" s="54" t="s">
        <v>16</v>
      </c>
      <c r="E74" s="55" t="s">
        <v>75</v>
      </c>
      <c r="F74" s="26">
        <v>0.0128125</v>
      </c>
      <c r="G74" s="7" t="str">
        <f t="shared" si="7"/>
        <v>3.41/km</v>
      </c>
      <c r="H74" s="10">
        <f t="shared" si="5"/>
        <v>0.0022337962962962962</v>
      </c>
      <c r="I74" s="10">
        <f t="shared" si="6"/>
        <v>0.0021412037037037025</v>
      </c>
    </row>
    <row r="75" spans="1:9" ht="15" customHeight="1">
      <c r="A75" s="20">
        <v>72</v>
      </c>
      <c r="B75" s="59" t="s">
        <v>134</v>
      </c>
      <c r="C75" s="63"/>
      <c r="D75" s="54" t="s">
        <v>21</v>
      </c>
      <c r="E75" s="55" t="s">
        <v>132</v>
      </c>
      <c r="F75" s="26">
        <v>0.012870370370370372</v>
      </c>
      <c r="G75" s="7" t="str">
        <f t="shared" si="7"/>
        <v>3.42/km</v>
      </c>
      <c r="H75" s="10">
        <f t="shared" si="5"/>
        <v>0.0022916666666666693</v>
      </c>
      <c r="I75" s="10">
        <f t="shared" si="6"/>
        <v>0.0020833333333333346</v>
      </c>
    </row>
    <row r="76" spans="1:9" ht="15" customHeight="1">
      <c r="A76" s="20">
        <v>73</v>
      </c>
      <c r="B76" s="59" t="s">
        <v>135</v>
      </c>
      <c r="C76" s="63"/>
      <c r="D76" s="54" t="s">
        <v>81</v>
      </c>
      <c r="E76" s="55" t="s">
        <v>136</v>
      </c>
      <c r="F76" s="26">
        <v>0.012881944444444446</v>
      </c>
      <c r="G76" s="7" t="str">
        <f t="shared" si="7"/>
        <v>3.43/km</v>
      </c>
      <c r="H76" s="10">
        <f t="shared" si="5"/>
        <v>0.002303240740740743</v>
      </c>
      <c r="I76" s="10">
        <f t="shared" si="6"/>
        <v>0.0008796296296296312</v>
      </c>
    </row>
    <row r="77" spans="1:9" ht="15" customHeight="1">
      <c r="A77" s="20">
        <v>74</v>
      </c>
      <c r="B77" s="59" t="s">
        <v>137</v>
      </c>
      <c r="C77" s="63"/>
      <c r="D77" s="54" t="s">
        <v>13</v>
      </c>
      <c r="E77" s="55" t="s">
        <v>138</v>
      </c>
      <c r="F77" s="26">
        <v>0.012916666666666667</v>
      </c>
      <c r="G77" s="7" t="str">
        <f t="shared" si="7"/>
        <v>3.43/km</v>
      </c>
      <c r="H77" s="10">
        <f t="shared" si="5"/>
        <v>0.0023379629629629636</v>
      </c>
      <c r="I77" s="10">
        <f t="shared" si="6"/>
        <v>0.0023379629629629636</v>
      </c>
    </row>
    <row r="78" spans="1:9" ht="15" customHeight="1">
      <c r="A78" s="20">
        <v>75</v>
      </c>
      <c r="B78" s="59" t="s">
        <v>139</v>
      </c>
      <c r="C78" s="63"/>
      <c r="D78" s="54" t="s">
        <v>21</v>
      </c>
      <c r="E78" s="55" t="s">
        <v>31</v>
      </c>
      <c r="F78" s="26">
        <v>0.012916666666666667</v>
      </c>
      <c r="G78" s="7" t="str">
        <f t="shared" si="7"/>
        <v>3.43/km</v>
      </c>
      <c r="H78" s="10">
        <f t="shared" si="5"/>
        <v>0.0023379629629629636</v>
      </c>
      <c r="I78" s="10">
        <f t="shared" si="6"/>
        <v>0.002129629629629629</v>
      </c>
    </row>
    <row r="79" spans="1:9" ht="15" customHeight="1">
      <c r="A79" s="20">
        <v>76</v>
      </c>
      <c r="B79" s="59" t="s">
        <v>140</v>
      </c>
      <c r="C79" s="63"/>
      <c r="D79" s="54" t="s">
        <v>21</v>
      </c>
      <c r="E79" s="55" t="s">
        <v>98</v>
      </c>
      <c r="F79" s="26">
        <v>0.012916666666666667</v>
      </c>
      <c r="G79" s="7" t="str">
        <f t="shared" si="7"/>
        <v>3.43/km</v>
      </c>
      <c r="H79" s="10">
        <f t="shared" si="5"/>
        <v>0.0023379629629629636</v>
      </c>
      <c r="I79" s="10">
        <f t="shared" si="6"/>
        <v>0.002129629629629629</v>
      </c>
    </row>
    <row r="80" spans="1:9" ht="15" customHeight="1">
      <c r="A80" s="20">
        <v>77</v>
      </c>
      <c r="B80" s="59" t="s">
        <v>141</v>
      </c>
      <c r="C80" s="63"/>
      <c r="D80" s="54" t="s">
        <v>13</v>
      </c>
      <c r="E80" s="55" t="s">
        <v>55</v>
      </c>
      <c r="F80" s="26">
        <v>0.012939814814814814</v>
      </c>
      <c r="G80" s="7" t="str">
        <f t="shared" si="7"/>
        <v>3.44/km</v>
      </c>
      <c r="H80" s="10">
        <f t="shared" si="5"/>
        <v>0.0023611111111111107</v>
      </c>
      <c r="I80" s="10">
        <f t="shared" si="6"/>
        <v>0.0023611111111111107</v>
      </c>
    </row>
    <row r="81" spans="1:9" ht="15" customHeight="1">
      <c r="A81" s="20">
        <v>78</v>
      </c>
      <c r="B81" s="59" t="s">
        <v>142</v>
      </c>
      <c r="C81" s="63"/>
      <c r="D81" s="54" t="s">
        <v>16</v>
      </c>
      <c r="E81" s="55" t="s">
        <v>143</v>
      </c>
      <c r="F81" s="26">
        <v>0.012951388888888887</v>
      </c>
      <c r="G81" s="7" t="str">
        <f t="shared" si="7"/>
        <v>3.44/km</v>
      </c>
      <c r="H81" s="10">
        <f t="shared" si="5"/>
        <v>0.0023726851851851843</v>
      </c>
      <c r="I81" s="10">
        <f t="shared" si="6"/>
        <v>0.0022800925925925905</v>
      </c>
    </row>
    <row r="82" spans="1:9" ht="15" customHeight="1">
      <c r="A82" s="20">
        <v>79</v>
      </c>
      <c r="B82" s="59" t="s">
        <v>144</v>
      </c>
      <c r="C82" s="63"/>
      <c r="D82" s="54" t="s">
        <v>21</v>
      </c>
      <c r="E82" s="55" t="s">
        <v>42</v>
      </c>
      <c r="F82" s="26">
        <v>0.012951388888888887</v>
      </c>
      <c r="G82" s="7" t="str">
        <f t="shared" si="7"/>
        <v>3.44/km</v>
      </c>
      <c r="H82" s="10">
        <f t="shared" si="5"/>
        <v>0.0023726851851851843</v>
      </c>
      <c r="I82" s="10">
        <f t="shared" si="6"/>
        <v>0.0021643518518518496</v>
      </c>
    </row>
    <row r="83" spans="1:9" ht="15" customHeight="1">
      <c r="A83" s="20">
        <v>80</v>
      </c>
      <c r="B83" s="59" t="s">
        <v>145</v>
      </c>
      <c r="C83" s="63"/>
      <c r="D83" s="54" t="s">
        <v>13</v>
      </c>
      <c r="E83" s="55" t="s">
        <v>40</v>
      </c>
      <c r="F83" s="26">
        <v>0.012974537037037036</v>
      </c>
      <c r="G83" s="7" t="str">
        <f t="shared" si="7"/>
        <v>3.44/km</v>
      </c>
      <c r="H83" s="10">
        <f t="shared" si="5"/>
        <v>0.002395833333333333</v>
      </c>
      <c r="I83" s="10">
        <f t="shared" si="6"/>
        <v>0.002395833333333333</v>
      </c>
    </row>
    <row r="84" spans="1:9" ht="15" customHeight="1">
      <c r="A84" s="20">
        <v>81</v>
      </c>
      <c r="B84" s="59" t="s">
        <v>146</v>
      </c>
      <c r="C84" s="63"/>
      <c r="D84" s="54" t="s">
        <v>24</v>
      </c>
      <c r="E84" s="55" t="s">
        <v>147</v>
      </c>
      <c r="F84" s="26">
        <v>0.01298611111111111</v>
      </c>
      <c r="G84" s="7" t="str">
        <f t="shared" si="7"/>
        <v>3.44/km</v>
      </c>
      <c r="H84" s="10">
        <f t="shared" si="5"/>
        <v>0.0024074074074074067</v>
      </c>
      <c r="I84" s="10">
        <f t="shared" si="6"/>
        <v>0.002129629629629629</v>
      </c>
    </row>
    <row r="85" spans="1:9" ht="15" customHeight="1">
      <c r="A85" s="20">
        <v>82</v>
      </c>
      <c r="B85" s="59" t="s">
        <v>148</v>
      </c>
      <c r="C85" s="63"/>
      <c r="D85" s="54" t="s">
        <v>13</v>
      </c>
      <c r="E85" s="55" t="s">
        <v>31</v>
      </c>
      <c r="F85" s="26">
        <v>0.01300925925925926</v>
      </c>
      <c r="G85" s="7" t="str">
        <f t="shared" si="7"/>
        <v>3.45/km</v>
      </c>
      <c r="H85" s="10">
        <f t="shared" si="5"/>
        <v>0.0024305555555555573</v>
      </c>
      <c r="I85" s="10">
        <f t="shared" si="6"/>
        <v>0.0024305555555555573</v>
      </c>
    </row>
    <row r="86" spans="1:9" ht="15" customHeight="1">
      <c r="A86" s="20">
        <v>83</v>
      </c>
      <c r="B86" s="59" t="s">
        <v>149</v>
      </c>
      <c r="C86" s="63"/>
      <c r="D86" s="54" t="s">
        <v>24</v>
      </c>
      <c r="E86" s="55" t="s">
        <v>31</v>
      </c>
      <c r="F86" s="26">
        <v>0.013043981481481483</v>
      </c>
      <c r="G86" s="7" t="str">
        <f t="shared" si="7"/>
        <v>3.45/km</v>
      </c>
      <c r="H86" s="10">
        <f t="shared" si="5"/>
        <v>0.0024652777777777798</v>
      </c>
      <c r="I86" s="10">
        <f t="shared" si="6"/>
        <v>0.002187500000000002</v>
      </c>
    </row>
    <row r="87" spans="1:9" ht="15" customHeight="1">
      <c r="A87" s="32">
        <v>84</v>
      </c>
      <c r="B87" s="66" t="s">
        <v>150</v>
      </c>
      <c r="C87" s="67"/>
      <c r="D87" s="68" t="s">
        <v>39</v>
      </c>
      <c r="E87" s="69" t="s">
        <v>11</v>
      </c>
      <c r="F87" s="35">
        <v>0.013055555555555556</v>
      </c>
      <c r="G87" s="34" t="str">
        <f t="shared" si="7"/>
        <v>3.46/km</v>
      </c>
      <c r="H87" s="36">
        <f t="shared" si="5"/>
        <v>0.0024768518518518533</v>
      </c>
      <c r="I87" s="36">
        <f t="shared" si="6"/>
        <v>0.0016782407407407423</v>
      </c>
    </row>
    <row r="88" spans="1:9" ht="15" customHeight="1">
      <c r="A88" s="20">
        <v>85</v>
      </c>
      <c r="B88" s="59" t="s">
        <v>151</v>
      </c>
      <c r="C88" s="63"/>
      <c r="D88" s="54" t="s">
        <v>21</v>
      </c>
      <c r="E88" s="55" t="s">
        <v>33</v>
      </c>
      <c r="F88" s="26">
        <v>0.013055555555555556</v>
      </c>
      <c r="G88" s="7" t="str">
        <f t="shared" si="7"/>
        <v>3.46/km</v>
      </c>
      <c r="H88" s="10">
        <f t="shared" si="5"/>
        <v>0.0024768518518518533</v>
      </c>
      <c r="I88" s="10">
        <f t="shared" si="6"/>
        <v>0.0022685185185185187</v>
      </c>
    </row>
    <row r="89" spans="1:9" ht="15" customHeight="1">
      <c r="A89" s="20">
        <v>86</v>
      </c>
      <c r="B89" s="59" t="s">
        <v>152</v>
      </c>
      <c r="C89" s="63"/>
      <c r="D89" s="54" t="s">
        <v>153</v>
      </c>
      <c r="E89" s="55" t="s">
        <v>123</v>
      </c>
      <c r="F89" s="26">
        <v>0.013090277777777779</v>
      </c>
      <c r="G89" s="7" t="str">
        <f t="shared" si="7"/>
        <v>3.46/km</v>
      </c>
      <c r="H89" s="10">
        <f t="shared" si="5"/>
        <v>0.002511574074074076</v>
      </c>
      <c r="I89" s="10">
        <f t="shared" si="6"/>
        <v>0</v>
      </c>
    </row>
    <row r="90" spans="1:9" ht="15" customHeight="1">
      <c r="A90" s="20">
        <v>87</v>
      </c>
      <c r="B90" s="59" t="s">
        <v>154</v>
      </c>
      <c r="C90" s="63"/>
      <c r="D90" s="54" t="s">
        <v>39</v>
      </c>
      <c r="E90" s="55" t="s">
        <v>155</v>
      </c>
      <c r="F90" s="26">
        <v>0.013090277777777779</v>
      </c>
      <c r="G90" s="7" t="str">
        <f t="shared" si="7"/>
        <v>3.46/km</v>
      </c>
      <c r="H90" s="10">
        <f t="shared" si="5"/>
        <v>0.002511574074074076</v>
      </c>
      <c r="I90" s="10">
        <f t="shared" si="6"/>
        <v>0.0017129629629629647</v>
      </c>
    </row>
    <row r="91" spans="1:9" ht="15" customHeight="1">
      <c r="A91" s="20">
        <v>88</v>
      </c>
      <c r="B91" s="59" t="s">
        <v>156</v>
      </c>
      <c r="C91" s="63"/>
      <c r="D91" s="54" t="s">
        <v>157</v>
      </c>
      <c r="E91" s="55" t="s">
        <v>158</v>
      </c>
      <c r="F91" s="26">
        <v>0.013136574074074077</v>
      </c>
      <c r="G91" s="7" t="str">
        <f t="shared" si="7"/>
        <v>3.47/km</v>
      </c>
      <c r="H91" s="10">
        <f t="shared" si="5"/>
        <v>0.0025578703703703735</v>
      </c>
      <c r="I91" s="10">
        <f t="shared" si="6"/>
        <v>0</v>
      </c>
    </row>
    <row r="92" spans="1:9" ht="15" customHeight="1">
      <c r="A92" s="20">
        <v>89</v>
      </c>
      <c r="B92" s="59" t="s">
        <v>159</v>
      </c>
      <c r="C92" s="63"/>
      <c r="D92" s="54" t="s">
        <v>16</v>
      </c>
      <c r="E92" s="55" t="s">
        <v>160</v>
      </c>
      <c r="F92" s="26">
        <v>0.013171296296296294</v>
      </c>
      <c r="G92" s="7" t="str">
        <f t="shared" si="7"/>
        <v>3.48/km</v>
      </c>
      <c r="H92" s="10">
        <f t="shared" si="5"/>
        <v>0.002592592592592591</v>
      </c>
      <c r="I92" s="10">
        <f t="shared" si="6"/>
        <v>0.002499999999999997</v>
      </c>
    </row>
    <row r="93" spans="1:9" ht="15" customHeight="1">
      <c r="A93" s="20">
        <v>90</v>
      </c>
      <c r="B93" s="59" t="s">
        <v>161</v>
      </c>
      <c r="C93" s="63"/>
      <c r="D93" s="54" t="s">
        <v>39</v>
      </c>
      <c r="E93" s="55" t="s">
        <v>162</v>
      </c>
      <c r="F93" s="26">
        <v>0.013171296296296294</v>
      </c>
      <c r="G93" s="7" t="str">
        <f t="shared" si="7"/>
        <v>3.48/km</v>
      </c>
      <c r="H93" s="10">
        <f t="shared" si="5"/>
        <v>0.002592592592592591</v>
      </c>
      <c r="I93" s="10">
        <f t="shared" si="6"/>
        <v>0.0017939814814814797</v>
      </c>
    </row>
    <row r="94" spans="1:9" ht="15" customHeight="1">
      <c r="A94" s="20">
        <v>91</v>
      </c>
      <c r="B94" s="59" t="s">
        <v>163</v>
      </c>
      <c r="C94" s="63"/>
      <c r="D94" s="54" t="s">
        <v>39</v>
      </c>
      <c r="E94" s="55" t="s">
        <v>55</v>
      </c>
      <c r="F94" s="26">
        <v>0.013206018518518518</v>
      </c>
      <c r="G94" s="7" t="str">
        <f t="shared" si="7"/>
        <v>3.48/km</v>
      </c>
      <c r="H94" s="10">
        <f t="shared" si="5"/>
        <v>0.002627314814814815</v>
      </c>
      <c r="I94" s="10">
        <f t="shared" si="6"/>
        <v>0.001828703703703704</v>
      </c>
    </row>
    <row r="95" spans="1:9" ht="15" customHeight="1">
      <c r="A95" s="20">
        <v>92</v>
      </c>
      <c r="B95" s="59" t="s">
        <v>164</v>
      </c>
      <c r="C95" s="63"/>
      <c r="D95" s="54" t="s">
        <v>39</v>
      </c>
      <c r="E95" s="55" t="s">
        <v>42</v>
      </c>
      <c r="F95" s="26">
        <v>0.013206018518518518</v>
      </c>
      <c r="G95" s="7" t="str">
        <f t="shared" si="7"/>
        <v>3.48/km</v>
      </c>
      <c r="H95" s="10">
        <f t="shared" si="5"/>
        <v>0.002627314814814815</v>
      </c>
      <c r="I95" s="10">
        <f t="shared" si="6"/>
        <v>0.001828703703703704</v>
      </c>
    </row>
    <row r="96" spans="1:9" ht="15" customHeight="1">
      <c r="A96" s="20">
        <v>93</v>
      </c>
      <c r="B96" s="59" t="s">
        <v>165</v>
      </c>
      <c r="C96" s="63"/>
      <c r="D96" s="54" t="s">
        <v>127</v>
      </c>
      <c r="E96" s="55" t="s">
        <v>166</v>
      </c>
      <c r="F96" s="26">
        <v>0.01324074074074074</v>
      </c>
      <c r="G96" s="7" t="str">
        <f t="shared" si="7"/>
        <v>3.49/km</v>
      </c>
      <c r="H96" s="10">
        <f t="shared" si="5"/>
        <v>0.0026620370370370374</v>
      </c>
      <c r="I96" s="10">
        <f t="shared" si="6"/>
        <v>0.000567129629629631</v>
      </c>
    </row>
    <row r="97" spans="1:9" ht="15" customHeight="1">
      <c r="A97" s="20">
        <v>94</v>
      </c>
      <c r="B97" s="60" t="s">
        <v>346</v>
      </c>
      <c r="C97" s="64"/>
      <c r="D97" s="7" t="s">
        <v>346</v>
      </c>
      <c r="E97" s="23" t="s">
        <v>346</v>
      </c>
      <c r="F97" s="26">
        <v>0.01326388888888889</v>
      </c>
      <c r="G97" s="7" t="str">
        <f t="shared" si="7"/>
        <v>3.49/km</v>
      </c>
      <c r="H97" s="10">
        <f t="shared" si="5"/>
        <v>0.0026851851851851863</v>
      </c>
      <c r="I97" s="10">
        <f t="shared" si="6"/>
        <v>0</v>
      </c>
    </row>
    <row r="98" spans="1:9" ht="15" customHeight="1">
      <c r="A98" s="20">
        <v>95</v>
      </c>
      <c r="B98" s="59" t="s">
        <v>167</v>
      </c>
      <c r="C98" s="63"/>
      <c r="D98" s="54" t="s">
        <v>39</v>
      </c>
      <c r="E98" s="55" t="s">
        <v>168</v>
      </c>
      <c r="F98" s="26">
        <v>0.013275462962962963</v>
      </c>
      <c r="G98" s="7" t="str">
        <f t="shared" si="7"/>
        <v>3.49/km</v>
      </c>
      <c r="H98" s="10">
        <f aca="true" t="shared" si="8" ref="H98:H161">F98-$F$4</f>
        <v>0.00269675925925926</v>
      </c>
      <c r="I98" s="10">
        <f aca="true" t="shared" si="9" ref="I98:I161">F98-INDEX($F$4:$F$891,MATCH(D98,$D$4:$D$891,0))</f>
        <v>0.0018981481481481488</v>
      </c>
    </row>
    <row r="99" spans="1:9" ht="15" customHeight="1">
      <c r="A99" s="20">
        <v>96</v>
      </c>
      <c r="B99" s="59" t="s">
        <v>169</v>
      </c>
      <c r="C99" s="63"/>
      <c r="D99" s="54" t="s">
        <v>21</v>
      </c>
      <c r="E99" s="55" t="s">
        <v>123</v>
      </c>
      <c r="F99" s="26">
        <v>0.013275462962962963</v>
      </c>
      <c r="G99" s="7" t="str">
        <f t="shared" si="7"/>
        <v>3.49/km</v>
      </c>
      <c r="H99" s="10">
        <f t="shared" si="8"/>
        <v>0.00269675925925926</v>
      </c>
      <c r="I99" s="10">
        <f t="shared" si="9"/>
        <v>0.002488425925925925</v>
      </c>
    </row>
    <row r="100" spans="1:9" ht="15" customHeight="1">
      <c r="A100" s="32">
        <v>97</v>
      </c>
      <c r="B100" s="66" t="s">
        <v>170</v>
      </c>
      <c r="C100" s="67"/>
      <c r="D100" s="68" t="s">
        <v>13</v>
      </c>
      <c r="E100" s="69" t="s">
        <v>11</v>
      </c>
      <c r="F100" s="35">
        <v>0.013287037037037036</v>
      </c>
      <c r="G100" s="34" t="str">
        <f t="shared" si="7"/>
        <v>3.50/km</v>
      </c>
      <c r="H100" s="36">
        <f t="shared" si="8"/>
        <v>0.0027083333333333334</v>
      </c>
      <c r="I100" s="36">
        <f t="shared" si="9"/>
        <v>0.0027083333333333334</v>
      </c>
    </row>
    <row r="101" spans="1:9" ht="15" customHeight="1">
      <c r="A101" s="20">
        <v>98</v>
      </c>
      <c r="B101" s="59" t="s">
        <v>171</v>
      </c>
      <c r="C101" s="63"/>
      <c r="D101" s="54" t="s">
        <v>21</v>
      </c>
      <c r="E101" s="55" t="s">
        <v>42</v>
      </c>
      <c r="F101" s="26">
        <v>0.01329861111111111</v>
      </c>
      <c r="G101" s="7" t="str">
        <f t="shared" si="7"/>
        <v>3.50/km</v>
      </c>
      <c r="H101" s="10">
        <f t="shared" si="8"/>
        <v>0.002719907407407407</v>
      </c>
      <c r="I101" s="10">
        <f t="shared" si="9"/>
        <v>0.0025115740740740723</v>
      </c>
    </row>
    <row r="102" spans="1:9" ht="15" customHeight="1">
      <c r="A102" s="20">
        <v>99</v>
      </c>
      <c r="B102" s="59" t="s">
        <v>172</v>
      </c>
      <c r="C102" s="63"/>
      <c r="D102" s="54" t="s">
        <v>127</v>
      </c>
      <c r="E102" s="55" t="s">
        <v>42</v>
      </c>
      <c r="F102" s="26">
        <v>0.013310185185185187</v>
      </c>
      <c r="G102" s="7" t="str">
        <f t="shared" si="7"/>
        <v>3.50/km</v>
      </c>
      <c r="H102" s="10">
        <f t="shared" si="8"/>
        <v>0.002731481481481484</v>
      </c>
      <c r="I102" s="10">
        <f t="shared" si="9"/>
        <v>0.0006365740740740776</v>
      </c>
    </row>
    <row r="103" spans="1:9" ht="15" customHeight="1">
      <c r="A103" s="20">
        <v>100</v>
      </c>
      <c r="B103" s="59" t="s">
        <v>173</v>
      </c>
      <c r="C103" s="63"/>
      <c r="D103" s="54" t="s">
        <v>21</v>
      </c>
      <c r="E103" s="55" t="s">
        <v>60</v>
      </c>
      <c r="F103" s="26">
        <v>0.01332175925925926</v>
      </c>
      <c r="G103" s="7" t="str">
        <f t="shared" si="7"/>
        <v>3.50/km</v>
      </c>
      <c r="H103" s="10">
        <f t="shared" si="8"/>
        <v>0.0027430555555555576</v>
      </c>
      <c r="I103" s="10">
        <f t="shared" si="9"/>
        <v>0.002534722222222223</v>
      </c>
    </row>
    <row r="104" spans="1:9" ht="15" customHeight="1">
      <c r="A104" s="20">
        <v>101</v>
      </c>
      <c r="B104" s="59" t="s">
        <v>174</v>
      </c>
      <c r="C104" s="63"/>
      <c r="D104" s="54" t="s">
        <v>21</v>
      </c>
      <c r="E104" s="55" t="s">
        <v>143</v>
      </c>
      <c r="F104" s="26">
        <v>0.013333333333333334</v>
      </c>
      <c r="G104" s="7" t="str">
        <f t="shared" si="7"/>
        <v>3.50/km</v>
      </c>
      <c r="H104" s="10">
        <f t="shared" si="8"/>
        <v>0.002754629629629631</v>
      </c>
      <c r="I104" s="10">
        <f t="shared" si="9"/>
        <v>0.0025462962962962965</v>
      </c>
    </row>
    <row r="105" spans="1:9" ht="15" customHeight="1">
      <c r="A105" s="20">
        <v>102</v>
      </c>
      <c r="B105" s="59" t="s">
        <v>175</v>
      </c>
      <c r="C105" s="63"/>
      <c r="D105" s="54" t="s">
        <v>13</v>
      </c>
      <c r="E105" s="55" t="s">
        <v>176</v>
      </c>
      <c r="F105" s="26">
        <v>0.013344907407407408</v>
      </c>
      <c r="G105" s="7" t="str">
        <f t="shared" si="7"/>
        <v>3.51/km</v>
      </c>
      <c r="H105" s="10">
        <f t="shared" si="8"/>
        <v>0.0027662037037037047</v>
      </c>
      <c r="I105" s="10">
        <f t="shared" si="9"/>
        <v>0.0027662037037037047</v>
      </c>
    </row>
    <row r="106" spans="1:9" ht="15" customHeight="1">
      <c r="A106" s="20">
        <v>103</v>
      </c>
      <c r="B106" s="59" t="s">
        <v>177</v>
      </c>
      <c r="C106" s="63"/>
      <c r="D106" s="54" t="s">
        <v>21</v>
      </c>
      <c r="E106" s="55" t="s">
        <v>162</v>
      </c>
      <c r="F106" s="26">
        <v>0.013414351851851851</v>
      </c>
      <c r="G106" s="7" t="str">
        <f t="shared" si="7"/>
        <v>3.52/km</v>
      </c>
      <c r="H106" s="10">
        <f t="shared" si="8"/>
        <v>0.002835648148148148</v>
      </c>
      <c r="I106" s="10">
        <f t="shared" si="9"/>
        <v>0.0026273148148148132</v>
      </c>
    </row>
    <row r="107" spans="1:9" ht="15" customHeight="1">
      <c r="A107" s="20">
        <v>104</v>
      </c>
      <c r="B107" s="59" t="s">
        <v>178</v>
      </c>
      <c r="C107" s="63"/>
      <c r="D107" s="54" t="s">
        <v>66</v>
      </c>
      <c r="E107" s="55" t="s">
        <v>103</v>
      </c>
      <c r="F107" s="26">
        <v>0.0134375</v>
      </c>
      <c r="G107" s="7" t="str">
        <f t="shared" si="7"/>
        <v>3.52/km</v>
      </c>
      <c r="H107" s="10">
        <f t="shared" si="8"/>
        <v>0.0028587962962962968</v>
      </c>
      <c r="I107" s="10">
        <f t="shared" si="9"/>
        <v>0.001597222222222222</v>
      </c>
    </row>
    <row r="108" spans="1:9" ht="15" customHeight="1">
      <c r="A108" s="20">
        <v>105</v>
      </c>
      <c r="B108" s="59" t="s">
        <v>179</v>
      </c>
      <c r="C108" s="63"/>
      <c r="D108" s="54" t="s">
        <v>127</v>
      </c>
      <c r="E108" s="55" t="s">
        <v>166</v>
      </c>
      <c r="F108" s="26">
        <v>0.013449074074074073</v>
      </c>
      <c r="G108" s="7" t="str">
        <f t="shared" si="7"/>
        <v>3.52/km</v>
      </c>
      <c r="H108" s="10">
        <f t="shared" si="8"/>
        <v>0.0028703703703703703</v>
      </c>
      <c r="I108" s="10">
        <f t="shared" si="9"/>
        <v>0.0007754629629629639</v>
      </c>
    </row>
    <row r="109" spans="1:9" ht="15" customHeight="1">
      <c r="A109" s="20">
        <v>106</v>
      </c>
      <c r="B109" s="59" t="s">
        <v>180</v>
      </c>
      <c r="C109" s="63"/>
      <c r="D109" s="54" t="s">
        <v>16</v>
      </c>
      <c r="E109" s="55" t="s">
        <v>123</v>
      </c>
      <c r="F109" s="26">
        <v>0.013449074074074073</v>
      </c>
      <c r="G109" s="7" t="str">
        <f t="shared" si="7"/>
        <v>3.52/km</v>
      </c>
      <c r="H109" s="10">
        <f t="shared" si="8"/>
        <v>0.0028703703703703703</v>
      </c>
      <c r="I109" s="10">
        <f t="shared" si="9"/>
        <v>0.0027777777777777766</v>
      </c>
    </row>
    <row r="110" spans="1:9" ht="15" customHeight="1">
      <c r="A110" s="20">
        <v>107</v>
      </c>
      <c r="B110" s="59" t="s">
        <v>181</v>
      </c>
      <c r="C110" s="63"/>
      <c r="D110" s="54" t="s">
        <v>21</v>
      </c>
      <c r="E110" s="55" t="s">
        <v>182</v>
      </c>
      <c r="F110" s="26">
        <v>0.013530092592592594</v>
      </c>
      <c r="G110" s="7" t="str">
        <f t="shared" si="7"/>
        <v>3.54/km</v>
      </c>
      <c r="H110" s="10">
        <f t="shared" si="8"/>
        <v>0.0029513888888888905</v>
      </c>
      <c r="I110" s="10">
        <f t="shared" si="9"/>
        <v>0.002743055555555556</v>
      </c>
    </row>
    <row r="111" spans="1:9" ht="15" customHeight="1">
      <c r="A111" s="20">
        <v>108</v>
      </c>
      <c r="B111" s="59" t="s">
        <v>183</v>
      </c>
      <c r="C111" s="63"/>
      <c r="D111" s="54" t="s">
        <v>107</v>
      </c>
      <c r="E111" s="55" t="s">
        <v>184</v>
      </c>
      <c r="F111" s="26">
        <v>0.013564814814814816</v>
      </c>
      <c r="G111" s="7" t="str">
        <f t="shared" si="7"/>
        <v>3.54/km</v>
      </c>
      <c r="H111" s="10">
        <f t="shared" si="8"/>
        <v>0.002986111111111113</v>
      </c>
      <c r="I111" s="10">
        <f t="shared" si="9"/>
        <v>0.001087962962962966</v>
      </c>
    </row>
    <row r="112" spans="1:9" ht="15" customHeight="1">
      <c r="A112" s="20">
        <v>109</v>
      </c>
      <c r="B112" s="59" t="s">
        <v>185</v>
      </c>
      <c r="C112" s="63"/>
      <c r="D112" s="54" t="s">
        <v>157</v>
      </c>
      <c r="E112" s="55" t="s">
        <v>67</v>
      </c>
      <c r="F112" s="26">
        <v>0.013587962962962963</v>
      </c>
      <c r="G112" s="7" t="str">
        <f t="shared" si="7"/>
        <v>3.55/km</v>
      </c>
      <c r="H112" s="10">
        <f t="shared" si="8"/>
        <v>0.00300925925925926</v>
      </c>
      <c r="I112" s="10">
        <f t="shared" si="9"/>
        <v>0.0004513888888888866</v>
      </c>
    </row>
    <row r="113" spans="1:9" ht="15" customHeight="1">
      <c r="A113" s="20">
        <v>110</v>
      </c>
      <c r="B113" s="59" t="s">
        <v>186</v>
      </c>
      <c r="C113" s="63"/>
      <c r="D113" s="54" t="s">
        <v>21</v>
      </c>
      <c r="E113" s="55" t="s">
        <v>67</v>
      </c>
      <c r="F113" s="26">
        <v>0.013668981481481482</v>
      </c>
      <c r="G113" s="7" t="str">
        <f t="shared" si="7"/>
        <v>3.56/km</v>
      </c>
      <c r="H113" s="10">
        <f t="shared" si="8"/>
        <v>0.0030902777777777786</v>
      </c>
      <c r="I113" s="10">
        <f t="shared" si="9"/>
        <v>0.002881944444444444</v>
      </c>
    </row>
    <row r="114" spans="1:9" ht="15" customHeight="1">
      <c r="A114" s="20">
        <v>111</v>
      </c>
      <c r="B114" s="59" t="s">
        <v>187</v>
      </c>
      <c r="C114" s="63"/>
      <c r="D114" s="54" t="s">
        <v>21</v>
      </c>
      <c r="E114" s="55" t="s">
        <v>132</v>
      </c>
      <c r="F114" s="26">
        <v>0.013715277777777778</v>
      </c>
      <c r="G114" s="7" t="str">
        <f t="shared" si="7"/>
        <v>3.57/km</v>
      </c>
      <c r="H114" s="10">
        <f t="shared" si="8"/>
        <v>0.0031365740740740746</v>
      </c>
      <c r="I114" s="10">
        <f t="shared" si="9"/>
        <v>0.00292824074074074</v>
      </c>
    </row>
    <row r="115" spans="1:9" ht="15" customHeight="1">
      <c r="A115" s="20">
        <v>112</v>
      </c>
      <c r="B115" s="59" t="s">
        <v>188</v>
      </c>
      <c r="C115" s="63"/>
      <c r="D115" s="54" t="s">
        <v>13</v>
      </c>
      <c r="E115" s="55" t="s">
        <v>53</v>
      </c>
      <c r="F115" s="26">
        <v>0.013738425925925926</v>
      </c>
      <c r="G115" s="7" t="str">
        <f t="shared" si="7"/>
        <v>3.57/km</v>
      </c>
      <c r="H115" s="10">
        <f t="shared" si="8"/>
        <v>0.0031597222222222235</v>
      </c>
      <c r="I115" s="10">
        <f t="shared" si="9"/>
        <v>0.0031597222222222235</v>
      </c>
    </row>
    <row r="116" spans="1:9" ht="15" customHeight="1">
      <c r="A116" s="20">
        <v>113</v>
      </c>
      <c r="B116" s="59" t="s">
        <v>189</v>
      </c>
      <c r="C116" s="63"/>
      <c r="D116" s="54" t="s">
        <v>13</v>
      </c>
      <c r="E116" s="55" t="s">
        <v>182</v>
      </c>
      <c r="F116" s="26">
        <v>0.013738425925925926</v>
      </c>
      <c r="G116" s="7" t="str">
        <f t="shared" si="7"/>
        <v>3.57/km</v>
      </c>
      <c r="H116" s="10">
        <f t="shared" si="8"/>
        <v>0.0031597222222222235</v>
      </c>
      <c r="I116" s="10">
        <f t="shared" si="9"/>
        <v>0.0031597222222222235</v>
      </c>
    </row>
    <row r="117" spans="1:9" ht="15" customHeight="1">
      <c r="A117" s="20">
        <v>114</v>
      </c>
      <c r="B117" s="59" t="s">
        <v>190</v>
      </c>
      <c r="C117" s="63"/>
      <c r="D117" s="54" t="s">
        <v>24</v>
      </c>
      <c r="E117" s="55" t="s">
        <v>115</v>
      </c>
      <c r="F117" s="26">
        <v>0.013807870370370371</v>
      </c>
      <c r="G117" s="7" t="str">
        <f t="shared" si="7"/>
        <v>3.59/km</v>
      </c>
      <c r="H117" s="10">
        <f t="shared" si="8"/>
        <v>0.0032291666666666684</v>
      </c>
      <c r="I117" s="10">
        <f t="shared" si="9"/>
        <v>0.0029513888888888905</v>
      </c>
    </row>
    <row r="118" spans="1:9" ht="15" customHeight="1">
      <c r="A118" s="20">
        <v>115</v>
      </c>
      <c r="B118" s="59" t="s">
        <v>191</v>
      </c>
      <c r="C118" s="63"/>
      <c r="D118" s="54" t="s">
        <v>21</v>
      </c>
      <c r="E118" s="55" t="s">
        <v>29</v>
      </c>
      <c r="F118" s="26">
        <v>0.013807870370370371</v>
      </c>
      <c r="G118" s="7" t="str">
        <f t="shared" si="7"/>
        <v>3.59/km</v>
      </c>
      <c r="H118" s="10">
        <f t="shared" si="8"/>
        <v>0.0032291666666666684</v>
      </c>
      <c r="I118" s="10">
        <f t="shared" si="9"/>
        <v>0.0030208333333333337</v>
      </c>
    </row>
    <row r="119" spans="1:9" ht="15" customHeight="1">
      <c r="A119" s="20">
        <v>116</v>
      </c>
      <c r="B119" s="59" t="s">
        <v>192</v>
      </c>
      <c r="C119" s="63"/>
      <c r="D119" s="54" t="s">
        <v>39</v>
      </c>
      <c r="E119" s="55" t="s">
        <v>42</v>
      </c>
      <c r="F119" s="26">
        <v>0.013819444444444445</v>
      </c>
      <c r="G119" s="7" t="str">
        <f t="shared" si="7"/>
        <v>3.59/km</v>
      </c>
      <c r="H119" s="10">
        <f t="shared" si="8"/>
        <v>0.003240740740740742</v>
      </c>
      <c r="I119" s="10">
        <f t="shared" si="9"/>
        <v>0.002442129629629631</v>
      </c>
    </row>
    <row r="120" spans="1:9" ht="15" customHeight="1">
      <c r="A120" s="20">
        <v>117</v>
      </c>
      <c r="B120" s="59" t="s">
        <v>193</v>
      </c>
      <c r="C120" s="63"/>
      <c r="D120" s="54" t="s">
        <v>16</v>
      </c>
      <c r="E120" s="55" t="s">
        <v>182</v>
      </c>
      <c r="F120" s="26">
        <v>0.01383101851851852</v>
      </c>
      <c r="G120" s="7" t="str">
        <f t="shared" si="7"/>
        <v>3.59/km</v>
      </c>
      <c r="H120" s="10">
        <f t="shared" si="8"/>
        <v>0.0032523148148148173</v>
      </c>
      <c r="I120" s="10">
        <f t="shared" si="9"/>
        <v>0.0031597222222222235</v>
      </c>
    </row>
    <row r="121" spans="1:9" ht="15" customHeight="1">
      <c r="A121" s="20">
        <v>118</v>
      </c>
      <c r="B121" s="59" t="s">
        <v>194</v>
      </c>
      <c r="C121" s="63"/>
      <c r="D121" s="54" t="s">
        <v>107</v>
      </c>
      <c r="E121" s="55" t="s">
        <v>42</v>
      </c>
      <c r="F121" s="26">
        <v>0.013854166666666666</v>
      </c>
      <c r="G121" s="7" t="str">
        <f t="shared" si="7"/>
        <v>3.59/km</v>
      </c>
      <c r="H121" s="10">
        <f t="shared" si="8"/>
        <v>0.0032754629629629627</v>
      </c>
      <c r="I121" s="10">
        <f t="shared" si="9"/>
        <v>0.0013773148148148156</v>
      </c>
    </row>
    <row r="122" spans="1:9" ht="15" customHeight="1">
      <c r="A122" s="20">
        <v>119</v>
      </c>
      <c r="B122" s="59" t="s">
        <v>195</v>
      </c>
      <c r="C122" s="63"/>
      <c r="D122" s="54" t="s">
        <v>16</v>
      </c>
      <c r="E122" s="55" t="s">
        <v>162</v>
      </c>
      <c r="F122" s="26">
        <v>0.01386574074074074</v>
      </c>
      <c r="G122" s="7" t="str">
        <f t="shared" si="7"/>
        <v>3.60/km</v>
      </c>
      <c r="H122" s="10">
        <f t="shared" si="8"/>
        <v>0.0032870370370370362</v>
      </c>
      <c r="I122" s="10">
        <f t="shared" si="9"/>
        <v>0.0031944444444444425</v>
      </c>
    </row>
    <row r="123" spans="1:9" ht="15" customHeight="1">
      <c r="A123" s="32">
        <v>120</v>
      </c>
      <c r="B123" s="66" t="s">
        <v>196</v>
      </c>
      <c r="C123" s="67"/>
      <c r="D123" s="68" t="s">
        <v>39</v>
      </c>
      <c r="E123" s="69" t="s">
        <v>11</v>
      </c>
      <c r="F123" s="35">
        <v>0.014108796296296295</v>
      </c>
      <c r="G123" s="34" t="str">
        <f t="shared" si="7"/>
        <v>4.04/km</v>
      </c>
      <c r="H123" s="36">
        <f t="shared" si="8"/>
        <v>0.0035300925925925916</v>
      </c>
      <c r="I123" s="36">
        <f t="shared" si="9"/>
        <v>0.0027314814814814806</v>
      </c>
    </row>
    <row r="124" spans="1:9" ht="15" customHeight="1">
      <c r="A124" s="20">
        <v>121</v>
      </c>
      <c r="B124" s="59" t="s">
        <v>197</v>
      </c>
      <c r="C124" s="63"/>
      <c r="D124" s="54" t="s">
        <v>39</v>
      </c>
      <c r="E124" s="55" t="s">
        <v>73</v>
      </c>
      <c r="F124" s="26">
        <v>0.014143518518518519</v>
      </c>
      <c r="G124" s="7" t="str">
        <f t="shared" si="7"/>
        <v>4.04/km</v>
      </c>
      <c r="H124" s="10">
        <f t="shared" si="8"/>
        <v>0.003564814814814816</v>
      </c>
      <c r="I124" s="10">
        <f t="shared" si="9"/>
        <v>0.0027662037037037047</v>
      </c>
    </row>
    <row r="125" spans="1:9" ht="15" customHeight="1">
      <c r="A125" s="20">
        <v>122</v>
      </c>
      <c r="B125" s="59" t="s">
        <v>198</v>
      </c>
      <c r="C125" s="63"/>
      <c r="D125" s="54" t="s">
        <v>39</v>
      </c>
      <c r="E125" s="55" t="s">
        <v>42</v>
      </c>
      <c r="F125" s="26">
        <v>0.014189814814814815</v>
      </c>
      <c r="G125" s="7" t="str">
        <f t="shared" si="7"/>
        <v>4.05/km</v>
      </c>
      <c r="H125" s="10">
        <f t="shared" si="8"/>
        <v>0.003611111111111112</v>
      </c>
      <c r="I125" s="10">
        <f t="shared" si="9"/>
        <v>0.0028125000000000008</v>
      </c>
    </row>
    <row r="126" spans="1:9" ht="15" customHeight="1">
      <c r="A126" s="20">
        <v>123</v>
      </c>
      <c r="B126" s="59" t="s">
        <v>199</v>
      </c>
      <c r="C126" s="63"/>
      <c r="D126" s="54" t="s">
        <v>13</v>
      </c>
      <c r="E126" s="55" t="s">
        <v>200</v>
      </c>
      <c r="F126" s="26">
        <v>0.014201388888888888</v>
      </c>
      <c r="G126" s="7" t="str">
        <f t="shared" si="7"/>
        <v>4.05/km</v>
      </c>
      <c r="H126" s="10">
        <f t="shared" si="8"/>
        <v>0.0036226851851851854</v>
      </c>
      <c r="I126" s="10">
        <f t="shared" si="9"/>
        <v>0.0036226851851851854</v>
      </c>
    </row>
    <row r="127" spans="1:9" ht="15" customHeight="1">
      <c r="A127" s="20">
        <v>124</v>
      </c>
      <c r="B127" s="59" t="s">
        <v>201</v>
      </c>
      <c r="C127" s="63"/>
      <c r="D127" s="54" t="s">
        <v>21</v>
      </c>
      <c r="E127" s="55" t="s">
        <v>143</v>
      </c>
      <c r="F127" s="26">
        <v>0.014212962962962962</v>
      </c>
      <c r="G127" s="7" t="str">
        <f t="shared" si="7"/>
        <v>4.06/km</v>
      </c>
      <c r="H127" s="10">
        <f t="shared" si="8"/>
        <v>0.003634259259259259</v>
      </c>
      <c r="I127" s="10">
        <f t="shared" si="9"/>
        <v>0.0034259259259259243</v>
      </c>
    </row>
    <row r="128" spans="1:9" ht="15" customHeight="1">
      <c r="A128" s="20">
        <v>125</v>
      </c>
      <c r="B128" s="59" t="s">
        <v>202</v>
      </c>
      <c r="C128" s="63"/>
      <c r="D128" s="54" t="s">
        <v>13</v>
      </c>
      <c r="E128" s="55" t="s">
        <v>162</v>
      </c>
      <c r="F128" s="26">
        <v>0.014247685185185184</v>
      </c>
      <c r="G128" s="7" t="str">
        <f t="shared" si="7"/>
        <v>4.06/km</v>
      </c>
      <c r="H128" s="10">
        <f t="shared" si="8"/>
        <v>0.0036689814814814814</v>
      </c>
      <c r="I128" s="10">
        <f t="shared" si="9"/>
        <v>0.0036689814814814814</v>
      </c>
    </row>
    <row r="129" spans="1:9" ht="15" customHeight="1">
      <c r="A129" s="20">
        <v>126</v>
      </c>
      <c r="B129" s="59" t="s">
        <v>203</v>
      </c>
      <c r="C129" s="63"/>
      <c r="D129" s="54" t="s">
        <v>13</v>
      </c>
      <c r="E129" s="55" t="s">
        <v>143</v>
      </c>
      <c r="F129" s="26">
        <v>0.014270833333333335</v>
      </c>
      <c r="G129" s="7" t="str">
        <f t="shared" si="7"/>
        <v>4.07/km</v>
      </c>
      <c r="H129" s="10">
        <f t="shared" si="8"/>
        <v>0.003692129629629632</v>
      </c>
      <c r="I129" s="10">
        <f t="shared" si="9"/>
        <v>0.003692129629629632</v>
      </c>
    </row>
    <row r="130" spans="1:9" ht="15" customHeight="1">
      <c r="A130" s="20">
        <v>127</v>
      </c>
      <c r="B130" s="59" t="s">
        <v>204</v>
      </c>
      <c r="C130" s="63"/>
      <c r="D130" s="54" t="s">
        <v>205</v>
      </c>
      <c r="E130" s="55" t="s">
        <v>42</v>
      </c>
      <c r="F130" s="26">
        <v>0.014328703703703703</v>
      </c>
      <c r="G130" s="7" t="str">
        <f t="shared" si="7"/>
        <v>4.08/km</v>
      </c>
      <c r="H130" s="10">
        <f t="shared" si="8"/>
        <v>0.00375</v>
      </c>
      <c r="I130" s="10">
        <f t="shared" si="9"/>
        <v>0</v>
      </c>
    </row>
    <row r="131" spans="1:9" ht="15" customHeight="1">
      <c r="A131" s="20">
        <v>128</v>
      </c>
      <c r="B131" s="59" t="s">
        <v>206</v>
      </c>
      <c r="C131" s="63"/>
      <c r="D131" s="54" t="s">
        <v>127</v>
      </c>
      <c r="E131" s="55" t="s">
        <v>207</v>
      </c>
      <c r="F131" s="26">
        <v>0.014409722222222221</v>
      </c>
      <c r="G131" s="7" t="str">
        <f t="shared" si="7"/>
        <v>4.09/km</v>
      </c>
      <c r="H131" s="10">
        <f t="shared" si="8"/>
        <v>0.0038310185185185183</v>
      </c>
      <c r="I131" s="10">
        <f t="shared" si="9"/>
        <v>0.0017361111111111119</v>
      </c>
    </row>
    <row r="132" spans="1:9" ht="15" customHeight="1">
      <c r="A132" s="20">
        <v>129</v>
      </c>
      <c r="B132" s="59" t="s">
        <v>208</v>
      </c>
      <c r="C132" s="63"/>
      <c r="D132" s="54" t="s">
        <v>127</v>
      </c>
      <c r="E132" s="55" t="s">
        <v>209</v>
      </c>
      <c r="F132" s="26">
        <v>0.014421296296296295</v>
      </c>
      <c r="G132" s="7" t="str">
        <f aca="true" t="shared" si="10" ref="G132:G195">TEXT(INT((HOUR(F132)*3600+MINUTE(F132)*60+SECOND(F132))/$I$2/60),"0")&amp;"."&amp;TEXT(MOD((HOUR(F132)*3600+MINUTE(F132)*60+SECOND(F132))/$I$2,60),"00")&amp;"/km"</f>
        <v>4.09/km</v>
      </c>
      <c r="H132" s="10">
        <f t="shared" si="8"/>
        <v>0.003842592592592592</v>
      </c>
      <c r="I132" s="10">
        <f t="shared" si="9"/>
        <v>0.0017476851851851855</v>
      </c>
    </row>
    <row r="133" spans="1:9" ht="15" customHeight="1">
      <c r="A133" s="20">
        <v>130</v>
      </c>
      <c r="B133" s="59" t="s">
        <v>210</v>
      </c>
      <c r="C133" s="63"/>
      <c r="D133" s="54" t="s">
        <v>211</v>
      </c>
      <c r="E133" s="55" t="s">
        <v>212</v>
      </c>
      <c r="F133" s="26">
        <v>0.014432870370370372</v>
      </c>
      <c r="G133" s="7" t="str">
        <f t="shared" si="10"/>
        <v>4.09/km</v>
      </c>
      <c r="H133" s="10">
        <f t="shared" si="8"/>
        <v>0.003854166666666669</v>
      </c>
      <c r="I133" s="10">
        <f t="shared" si="9"/>
        <v>0</v>
      </c>
    </row>
    <row r="134" spans="1:9" ht="15" customHeight="1">
      <c r="A134" s="20">
        <v>131</v>
      </c>
      <c r="B134" s="59" t="s">
        <v>213</v>
      </c>
      <c r="C134" s="63"/>
      <c r="D134" s="54" t="s">
        <v>153</v>
      </c>
      <c r="E134" s="55" t="s">
        <v>166</v>
      </c>
      <c r="F134" s="26">
        <v>0.014537037037037038</v>
      </c>
      <c r="G134" s="7" t="str">
        <f t="shared" si="10"/>
        <v>4.11/km</v>
      </c>
      <c r="H134" s="10">
        <f t="shared" si="8"/>
        <v>0.0039583333333333345</v>
      </c>
      <c r="I134" s="10">
        <f t="shared" si="9"/>
        <v>0.0014467592592592587</v>
      </c>
    </row>
    <row r="135" spans="1:9" ht="15" customHeight="1">
      <c r="A135" s="20">
        <v>132</v>
      </c>
      <c r="B135" s="59" t="s">
        <v>181</v>
      </c>
      <c r="C135" s="63"/>
      <c r="D135" s="54" t="s">
        <v>21</v>
      </c>
      <c r="E135" s="55" t="s">
        <v>182</v>
      </c>
      <c r="F135" s="26">
        <v>0.014583333333333332</v>
      </c>
      <c r="G135" s="7" t="str">
        <f t="shared" si="10"/>
        <v>4.12/km</v>
      </c>
      <c r="H135" s="10">
        <f t="shared" si="8"/>
        <v>0.004004629629629629</v>
      </c>
      <c r="I135" s="10">
        <f t="shared" si="9"/>
        <v>0.003796296296296294</v>
      </c>
    </row>
    <row r="136" spans="1:9" ht="15" customHeight="1">
      <c r="A136" s="20">
        <v>133</v>
      </c>
      <c r="B136" s="59" t="s">
        <v>214</v>
      </c>
      <c r="C136" s="63"/>
      <c r="D136" s="54" t="s">
        <v>205</v>
      </c>
      <c r="E136" s="55" t="s">
        <v>162</v>
      </c>
      <c r="F136" s="26">
        <v>0.014594907407407405</v>
      </c>
      <c r="G136" s="7" t="str">
        <f t="shared" si="10"/>
        <v>4.12/km</v>
      </c>
      <c r="H136" s="10">
        <f t="shared" si="8"/>
        <v>0.004016203703703702</v>
      </c>
      <c r="I136" s="10">
        <f t="shared" si="9"/>
        <v>0.0002662037037037025</v>
      </c>
    </row>
    <row r="137" spans="1:9" ht="15" customHeight="1">
      <c r="A137" s="20">
        <v>134</v>
      </c>
      <c r="B137" s="59" t="s">
        <v>215</v>
      </c>
      <c r="C137" s="63"/>
      <c r="D137" s="54" t="s">
        <v>21</v>
      </c>
      <c r="E137" s="55" t="s">
        <v>162</v>
      </c>
      <c r="F137" s="26">
        <v>0.014618055555555556</v>
      </c>
      <c r="G137" s="7" t="str">
        <f t="shared" si="10"/>
        <v>4.13/km</v>
      </c>
      <c r="H137" s="10">
        <f t="shared" si="8"/>
        <v>0.004039351851851853</v>
      </c>
      <c r="I137" s="10">
        <f t="shared" si="9"/>
        <v>0.0038310185185185183</v>
      </c>
    </row>
    <row r="138" spans="1:9" ht="15" customHeight="1">
      <c r="A138" s="20">
        <v>135</v>
      </c>
      <c r="B138" s="59" t="s">
        <v>216</v>
      </c>
      <c r="C138" s="63"/>
      <c r="D138" s="54" t="s">
        <v>205</v>
      </c>
      <c r="E138" s="55" t="s">
        <v>123</v>
      </c>
      <c r="F138" s="26">
        <v>0.014641203703703703</v>
      </c>
      <c r="G138" s="7" t="str">
        <f t="shared" si="10"/>
        <v>4.13/km</v>
      </c>
      <c r="H138" s="10">
        <f t="shared" si="8"/>
        <v>0.0040625</v>
      </c>
      <c r="I138" s="10">
        <f t="shared" si="9"/>
        <v>0.0003125000000000003</v>
      </c>
    </row>
    <row r="139" spans="1:9" ht="15" customHeight="1">
      <c r="A139" s="20">
        <v>136</v>
      </c>
      <c r="B139" s="59" t="s">
        <v>217</v>
      </c>
      <c r="C139" s="63"/>
      <c r="D139" s="54" t="s">
        <v>24</v>
      </c>
      <c r="E139" s="55" t="s">
        <v>218</v>
      </c>
      <c r="F139" s="26">
        <v>0.014675925925925926</v>
      </c>
      <c r="G139" s="7" t="str">
        <f t="shared" si="10"/>
        <v>4.14/km</v>
      </c>
      <c r="H139" s="10">
        <f t="shared" si="8"/>
        <v>0.004097222222222223</v>
      </c>
      <c r="I139" s="10">
        <f t="shared" si="9"/>
        <v>0.0038194444444444448</v>
      </c>
    </row>
    <row r="140" spans="1:9" ht="15" customHeight="1">
      <c r="A140" s="20">
        <v>137</v>
      </c>
      <c r="B140" s="59" t="s">
        <v>219</v>
      </c>
      <c r="C140" s="63"/>
      <c r="D140" s="54" t="s">
        <v>127</v>
      </c>
      <c r="E140" s="55" t="s">
        <v>98</v>
      </c>
      <c r="F140" s="26">
        <v>0.0146875</v>
      </c>
      <c r="G140" s="7" t="str">
        <f t="shared" si="10"/>
        <v>4.14/km</v>
      </c>
      <c r="H140" s="10">
        <f t="shared" si="8"/>
        <v>0.004108796296296296</v>
      </c>
      <c r="I140" s="10">
        <f t="shared" si="9"/>
        <v>0.0020138888888888897</v>
      </c>
    </row>
    <row r="141" spans="1:9" ht="15" customHeight="1">
      <c r="A141" s="20">
        <v>138</v>
      </c>
      <c r="B141" s="59" t="s">
        <v>220</v>
      </c>
      <c r="C141" s="63"/>
      <c r="D141" s="54" t="s">
        <v>39</v>
      </c>
      <c r="E141" s="55" t="s">
        <v>63</v>
      </c>
      <c r="F141" s="26">
        <v>0.014733796296296295</v>
      </c>
      <c r="G141" s="7" t="str">
        <f t="shared" si="10"/>
        <v>4.15/km</v>
      </c>
      <c r="H141" s="10">
        <f t="shared" si="8"/>
        <v>0.004155092592592592</v>
      </c>
      <c r="I141" s="10">
        <f t="shared" si="9"/>
        <v>0.003356481481481481</v>
      </c>
    </row>
    <row r="142" spans="1:9" ht="15" customHeight="1">
      <c r="A142" s="20">
        <v>139</v>
      </c>
      <c r="B142" s="59" t="s">
        <v>221</v>
      </c>
      <c r="C142" s="63"/>
      <c r="D142" s="54" t="s">
        <v>107</v>
      </c>
      <c r="E142" s="55" t="s">
        <v>222</v>
      </c>
      <c r="F142" s="26">
        <v>0.014745370370370372</v>
      </c>
      <c r="G142" s="7" t="str">
        <f t="shared" si="10"/>
        <v>4.15/km</v>
      </c>
      <c r="H142" s="10">
        <f t="shared" si="8"/>
        <v>0.004166666666666669</v>
      </c>
      <c r="I142" s="10">
        <f t="shared" si="9"/>
        <v>0.002268518518518522</v>
      </c>
    </row>
    <row r="143" spans="1:9" ht="15" customHeight="1">
      <c r="A143" s="20">
        <v>140</v>
      </c>
      <c r="B143" s="59" t="s">
        <v>223</v>
      </c>
      <c r="C143" s="63"/>
      <c r="D143" s="54" t="s">
        <v>16</v>
      </c>
      <c r="E143" s="55" t="s">
        <v>96</v>
      </c>
      <c r="F143" s="26">
        <v>0.014756944444444446</v>
      </c>
      <c r="G143" s="7" t="str">
        <f t="shared" si="10"/>
        <v>4.15/km</v>
      </c>
      <c r="H143" s="10">
        <f t="shared" si="8"/>
        <v>0.004178240740740743</v>
      </c>
      <c r="I143" s="10">
        <f t="shared" si="9"/>
        <v>0.004085648148148149</v>
      </c>
    </row>
    <row r="144" spans="1:9" ht="15" customHeight="1">
      <c r="A144" s="20">
        <v>141</v>
      </c>
      <c r="B144" s="59" t="s">
        <v>224</v>
      </c>
      <c r="C144" s="63"/>
      <c r="D144" s="54" t="s">
        <v>81</v>
      </c>
      <c r="E144" s="55" t="s">
        <v>162</v>
      </c>
      <c r="F144" s="26">
        <v>0.01480324074074074</v>
      </c>
      <c r="G144" s="7" t="str">
        <f t="shared" si="10"/>
        <v>4.16/km</v>
      </c>
      <c r="H144" s="10">
        <f t="shared" si="8"/>
        <v>0.004224537037037037</v>
      </c>
      <c r="I144" s="10">
        <f t="shared" si="9"/>
        <v>0.0028009259259259255</v>
      </c>
    </row>
    <row r="145" spans="1:9" ht="15" customHeight="1">
      <c r="A145" s="20">
        <v>142</v>
      </c>
      <c r="B145" s="59" t="s">
        <v>225</v>
      </c>
      <c r="C145" s="63"/>
      <c r="D145" s="54" t="s">
        <v>127</v>
      </c>
      <c r="E145" s="55" t="s">
        <v>42</v>
      </c>
      <c r="F145" s="26">
        <v>0.014814814814814814</v>
      </c>
      <c r="G145" s="7" t="str">
        <f t="shared" si="10"/>
        <v>4.16/km</v>
      </c>
      <c r="H145" s="10">
        <f t="shared" si="8"/>
        <v>0.004236111111111111</v>
      </c>
      <c r="I145" s="10">
        <f t="shared" si="9"/>
        <v>0.002141203703703704</v>
      </c>
    </row>
    <row r="146" spans="1:9" ht="15" customHeight="1">
      <c r="A146" s="20">
        <v>143</v>
      </c>
      <c r="B146" s="59" t="s">
        <v>226</v>
      </c>
      <c r="C146" s="63"/>
      <c r="D146" s="54" t="s">
        <v>21</v>
      </c>
      <c r="E146" s="55" t="s">
        <v>123</v>
      </c>
      <c r="F146" s="26">
        <v>0.014872685185185185</v>
      </c>
      <c r="G146" s="7" t="str">
        <f t="shared" si="10"/>
        <v>4.17/km</v>
      </c>
      <c r="H146" s="10">
        <f t="shared" si="8"/>
        <v>0.004293981481481482</v>
      </c>
      <c r="I146" s="10">
        <f t="shared" si="9"/>
        <v>0.004085648148148147</v>
      </c>
    </row>
    <row r="147" spans="1:9" ht="15" customHeight="1">
      <c r="A147" s="20">
        <v>144</v>
      </c>
      <c r="B147" s="59" t="s">
        <v>227</v>
      </c>
      <c r="C147" s="63"/>
      <c r="D147" s="54" t="s">
        <v>16</v>
      </c>
      <c r="E147" s="55" t="s">
        <v>162</v>
      </c>
      <c r="F147" s="26">
        <v>0.014907407407407406</v>
      </c>
      <c r="G147" s="7" t="str">
        <f t="shared" si="10"/>
        <v>4.18/km</v>
      </c>
      <c r="H147" s="10">
        <f t="shared" si="8"/>
        <v>0.004328703703703703</v>
      </c>
      <c r="I147" s="10">
        <f t="shared" si="9"/>
        <v>0.004236111111111109</v>
      </c>
    </row>
    <row r="148" spans="1:9" ht="15" customHeight="1">
      <c r="A148" s="20">
        <v>145</v>
      </c>
      <c r="B148" s="59" t="s">
        <v>228</v>
      </c>
      <c r="C148" s="63"/>
      <c r="D148" s="54" t="s">
        <v>21</v>
      </c>
      <c r="E148" s="55" t="s">
        <v>143</v>
      </c>
      <c r="F148" s="26">
        <v>0.014918981481481483</v>
      </c>
      <c r="G148" s="7" t="str">
        <f t="shared" si="10"/>
        <v>4.18/km</v>
      </c>
      <c r="H148" s="10">
        <f t="shared" si="8"/>
        <v>0.00434027777777778</v>
      </c>
      <c r="I148" s="10">
        <f t="shared" si="9"/>
        <v>0.004131944444444445</v>
      </c>
    </row>
    <row r="149" spans="1:9" ht="15" customHeight="1">
      <c r="A149" s="20">
        <v>146</v>
      </c>
      <c r="B149" s="59" t="s">
        <v>229</v>
      </c>
      <c r="C149" s="63"/>
      <c r="D149" s="54" t="s">
        <v>39</v>
      </c>
      <c r="E149" s="55" t="s">
        <v>200</v>
      </c>
      <c r="F149" s="26">
        <v>0.014930555555555556</v>
      </c>
      <c r="G149" s="7" t="str">
        <f t="shared" si="10"/>
        <v>4.18/km</v>
      </c>
      <c r="H149" s="10">
        <f t="shared" si="8"/>
        <v>0.004351851851851853</v>
      </c>
      <c r="I149" s="10">
        <f t="shared" si="9"/>
        <v>0.0035532407407407422</v>
      </c>
    </row>
    <row r="150" spans="1:9" ht="15" customHeight="1">
      <c r="A150" s="20">
        <v>147</v>
      </c>
      <c r="B150" s="59" t="s">
        <v>230</v>
      </c>
      <c r="C150" s="63"/>
      <c r="D150" s="54" t="s">
        <v>205</v>
      </c>
      <c r="E150" s="55" t="s">
        <v>162</v>
      </c>
      <c r="F150" s="26">
        <v>0.01494212962962963</v>
      </c>
      <c r="G150" s="7" t="str">
        <f t="shared" si="10"/>
        <v>4.18/km</v>
      </c>
      <c r="H150" s="10">
        <f t="shared" si="8"/>
        <v>0.004363425925925927</v>
      </c>
      <c r="I150" s="10">
        <f t="shared" si="9"/>
        <v>0.000613425925925927</v>
      </c>
    </row>
    <row r="151" spans="1:9" ht="15" customHeight="1">
      <c r="A151" s="20">
        <v>148</v>
      </c>
      <c r="B151" s="59" t="s">
        <v>231</v>
      </c>
      <c r="C151" s="63"/>
      <c r="D151" s="54" t="s">
        <v>21</v>
      </c>
      <c r="E151" s="55" t="s">
        <v>200</v>
      </c>
      <c r="F151" s="26">
        <v>0.014953703703703705</v>
      </c>
      <c r="G151" s="7" t="str">
        <f t="shared" si="10"/>
        <v>4.18/km</v>
      </c>
      <c r="H151" s="10">
        <f t="shared" si="8"/>
        <v>0.004375000000000002</v>
      </c>
      <c r="I151" s="10">
        <f t="shared" si="9"/>
        <v>0.0041666666666666675</v>
      </c>
    </row>
    <row r="152" spans="1:9" ht="15" customHeight="1">
      <c r="A152" s="20">
        <v>149</v>
      </c>
      <c r="B152" s="59" t="s">
        <v>232</v>
      </c>
      <c r="C152" s="63"/>
      <c r="D152" s="54" t="s">
        <v>21</v>
      </c>
      <c r="E152" s="55" t="s">
        <v>42</v>
      </c>
      <c r="F152" s="26">
        <v>0.015023148148148148</v>
      </c>
      <c r="G152" s="7" t="str">
        <f t="shared" si="10"/>
        <v>4.20/km</v>
      </c>
      <c r="H152" s="10">
        <f t="shared" si="8"/>
        <v>0.004444444444444445</v>
      </c>
      <c r="I152" s="10">
        <f t="shared" si="9"/>
        <v>0.004236111111111111</v>
      </c>
    </row>
    <row r="153" spans="1:9" ht="15" customHeight="1">
      <c r="A153" s="20">
        <v>150</v>
      </c>
      <c r="B153" s="59" t="s">
        <v>233</v>
      </c>
      <c r="C153" s="63"/>
      <c r="D153" s="54" t="s">
        <v>127</v>
      </c>
      <c r="E153" s="55" t="s">
        <v>200</v>
      </c>
      <c r="F153" s="26">
        <v>0.015046296296296295</v>
      </c>
      <c r="G153" s="7" t="str">
        <f t="shared" si="10"/>
        <v>4.20/km</v>
      </c>
      <c r="H153" s="10">
        <f t="shared" si="8"/>
        <v>0.0044675925925925924</v>
      </c>
      <c r="I153" s="10">
        <f t="shared" si="9"/>
        <v>0.002372685185185186</v>
      </c>
    </row>
    <row r="154" spans="1:9" ht="15" customHeight="1">
      <c r="A154" s="20">
        <v>151</v>
      </c>
      <c r="B154" s="59" t="s">
        <v>234</v>
      </c>
      <c r="C154" s="63"/>
      <c r="D154" s="54" t="s">
        <v>127</v>
      </c>
      <c r="E154" s="55" t="s">
        <v>73</v>
      </c>
      <c r="F154" s="26">
        <v>0.015057870370370369</v>
      </c>
      <c r="G154" s="7" t="str">
        <f t="shared" si="10"/>
        <v>4.20/km</v>
      </c>
      <c r="H154" s="10">
        <f t="shared" si="8"/>
        <v>0.004479166666666666</v>
      </c>
      <c r="I154" s="10">
        <f t="shared" si="9"/>
        <v>0.0023842592592592596</v>
      </c>
    </row>
    <row r="155" spans="1:9" ht="15" customHeight="1">
      <c r="A155" s="20">
        <v>152</v>
      </c>
      <c r="B155" s="59" t="s">
        <v>235</v>
      </c>
      <c r="C155" s="63"/>
      <c r="D155" s="54" t="s">
        <v>13</v>
      </c>
      <c r="E155" s="55" t="s">
        <v>236</v>
      </c>
      <c r="F155" s="26">
        <v>0.015092592592592593</v>
      </c>
      <c r="G155" s="7" t="str">
        <f t="shared" si="10"/>
        <v>4.21/km</v>
      </c>
      <c r="H155" s="10">
        <f t="shared" si="8"/>
        <v>0.00451388888888889</v>
      </c>
      <c r="I155" s="10">
        <f t="shared" si="9"/>
        <v>0.00451388888888889</v>
      </c>
    </row>
    <row r="156" spans="1:9" ht="15" customHeight="1">
      <c r="A156" s="20">
        <v>153</v>
      </c>
      <c r="B156" s="59" t="s">
        <v>237</v>
      </c>
      <c r="C156" s="63"/>
      <c r="D156" s="54" t="s">
        <v>39</v>
      </c>
      <c r="E156" s="55" t="s">
        <v>238</v>
      </c>
      <c r="F156" s="26">
        <v>0.015104166666666667</v>
      </c>
      <c r="G156" s="7" t="str">
        <f t="shared" si="10"/>
        <v>4.21/km</v>
      </c>
      <c r="H156" s="10">
        <f t="shared" si="8"/>
        <v>0.004525462962962964</v>
      </c>
      <c r="I156" s="10">
        <f t="shared" si="9"/>
        <v>0.0037268518518518527</v>
      </c>
    </row>
    <row r="157" spans="1:9" ht="15" customHeight="1">
      <c r="A157" s="20">
        <v>154</v>
      </c>
      <c r="B157" s="59" t="s">
        <v>239</v>
      </c>
      <c r="C157" s="63"/>
      <c r="D157" s="54" t="s">
        <v>240</v>
      </c>
      <c r="E157" s="55" t="s">
        <v>37</v>
      </c>
      <c r="F157" s="26">
        <v>0.015196759259259259</v>
      </c>
      <c r="G157" s="7" t="str">
        <f t="shared" si="10"/>
        <v>4.23/km</v>
      </c>
      <c r="H157" s="10">
        <f t="shared" si="8"/>
        <v>0.004618055555555556</v>
      </c>
      <c r="I157" s="10">
        <f t="shared" si="9"/>
        <v>0</v>
      </c>
    </row>
    <row r="158" spans="1:9" ht="15" customHeight="1">
      <c r="A158" s="20">
        <v>155</v>
      </c>
      <c r="B158" s="59" t="s">
        <v>241</v>
      </c>
      <c r="C158" s="63"/>
      <c r="D158" s="54" t="s">
        <v>157</v>
      </c>
      <c r="E158" s="55" t="s">
        <v>42</v>
      </c>
      <c r="F158" s="26">
        <v>0.01521990740740741</v>
      </c>
      <c r="G158" s="7" t="str">
        <f t="shared" si="10"/>
        <v>4.23/km</v>
      </c>
      <c r="H158" s="10">
        <f t="shared" si="8"/>
        <v>0.004641203703703706</v>
      </c>
      <c r="I158" s="10">
        <f t="shared" si="9"/>
        <v>0.002083333333333333</v>
      </c>
    </row>
    <row r="159" spans="1:9" ht="15" customHeight="1">
      <c r="A159" s="20">
        <v>156</v>
      </c>
      <c r="B159" s="59" t="s">
        <v>242</v>
      </c>
      <c r="C159" s="63"/>
      <c r="D159" s="54" t="s">
        <v>127</v>
      </c>
      <c r="E159" s="55" t="s">
        <v>55</v>
      </c>
      <c r="F159" s="26">
        <v>0.01521990740740741</v>
      </c>
      <c r="G159" s="7" t="str">
        <f t="shared" si="10"/>
        <v>4.23/km</v>
      </c>
      <c r="H159" s="10">
        <f t="shared" si="8"/>
        <v>0.004641203703703706</v>
      </c>
      <c r="I159" s="10">
        <f t="shared" si="9"/>
        <v>0.0025462962962963</v>
      </c>
    </row>
    <row r="160" spans="1:9" ht="15" customHeight="1">
      <c r="A160" s="20">
        <v>157</v>
      </c>
      <c r="B160" s="59" t="s">
        <v>243</v>
      </c>
      <c r="C160" s="63"/>
      <c r="D160" s="54" t="s">
        <v>127</v>
      </c>
      <c r="E160" s="55" t="s">
        <v>55</v>
      </c>
      <c r="F160" s="26">
        <v>0.015277777777777777</v>
      </c>
      <c r="G160" s="7" t="str">
        <f t="shared" si="10"/>
        <v>4.24/km</v>
      </c>
      <c r="H160" s="10">
        <f t="shared" si="8"/>
        <v>0.004699074074074074</v>
      </c>
      <c r="I160" s="10">
        <f t="shared" si="9"/>
        <v>0.002604166666666668</v>
      </c>
    </row>
    <row r="161" spans="1:9" ht="15" customHeight="1">
      <c r="A161" s="20">
        <v>158</v>
      </c>
      <c r="B161" s="59" t="s">
        <v>244</v>
      </c>
      <c r="C161" s="63"/>
      <c r="D161" s="54" t="s">
        <v>21</v>
      </c>
      <c r="E161" s="55" t="s">
        <v>132</v>
      </c>
      <c r="F161" s="26">
        <v>0.015405092592592593</v>
      </c>
      <c r="G161" s="7" t="str">
        <f t="shared" si="10"/>
        <v>4.26/km</v>
      </c>
      <c r="H161" s="10">
        <f t="shared" si="8"/>
        <v>0.0048263888888888905</v>
      </c>
      <c r="I161" s="10">
        <f t="shared" si="9"/>
        <v>0.004618055555555556</v>
      </c>
    </row>
    <row r="162" spans="1:9" ht="15" customHeight="1">
      <c r="A162" s="20">
        <v>159</v>
      </c>
      <c r="B162" s="59" t="s">
        <v>245</v>
      </c>
      <c r="C162" s="63"/>
      <c r="D162" s="54" t="s">
        <v>66</v>
      </c>
      <c r="E162" s="55" t="s">
        <v>42</v>
      </c>
      <c r="F162" s="26">
        <v>0.015416666666666667</v>
      </c>
      <c r="G162" s="7" t="str">
        <f t="shared" si="10"/>
        <v>4.26/km</v>
      </c>
      <c r="H162" s="10">
        <f aca="true" t="shared" si="11" ref="H162:H225">F162-$F$4</f>
        <v>0.004837962962962964</v>
      </c>
      <c r="I162" s="10">
        <f aca="true" t="shared" si="12" ref="I162:I225">F162-INDEX($F$4:$F$891,MATCH(D162,$D$4:$D$891,0))</f>
        <v>0.0035763888888888894</v>
      </c>
    </row>
    <row r="163" spans="1:9" ht="15" customHeight="1">
      <c r="A163" s="20">
        <v>160</v>
      </c>
      <c r="B163" s="59" t="s">
        <v>246</v>
      </c>
      <c r="C163" s="63"/>
      <c r="D163" s="54" t="s">
        <v>13</v>
      </c>
      <c r="E163" s="55" t="s">
        <v>42</v>
      </c>
      <c r="F163" s="26">
        <v>0.015555555555555553</v>
      </c>
      <c r="G163" s="7" t="str">
        <f t="shared" si="10"/>
        <v>4.29/km</v>
      </c>
      <c r="H163" s="10">
        <f t="shared" si="11"/>
        <v>0.00497685185185185</v>
      </c>
      <c r="I163" s="10">
        <f t="shared" si="12"/>
        <v>0.00497685185185185</v>
      </c>
    </row>
    <row r="164" spans="1:9" ht="15" customHeight="1">
      <c r="A164" s="20">
        <v>161</v>
      </c>
      <c r="B164" s="59" t="s">
        <v>247</v>
      </c>
      <c r="C164" s="63"/>
      <c r="D164" s="54" t="s">
        <v>39</v>
      </c>
      <c r="E164" s="55" t="s">
        <v>248</v>
      </c>
      <c r="F164" s="26">
        <v>0.015613425925925926</v>
      </c>
      <c r="G164" s="7" t="str">
        <f t="shared" si="10"/>
        <v>4.30/km</v>
      </c>
      <c r="H164" s="10">
        <f t="shared" si="11"/>
        <v>0.005034722222222223</v>
      </c>
      <c r="I164" s="10">
        <f t="shared" si="12"/>
        <v>0.004236111111111112</v>
      </c>
    </row>
    <row r="165" spans="1:9" ht="15" customHeight="1">
      <c r="A165" s="20">
        <v>162</v>
      </c>
      <c r="B165" s="59" t="s">
        <v>249</v>
      </c>
      <c r="C165" s="63"/>
      <c r="D165" s="54" t="s">
        <v>250</v>
      </c>
      <c r="E165" s="55" t="s">
        <v>155</v>
      </c>
      <c r="F165" s="26">
        <v>0.015625</v>
      </c>
      <c r="G165" s="7" t="str">
        <f t="shared" si="10"/>
        <v>4.30/km</v>
      </c>
      <c r="H165" s="10">
        <f t="shared" si="11"/>
        <v>0.005046296296296297</v>
      </c>
      <c r="I165" s="10">
        <f t="shared" si="12"/>
        <v>0</v>
      </c>
    </row>
    <row r="166" spans="1:9" ht="15" customHeight="1">
      <c r="A166" s="20">
        <v>163</v>
      </c>
      <c r="B166" s="59" t="s">
        <v>251</v>
      </c>
      <c r="C166" s="63"/>
      <c r="D166" s="54" t="s">
        <v>39</v>
      </c>
      <c r="E166" s="55" t="s">
        <v>55</v>
      </c>
      <c r="F166" s="26">
        <v>0.015717592592592592</v>
      </c>
      <c r="G166" s="7" t="str">
        <f t="shared" si="10"/>
        <v>4.32/km</v>
      </c>
      <c r="H166" s="10">
        <f t="shared" si="11"/>
        <v>0.005138888888888889</v>
      </c>
      <c r="I166" s="10">
        <f t="shared" si="12"/>
        <v>0.004340277777777778</v>
      </c>
    </row>
    <row r="167" spans="1:9" ht="15" customHeight="1">
      <c r="A167" s="20">
        <v>164</v>
      </c>
      <c r="B167" s="59" t="s">
        <v>252</v>
      </c>
      <c r="C167" s="63"/>
      <c r="D167" s="54" t="s">
        <v>39</v>
      </c>
      <c r="E167" s="55" t="s">
        <v>253</v>
      </c>
      <c r="F167" s="26">
        <v>0.015740740740740743</v>
      </c>
      <c r="G167" s="7" t="str">
        <f t="shared" si="10"/>
        <v>4.32/km</v>
      </c>
      <c r="H167" s="10">
        <f t="shared" si="11"/>
        <v>0.00516203703703704</v>
      </c>
      <c r="I167" s="10">
        <f t="shared" si="12"/>
        <v>0.004363425925925929</v>
      </c>
    </row>
    <row r="168" spans="1:9" ht="15" customHeight="1">
      <c r="A168" s="20">
        <v>165</v>
      </c>
      <c r="B168" s="59" t="s">
        <v>254</v>
      </c>
      <c r="C168" s="63"/>
      <c r="D168" s="54" t="s">
        <v>66</v>
      </c>
      <c r="E168" s="55" t="s">
        <v>42</v>
      </c>
      <c r="F168" s="26">
        <v>0.015787037037037037</v>
      </c>
      <c r="G168" s="7" t="str">
        <f t="shared" si="10"/>
        <v>4.33/km</v>
      </c>
      <c r="H168" s="10">
        <f t="shared" si="11"/>
        <v>0.005208333333333334</v>
      </c>
      <c r="I168" s="10">
        <f t="shared" si="12"/>
        <v>0.003946759259259259</v>
      </c>
    </row>
    <row r="169" spans="1:9" ht="15" customHeight="1">
      <c r="A169" s="32">
        <v>166</v>
      </c>
      <c r="B169" s="66" t="s">
        <v>255</v>
      </c>
      <c r="C169" s="67"/>
      <c r="D169" s="68" t="s">
        <v>81</v>
      </c>
      <c r="E169" s="69" t="s">
        <v>11</v>
      </c>
      <c r="F169" s="35">
        <v>0.015833333333333335</v>
      </c>
      <c r="G169" s="34" t="str">
        <f t="shared" si="10"/>
        <v>4.34/km</v>
      </c>
      <c r="H169" s="36">
        <f t="shared" si="11"/>
        <v>0.005254629629629632</v>
      </c>
      <c r="I169" s="36">
        <f t="shared" si="12"/>
        <v>0.00383101851851852</v>
      </c>
    </row>
    <row r="170" spans="1:9" ht="15" customHeight="1">
      <c r="A170" s="20">
        <v>167</v>
      </c>
      <c r="B170" s="59" t="s">
        <v>256</v>
      </c>
      <c r="C170" s="63"/>
      <c r="D170" s="54" t="s">
        <v>250</v>
      </c>
      <c r="E170" s="55" t="s">
        <v>128</v>
      </c>
      <c r="F170" s="26">
        <v>0.01587962962962963</v>
      </c>
      <c r="G170" s="7" t="str">
        <f t="shared" si="10"/>
        <v>4.34/km</v>
      </c>
      <c r="H170" s="10">
        <f t="shared" si="11"/>
        <v>0.005300925925925926</v>
      </c>
      <c r="I170" s="10">
        <f t="shared" si="12"/>
        <v>0.00025462962962962896</v>
      </c>
    </row>
    <row r="171" spans="1:9" ht="15" customHeight="1">
      <c r="A171" s="20">
        <v>168</v>
      </c>
      <c r="B171" s="59" t="s">
        <v>257</v>
      </c>
      <c r="C171" s="63"/>
      <c r="D171" s="54" t="s">
        <v>127</v>
      </c>
      <c r="E171" s="55" t="s">
        <v>42</v>
      </c>
      <c r="F171" s="26">
        <v>0.01587962962962963</v>
      </c>
      <c r="G171" s="7" t="str">
        <f t="shared" si="10"/>
        <v>4.34/km</v>
      </c>
      <c r="H171" s="10">
        <f t="shared" si="11"/>
        <v>0.005300925925925926</v>
      </c>
      <c r="I171" s="10">
        <f t="shared" si="12"/>
        <v>0.0032060185185185195</v>
      </c>
    </row>
    <row r="172" spans="1:9" ht="15" customHeight="1">
      <c r="A172" s="20">
        <v>169</v>
      </c>
      <c r="B172" s="59" t="s">
        <v>258</v>
      </c>
      <c r="C172" s="63"/>
      <c r="D172" s="54" t="s">
        <v>127</v>
      </c>
      <c r="E172" s="55" t="s">
        <v>248</v>
      </c>
      <c r="F172" s="26">
        <v>0.015914351851851853</v>
      </c>
      <c r="G172" s="7" t="str">
        <f t="shared" si="10"/>
        <v>4.35/km</v>
      </c>
      <c r="H172" s="10">
        <f t="shared" si="11"/>
        <v>0.00533564814814815</v>
      </c>
      <c r="I172" s="10">
        <f t="shared" si="12"/>
        <v>0.0032407407407407437</v>
      </c>
    </row>
    <row r="173" spans="1:9" ht="15" customHeight="1">
      <c r="A173" s="20">
        <v>170</v>
      </c>
      <c r="B173" s="59" t="s">
        <v>259</v>
      </c>
      <c r="C173" s="63"/>
      <c r="D173" s="54" t="s">
        <v>24</v>
      </c>
      <c r="E173" s="55" t="s">
        <v>42</v>
      </c>
      <c r="F173" s="26">
        <v>0.015914351851851853</v>
      </c>
      <c r="G173" s="7" t="str">
        <f t="shared" si="10"/>
        <v>4.35/km</v>
      </c>
      <c r="H173" s="10">
        <f t="shared" si="11"/>
        <v>0.00533564814814815</v>
      </c>
      <c r="I173" s="10">
        <f t="shared" si="12"/>
        <v>0.005057870370370372</v>
      </c>
    </row>
    <row r="174" spans="1:9" ht="15" customHeight="1">
      <c r="A174" s="20">
        <v>171</v>
      </c>
      <c r="B174" s="59" t="s">
        <v>260</v>
      </c>
      <c r="C174" s="63"/>
      <c r="D174" s="54" t="s">
        <v>107</v>
      </c>
      <c r="E174" s="55" t="s">
        <v>261</v>
      </c>
      <c r="F174" s="26">
        <v>0.0159375</v>
      </c>
      <c r="G174" s="7" t="str">
        <f t="shared" si="10"/>
        <v>4.35/km</v>
      </c>
      <c r="H174" s="10">
        <f t="shared" si="11"/>
        <v>0.005358796296296297</v>
      </c>
      <c r="I174" s="10">
        <f t="shared" si="12"/>
        <v>0.00346064814814815</v>
      </c>
    </row>
    <row r="175" spans="1:9" ht="15" customHeight="1">
      <c r="A175" s="20">
        <v>172</v>
      </c>
      <c r="B175" s="59" t="s">
        <v>262</v>
      </c>
      <c r="C175" s="63"/>
      <c r="D175" s="54" t="s">
        <v>250</v>
      </c>
      <c r="E175" s="55" t="s">
        <v>200</v>
      </c>
      <c r="F175" s="26">
        <v>0.015949074074074074</v>
      </c>
      <c r="G175" s="7" t="str">
        <f t="shared" si="10"/>
        <v>4.36/km</v>
      </c>
      <c r="H175" s="10">
        <f t="shared" si="11"/>
        <v>0.005370370370370371</v>
      </c>
      <c r="I175" s="10">
        <f t="shared" si="12"/>
        <v>0.00032407407407407385</v>
      </c>
    </row>
    <row r="176" spans="1:9" ht="15" customHeight="1">
      <c r="A176" s="20">
        <v>173</v>
      </c>
      <c r="B176" s="59" t="s">
        <v>263</v>
      </c>
      <c r="C176" s="63"/>
      <c r="D176" s="54" t="s">
        <v>205</v>
      </c>
      <c r="E176" s="55" t="s">
        <v>264</v>
      </c>
      <c r="F176" s="26">
        <v>0.015972222222222224</v>
      </c>
      <c r="G176" s="7" t="str">
        <f t="shared" si="10"/>
        <v>4.36/km</v>
      </c>
      <c r="H176" s="10">
        <f t="shared" si="11"/>
        <v>0.0053935185185185214</v>
      </c>
      <c r="I176" s="10">
        <f t="shared" si="12"/>
        <v>0.0016435185185185216</v>
      </c>
    </row>
    <row r="177" spans="1:9" ht="15" customHeight="1">
      <c r="A177" s="20">
        <v>174</v>
      </c>
      <c r="B177" s="59" t="s">
        <v>265</v>
      </c>
      <c r="C177" s="63"/>
      <c r="D177" s="54" t="s">
        <v>250</v>
      </c>
      <c r="E177" s="55" t="s">
        <v>73</v>
      </c>
      <c r="F177" s="26">
        <v>0.015972222222222224</v>
      </c>
      <c r="G177" s="7" t="str">
        <f t="shared" si="10"/>
        <v>4.36/km</v>
      </c>
      <c r="H177" s="10">
        <f t="shared" si="11"/>
        <v>0.0053935185185185214</v>
      </c>
      <c r="I177" s="10">
        <f t="shared" si="12"/>
        <v>0.00034722222222222446</v>
      </c>
    </row>
    <row r="178" spans="1:9" ht="15" customHeight="1">
      <c r="A178" s="20">
        <v>175</v>
      </c>
      <c r="B178" s="59" t="s">
        <v>266</v>
      </c>
      <c r="C178" s="63"/>
      <c r="D178" s="54" t="s">
        <v>24</v>
      </c>
      <c r="E178" s="55" t="s">
        <v>218</v>
      </c>
      <c r="F178" s="26">
        <v>0.01599537037037037</v>
      </c>
      <c r="G178" s="7" t="str">
        <f t="shared" si="10"/>
        <v>4.36/km</v>
      </c>
      <c r="H178" s="10">
        <f t="shared" si="11"/>
        <v>0.005416666666666669</v>
      </c>
      <c r="I178" s="10">
        <f t="shared" si="12"/>
        <v>0.005138888888888891</v>
      </c>
    </row>
    <row r="179" spans="1:9" ht="15" customHeight="1">
      <c r="A179" s="20">
        <v>176</v>
      </c>
      <c r="B179" s="59" t="s">
        <v>267</v>
      </c>
      <c r="C179" s="63"/>
      <c r="D179" s="54" t="s">
        <v>250</v>
      </c>
      <c r="E179" s="55" t="s">
        <v>73</v>
      </c>
      <c r="F179" s="26">
        <v>0.016006944444444445</v>
      </c>
      <c r="G179" s="7" t="str">
        <f t="shared" si="10"/>
        <v>4.37/km</v>
      </c>
      <c r="H179" s="10">
        <f t="shared" si="11"/>
        <v>0.005428240740740742</v>
      </c>
      <c r="I179" s="10">
        <f t="shared" si="12"/>
        <v>0.00038194444444444517</v>
      </c>
    </row>
    <row r="180" spans="1:9" ht="15" customHeight="1">
      <c r="A180" s="20">
        <v>177</v>
      </c>
      <c r="B180" s="59" t="s">
        <v>268</v>
      </c>
      <c r="C180" s="63"/>
      <c r="D180" s="54" t="s">
        <v>16</v>
      </c>
      <c r="E180" s="55" t="s">
        <v>155</v>
      </c>
      <c r="F180" s="26">
        <v>0.01601851851851852</v>
      </c>
      <c r="G180" s="7" t="str">
        <f t="shared" si="10"/>
        <v>4.37/km</v>
      </c>
      <c r="H180" s="10">
        <f t="shared" si="11"/>
        <v>0.005439814814814816</v>
      </c>
      <c r="I180" s="10">
        <f t="shared" si="12"/>
        <v>0.005347222222222222</v>
      </c>
    </row>
    <row r="181" spans="1:9" ht="15" customHeight="1">
      <c r="A181" s="20">
        <v>178</v>
      </c>
      <c r="B181" s="59" t="s">
        <v>269</v>
      </c>
      <c r="C181" s="63"/>
      <c r="D181" s="54" t="s">
        <v>157</v>
      </c>
      <c r="E181" s="55" t="s">
        <v>162</v>
      </c>
      <c r="F181" s="26">
        <v>0.01601851851851852</v>
      </c>
      <c r="G181" s="7" t="str">
        <f t="shared" si="10"/>
        <v>4.37/km</v>
      </c>
      <c r="H181" s="10">
        <f t="shared" si="11"/>
        <v>0.005439814814814816</v>
      </c>
      <c r="I181" s="10">
        <f t="shared" si="12"/>
        <v>0.002881944444444442</v>
      </c>
    </row>
    <row r="182" spans="1:9" ht="15" customHeight="1">
      <c r="A182" s="32">
        <v>179</v>
      </c>
      <c r="B182" s="66" t="s">
        <v>270</v>
      </c>
      <c r="C182" s="67"/>
      <c r="D182" s="68" t="s">
        <v>81</v>
      </c>
      <c r="E182" s="69" t="s">
        <v>11</v>
      </c>
      <c r="F182" s="35">
        <v>0.01601851851851852</v>
      </c>
      <c r="G182" s="34" t="str">
        <f t="shared" si="10"/>
        <v>4.37/km</v>
      </c>
      <c r="H182" s="36">
        <f t="shared" si="11"/>
        <v>0.005439814814814816</v>
      </c>
      <c r="I182" s="36">
        <f t="shared" si="12"/>
        <v>0.004016203703703704</v>
      </c>
    </row>
    <row r="183" spans="1:9" ht="15" customHeight="1">
      <c r="A183" s="32">
        <v>180</v>
      </c>
      <c r="B183" s="66" t="s">
        <v>271</v>
      </c>
      <c r="C183" s="67"/>
      <c r="D183" s="68" t="s">
        <v>127</v>
      </c>
      <c r="E183" s="69" t="s">
        <v>11</v>
      </c>
      <c r="F183" s="35">
        <v>0.016030092592592592</v>
      </c>
      <c r="G183" s="34" t="str">
        <f t="shared" si="10"/>
        <v>4.37/km</v>
      </c>
      <c r="H183" s="36">
        <f t="shared" si="11"/>
        <v>0.005451388888888889</v>
      </c>
      <c r="I183" s="36">
        <f t="shared" si="12"/>
        <v>0.003356481481481483</v>
      </c>
    </row>
    <row r="184" spans="1:9" ht="15" customHeight="1">
      <c r="A184" s="20">
        <v>181</v>
      </c>
      <c r="B184" s="60" t="s">
        <v>346</v>
      </c>
      <c r="C184" s="64"/>
      <c r="D184" s="7" t="s">
        <v>346</v>
      </c>
      <c r="E184" s="55" t="s">
        <v>200</v>
      </c>
      <c r="F184" s="26">
        <v>0.016041666666666666</v>
      </c>
      <c r="G184" s="7" t="str">
        <f t="shared" si="10"/>
        <v>4.37/km</v>
      </c>
      <c r="H184" s="10">
        <f t="shared" si="11"/>
        <v>0.005462962962962963</v>
      </c>
      <c r="I184" s="10">
        <f t="shared" si="12"/>
        <v>0.0027777777777777766</v>
      </c>
    </row>
    <row r="185" spans="1:9" ht="15" customHeight="1">
      <c r="A185" s="20">
        <v>182</v>
      </c>
      <c r="B185" s="59" t="s">
        <v>272</v>
      </c>
      <c r="C185" s="63"/>
      <c r="D185" s="54" t="s">
        <v>39</v>
      </c>
      <c r="E185" s="55" t="s">
        <v>42</v>
      </c>
      <c r="F185" s="26">
        <v>0.016087962962962964</v>
      </c>
      <c r="G185" s="7" t="str">
        <f t="shared" si="10"/>
        <v>4.38/km</v>
      </c>
      <c r="H185" s="10">
        <f t="shared" si="11"/>
        <v>0.005509259259259261</v>
      </c>
      <c r="I185" s="10">
        <f t="shared" si="12"/>
        <v>0.00471064814814815</v>
      </c>
    </row>
    <row r="186" spans="1:9" ht="15" customHeight="1">
      <c r="A186" s="20">
        <v>183</v>
      </c>
      <c r="B186" s="59" t="s">
        <v>273</v>
      </c>
      <c r="C186" s="63"/>
      <c r="D186" s="54" t="s">
        <v>13</v>
      </c>
      <c r="E186" s="55" t="s">
        <v>182</v>
      </c>
      <c r="F186" s="26">
        <v>0.016122685185185184</v>
      </c>
      <c r="G186" s="7" t="str">
        <f t="shared" si="10"/>
        <v>4.39/km</v>
      </c>
      <c r="H186" s="10">
        <f t="shared" si="11"/>
        <v>0.005543981481481481</v>
      </c>
      <c r="I186" s="10">
        <f t="shared" si="12"/>
        <v>0.005543981481481481</v>
      </c>
    </row>
    <row r="187" spans="1:9" ht="15" customHeight="1">
      <c r="A187" s="20">
        <v>184</v>
      </c>
      <c r="B187" s="59" t="s">
        <v>274</v>
      </c>
      <c r="C187" s="63"/>
      <c r="D187" s="54" t="s">
        <v>24</v>
      </c>
      <c r="E187" s="55" t="s">
        <v>275</v>
      </c>
      <c r="F187" s="26">
        <v>0.016122685185185184</v>
      </c>
      <c r="G187" s="7" t="str">
        <f t="shared" si="10"/>
        <v>4.39/km</v>
      </c>
      <c r="H187" s="10">
        <f t="shared" si="11"/>
        <v>0.005543981481481481</v>
      </c>
      <c r="I187" s="10">
        <f t="shared" si="12"/>
        <v>0.0052662037037037035</v>
      </c>
    </row>
    <row r="188" spans="1:9" ht="15" customHeight="1">
      <c r="A188" s="20">
        <v>185</v>
      </c>
      <c r="B188" s="59" t="s">
        <v>276</v>
      </c>
      <c r="C188" s="63"/>
      <c r="D188" s="54" t="s">
        <v>127</v>
      </c>
      <c r="E188" s="55" t="s">
        <v>143</v>
      </c>
      <c r="F188" s="26">
        <v>0.016203703703703703</v>
      </c>
      <c r="G188" s="7" t="str">
        <f t="shared" si="10"/>
        <v>4.40/km</v>
      </c>
      <c r="H188" s="10">
        <f t="shared" si="11"/>
        <v>0.005625</v>
      </c>
      <c r="I188" s="10">
        <f t="shared" si="12"/>
        <v>0.0035300925925925934</v>
      </c>
    </row>
    <row r="189" spans="1:9" ht="15" customHeight="1">
      <c r="A189" s="20">
        <v>186</v>
      </c>
      <c r="B189" s="59" t="s">
        <v>277</v>
      </c>
      <c r="C189" s="63"/>
      <c r="D189" s="54" t="s">
        <v>39</v>
      </c>
      <c r="E189" s="55" t="s">
        <v>162</v>
      </c>
      <c r="F189" s="26">
        <v>0.01622685185185185</v>
      </c>
      <c r="G189" s="7" t="str">
        <f t="shared" si="10"/>
        <v>4.40/km</v>
      </c>
      <c r="H189" s="10">
        <f t="shared" si="11"/>
        <v>0.005648148148148147</v>
      </c>
      <c r="I189" s="10">
        <f t="shared" si="12"/>
        <v>0.004849537037037036</v>
      </c>
    </row>
    <row r="190" spans="1:9" ht="15" customHeight="1">
      <c r="A190" s="20">
        <v>187</v>
      </c>
      <c r="B190" s="59" t="s">
        <v>278</v>
      </c>
      <c r="C190" s="63"/>
      <c r="D190" s="54" t="s">
        <v>279</v>
      </c>
      <c r="E190" s="55" t="s">
        <v>155</v>
      </c>
      <c r="F190" s="26">
        <v>0.016238425925925924</v>
      </c>
      <c r="G190" s="7" t="str">
        <f t="shared" si="10"/>
        <v>4.41/km</v>
      </c>
      <c r="H190" s="10">
        <f t="shared" si="11"/>
        <v>0.0056597222222222205</v>
      </c>
      <c r="I190" s="10">
        <f t="shared" si="12"/>
        <v>0</v>
      </c>
    </row>
    <row r="191" spans="1:9" ht="15" customHeight="1">
      <c r="A191" s="20">
        <v>188</v>
      </c>
      <c r="B191" s="59" t="s">
        <v>280</v>
      </c>
      <c r="C191" s="63"/>
      <c r="D191" s="54" t="s">
        <v>39</v>
      </c>
      <c r="E191" s="55" t="s">
        <v>281</v>
      </c>
      <c r="F191" s="26">
        <v>0.016261574074074074</v>
      </c>
      <c r="G191" s="7" t="str">
        <f t="shared" si="10"/>
        <v>4.41/km</v>
      </c>
      <c r="H191" s="10">
        <f t="shared" si="11"/>
        <v>0.005682870370370371</v>
      </c>
      <c r="I191" s="10">
        <f t="shared" si="12"/>
        <v>0.00488425925925926</v>
      </c>
    </row>
    <row r="192" spans="1:9" ht="15" customHeight="1">
      <c r="A192" s="20">
        <v>189</v>
      </c>
      <c r="B192" s="59" t="s">
        <v>282</v>
      </c>
      <c r="C192" s="63"/>
      <c r="D192" s="54" t="s">
        <v>240</v>
      </c>
      <c r="E192" s="55" t="s">
        <v>132</v>
      </c>
      <c r="F192" s="26">
        <v>0.016261574074074074</v>
      </c>
      <c r="G192" s="7" t="str">
        <f t="shared" si="10"/>
        <v>4.41/km</v>
      </c>
      <c r="H192" s="10">
        <f t="shared" si="11"/>
        <v>0.005682870370370371</v>
      </c>
      <c r="I192" s="10">
        <f t="shared" si="12"/>
        <v>0.0010648148148148153</v>
      </c>
    </row>
    <row r="193" spans="1:9" ht="15" customHeight="1">
      <c r="A193" s="20">
        <v>190</v>
      </c>
      <c r="B193" s="59" t="s">
        <v>283</v>
      </c>
      <c r="C193" s="63"/>
      <c r="D193" s="54" t="s">
        <v>127</v>
      </c>
      <c r="E193" s="55" t="s">
        <v>162</v>
      </c>
      <c r="F193" s="26">
        <v>0.01628472222222222</v>
      </c>
      <c r="G193" s="7" t="str">
        <f t="shared" si="10"/>
        <v>4.41/km</v>
      </c>
      <c r="H193" s="10">
        <f t="shared" si="11"/>
        <v>0.005706018518518518</v>
      </c>
      <c r="I193" s="10">
        <f t="shared" si="12"/>
        <v>0.003611111111111112</v>
      </c>
    </row>
    <row r="194" spans="1:9" ht="15" customHeight="1">
      <c r="A194" s="20">
        <v>191</v>
      </c>
      <c r="B194" s="59" t="s">
        <v>284</v>
      </c>
      <c r="C194" s="63"/>
      <c r="D194" s="54" t="s">
        <v>13</v>
      </c>
      <c r="E194" s="55" t="s">
        <v>42</v>
      </c>
      <c r="F194" s="26">
        <v>0.016342592592592593</v>
      </c>
      <c r="G194" s="7" t="str">
        <f t="shared" si="10"/>
        <v>4.42/km</v>
      </c>
      <c r="H194" s="10">
        <f t="shared" si="11"/>
        <v>0.00576388888888889</v>
      </c>
      <c r="I194" s="10">
        <f t="shared" si="12"/>
        <v>0.00576388888888889</v>
      </c>
    </row>
    <row r="195" spans="1:9" ht="15" customHeight="1">
      <c r="A195" s="20">
        <v>192</v>
      </c>
      <c r="B195" s="59" t="s">
        <v>285</v>
      </c>
      <c r="C195" s="63"/>
      <c r="D195" s="54" t="s">
        <v>127</v>
      </c>
      <c r="E195" s="55" t="s">
        <v>200</v>
      </c>
      <c r="F195" s="26">
        <v>0.01638888888888889</v>
      </c>
      <c r="G195" s="7" t="str">
        <f t="shared" si="10"/>
        <v>4.43/km</v>
      </c>
      <c r="H195" s="10">
        <f t="shared" si="11"/>
        <v>0.005810185185185187</v>
      </c>
      <c r="I195" s="10">
        <f t="shared" si="12"/>
        <v>0.003715277777777781</v>
      </c>
    </row>
    <row r="196" spans="1:9" ht="15" customHeight="1">
      <c r="A196" s="20">
        <v>193</v>
      </c>
      <c r="B196" s="59" t="s">
        <v>286</v>
      </c>
      <c r="C196" s="63"/>
      <c r="D196" s="54" t="s">
        <v>39</v>
      </c>
      <c r="E196" s="55" t="s">
        <v>182</v>
      </c>
      <c r="F196" s="26">
        <v>0.01650462962962963</v>
      </c>
      <c r="G196" s="7" t="str">
        <f aca="true" t="shared" si="13" ref="G196:G251">TEXT(INT((HOUR(F196)*3600+MINUTE(F196)*60+SECOND(F196))/$I$2/60),"0")&amp;"."&amp;TEXT(MOD((HOUR(F196)*3600+MINUTE(F196)*60+SECOND(F196))/$I$2,60),"00")&amp;"/km"</f>
        <v>4.45/km</v>
      </c>
      <c r="H196" s="10">
        <f t="shared" si="11"/>
        <v>0.0059259259259259265</v>
      </c>
      <c r="I196" s="10">
        <f t="shared" si="12"/>
        <v>0.0051273148148148154</v>
      </c>
    </row>
    <row r="197" spans="1:9" ht="15" customHeight="1">
      <c r="A197" s="20">
        <v>194</v>
      </c>
      <c r="B197" s="59" t="s">
        <v>287</v>
      </c>
      <c r="C197" s="63"/>
      <c r="D197" s="54" t="s">
        <v>39</v>
      </c>
      <c r="E197" s="55" t="s">
        <v>42</v>
      </c>
      <c r="F197" s="26">
        <v>0.016527777777777777</v>
      </c>
      <c r="G197" s="7" t="str">
        <f t="shared" si="13"/>
        <v>4.46/km</v>
      </c>
      <c r="H197" s="10">
        <f t="shared" si="11"/>
        <v>0.005949074074074074</v>
      </c>
      <c r="I197" s="10">
        <f t="shared" si="12"/>
        <v>0.005150462962962963</v>
      </c>
    </row>
    <row r="198" spans="1:9" ht="15" customHeight="1">
      <c r="A198" s="20">
        <v>195</v>
      </c>
      <c r="B198" s="59" t="s">
        <v>288</v>
      </c>
      <c r="C198" s="63"/>
      <c r="D198" s="54" t="s">
        <v>205</v>
      </c>
      <c r="E198" s="55" t="s">
        <v>289</v>
      </c>
      <c r="F198" s="26">
        <v>0.0165625</v>
      </c>
      <c r="G198" s="7" t="str">
        <f t="shared" si="13"/>
        <v>4.46/km</v>
      </c>
      <c r="H198" s="10">
        <f t="shared" si="11"/>
        <v>0.005983796296296298</v>
      </c>
      <c r="I198" s="10">
        <f t="shared" si="12"/>
        <v>0.002233796296296298</v>
      </c>
    </row>
    <row r="199" spans="1:9" ht="15" customHeight="1">
      <c r="A199" s="20">
        <v>196</v>
      </c>
      <c r="B199" s="59" t="s">
        <v>290</v>
      </c>
      <c r="C199" s="63"/>
      <c r="D199" s="54" t="s">
        <v>107</v>
      </c>
      <c r="E199" s="55" t="s">
        <v>248</v>
      </c>
      <c r="F199" s="26">
        <v>0.01659722222222222</v>
      </c>
      <c r="G199" s="7" t="str">
        <f t="shared" si="13"/>
        <v>4.47/km</v>
      </c>
      <c r="H199" s="10">
        <f t="shared" si="11"/>
        <v>0.0060185185185185185</v>
      </c>
      <c r="I199" s="10">
        <f t="shared" si="12"/>
        <v>0.0041203703703703715</v>
      </c>
    </row>
    <row r="200" spans="1:9" ht="15" customHeight="1">
      <c r="A200" s="20">
        <v>197</v>
      </c>
      <c r="B200" s="59" t="s">
        <v>291</v>
      </c>
      <c r="C200" s="63"/>
      <c r="D200" s="54" t="s">
        <v>66</v>
      </c>
      <c r="E200" s="55" t="s">
        <v>53</v>
      </c>
      <c r="F200" s="26">
        <v>0.01659722222222222</v>
      </c>
      <c r="G200" s="7" t="str">
        <f t="shared" si="13"/>
        <v>4.47/km</v>
      </c>
      <c r="H200" s="10">
        <f t="shared" si="11"/>
        <v>0.0060185185185185185</v>
      </c>
      <c r="I200" s="10">
        <f t="shared" si="12"/>
        <v>0.004756944444444444</v>
      </c>
    </row>
    <row r="201" spans="1:9" ht="15" customHeight="1">
      <c r="A201" s="20">
        <v>198</v>
      </c>
      <c r="B201" s="59" t="s">
        <v>292</v>
      </c>
      <c r="C201" s="63"/>
      <c r="D201" s="54" t="s">
        <v>66</v>
      </c>
      <c r="E201" s="55" t="s">
        <v>96</v>
      </c>
      <c r="F201" s="26">
        <v>0.016666666666666666</v>
      </c>
      <c r="G201" s="7" t="str">
        <f t="shared" si="13"/>
        <v>4.48/km</v>
      </c>
      <c r="H201" s="10">
        <f t="shared" si="11"/>
        <v>0.006087962962962963</v>
      </c>
      <c r="I201" s="10">
        <f t="shared" si="12"/>
        <v>0.004826388888888889</v>
      </c>
    </row>
    <row r="202" spans="1:9" ht="15" customHeight="1">
      <c r="A202" s="20">
        <v>199</v>
      </c>
      <c r="B202" s="59" t="s">
        <v>293</v>
      </c>
      <c r="C202" s="63"/>
      <c r="D202" s="54" t="s">
        <v>24</v>
      </c>
      <c r="E202" s="55" t="s">
        <v>182</v>
      </c>
      <c r="F202" s="26">
        <v>0.016701388888888887</v>
      </c>
      <c r="G202" s="7" t="str">
        <f t="shared" si="13"/>
        <v>4.49/km</v>
      </c>
      <c r="H202" s="10">
        <f t="shared" si="11"/>
        <v>0.006122685185185184</v>
      </c>
      <c r="I202" s="10">
        <f t="shared" si="12"/>
        <v>0.005844907407407406</v>
      </c>
    </row>
    <row r="203" spans="1:9" ht="15" customHeight="1">
      <c r="A203" s="32">
        <v>200</v>
      </c>
      <c r="B203" s="66" t="s">
        <v>294</v>
      </c>
      <c r="C203" s="67"/>
      <c r="D203" s="68" t="s">
        <v>81</v>
      </c>
      <c r="E203" s="69" t="s">
        <v>11</v>
      </c>
      <c r="F203" s="35">
        <v>0.016724537037037034</v>
      </c>
      <c r="G203" s="34" t="str">
        <f t="shared" si="13"/>
        <v>4.49/km</v>
      </c>
      <c r="H203" s="36">
        <f t="shared" si="11"/>
        <v>0.006145833333333331</v>
      </c>
      <c r="I203" s="36">
        <f t="shared" si="12"/>
        <v>0.00472222222222222</v>
      </c>
    </row>
    <row r="204" spans="1:9" ht="15" customHeight="1">
      <c r="A204" s="20">
        <v>201</v>
      </c>
      <c r="B204" s="59" t="s">
        <v>295</v>
      </c>
      <c r="C204" s="63"/>
      <c r="D204" s="54" t="s">
        <v>66</v>
      </c>
      <c r="E204" s="55" t="s">
        <v>281</v>
      </c>
      <c r="F204" s="26">
        <v>0.0169212962962963</v>
      </c>
      <c r="G204" s="7" t="str">
        <f t="shared" si="13"/>
        <v>4.52/km</v>
      </c>
      <c r="H204" s="10">
        <f t="shared" si="11"/>
        <v>0.006342592592592596</v>
      </c>
      <c r="I204" s="10">
        <f t="shared" si="12"/>
        <v>0.005081018518518521</v>
      </c>
    </row>
    <row r="205" spans="1:9" ht="15" customHeight="1">
      <c r="A205" s="20">
        <v>202</v>
      </c>
      <c r="B205" s="59" t="s">
        <v>296</v>
      </c>
      <c r="C205" s="63"/>
      <c r="D205" s="54" t="s">
        <v>39</v>
      </c>
      <c r="E205" s="55" t="s">
        <v>207</v>
      </c>
      <c r="F205" s="26">
        <v>0.016967592592592593</v>
      </c>
      <c r="G205" s="7" t="str">
        <f t="shared" si="13"/>
        <v>4.53/km</v>
      </c>
      <c r="H205" s="10">
        <f t="shared" si="11"/>
        <v>0.00638888888888889</v>
      </c>
      <c r="I205" s="10">
        <f t="shared" si="12"/>
        <v>0.005590277777777779</v>
      </c>
    </row>
    <row r="206" spans="1:9" ht="15" customHeight="1">
      <c r="A206" s="20">
        <v>203</v>
      </c>
      <c r="B206" s="59" t="s">
        <v>297</v>
      </c>
      <c r="C206" s="63"/>
      <c r="D206" s="54" t="s">
        <v>240</v>
      </c>
      <c r="E206" s="55" t="s">
        <v>162</v>
      </c>
      <c r="F206" s="26">
        <v>0.01702546296296296</v>
      </c>
      <c r="G206" s="7" t="str">
        <f t="shared" si="13"/>
        <v>4.54/km</v>
      </c>
      <c r="H206" s="10">
        <f t="shared" si="11"/>
        <v>0.006446759259259258</v>
      </c>
      <c r="I206" s="10">
        <f t="shared" si="12"/>
        <v>0.0018287037037037022</v>
      </c>
    </row>
    <row r="207" spans="1:9" ht="15" customHeight="1">
      <c r="A207" s="20">
        <v>204</v>
      </c>
      <c r="B207" s="59" t="s">
        <v>298</v>
      </c>
      <c r="C207" s="63"/>
      <c r="D207" s="54" t="s">
        <v>240</v>
      </c>
      <c r="E207" s="55" t="s">
        <v>236</v>
      </c>
      <c r="F207" s="26">
        <v>0.01702546296296296</v>
      </c>
      <c r="G207" s="7" t="str">
        <f t="shared" si="13"/>
        <v>4.54/km</v>
      </c>
      <c r="H207" s="10">
        <f t="shared" si="11"/>
        <v>0.006446759259259258</v>
      </c>
      <c r="I207" s="10">
        <f t="shared" si="12"/>
        <v>0.0018287037037037022</v>
      </c>
    </row>
    <row r="208" spans="1:9" ht="15" customHeight="1">
      <c r="A208" s="20">
        <v>205</v>
      </c>
      <c r="B208" s="59" t="s">
        <v>299</v>
      </c>
      <c r="C208" s="63"/>
      <c r="D208" s="54" t="s">
        <v>66</v>
      </c>
      <c r="E208" s="55" t="s">
        <v>182</v>
      </c>
      <c r="F208" s="26">
        <v>0.017106481481481483</v>
      </c>
      <c r="G208" s="7" t="str">
        <f t="shared" si="13"/>
        <v>4.56/km</v>
      </c>
      <c r="H208" s="10">
        <f t="shared" si="11"/>
        <v>0.00652777777777778</v>
      </c>
      <c r="I208" s="10">
        <f t="shared" si="12"/>
        <v>0.005266203703703705</v>
      </c>
    </row>
    <row r="209" spans="1:9" ht="15" customHeight="1">
      <c r="A209" s="20">
        <v>206</v>
      </c>
      <c r="B209" s="59" t="s">
        <v>300</v>
      </c>
      <c r="C209" s="63"/>
      <c r="D209" s="54" t="s">
        <v>279</v>
      </c>
      <c r="E209" s="55" t="s">
        <v>301</v>
      </c>
      <c r="F209" s="26">
        <v>0.0171875</v>
      </c>
      <c r="G209" s="7" t="str">
        <f t="shared" si="13"/>
        <v>4.57/km</v>
      </c>
      <c r="H209" s="10">
        <f t="shared" si="11"/>
        <v>0.006608796296296298</v>
      </c>
      <c r="I209" s="10">
        <f t="shared" si="12"/>
        <v>0.0009490740740740779</v>
      </c>
    </row>
    <row r="210" spans="1:9" ht="15" customHeight="1">
      <c r="A210" s="20">
        <v>207</v>
      </c>
      <c r="B210" s="59" t="s">
        <v>302</v>
      </c>
      <c r="C210" s="63"/>
      <c r="D210" s="54" t="s">
        <v>303</v>
      </c>
      <c r="E210" s="55" t="s">
        <v>123</v>
      </c>
      <c r="F210" s="26">
        <v>0.017395833333333336</v>
      </c>
      <c r="G210" s="7" t="str">
        <f t="shared" si="13"/>
        <v>5.01/km</v>
      </c>
      <c r="H210" s="10">
        <f t="shared" si="11"/>
        <v>0.006817129629629633</v>
      </c>
      <c r="I210" s="10">
        <f t="shared" si="12"/>
        <v>0</v>
      </c>
    </row>
    <row r="211" spans="1:9" ht="15" customHeight="1">
      <c r="A211" s="20">
        <v>208</v>
      </c>
      <c r="B211" s="59" t="s">
        <v>304</v>
      </c>
      <c r="C211" s="63"/>
      <c r="D211" s="54" t="s">
        <v>153</v>
      </c>
      <c r="E211" s="55" t="s">
        <v>162</v>
      </c>
      <c r="F211" s="26">
        <v>0.017430555555555557</v>
      </c>
      <c r="G211" s="7" t="str">
        <f t="shared" si="13"/>
        <v>5.01/km</v>
      </c>
      <c r="H211" s="10">
        <f t="shared" si="11"/>
        <v>0.006851851851851854</v>
      </c>
      <c r="I211" s="10">
        <f t="shared" si="12"/>
        <v>0.004340277777777778</v>
      </c>
    </row>
    <row r="212" spans="1:9" ht="15" customHeight="1">
      <c r="A212" s="20">
        <v>209</v>
      </c>
      <c r="B212" s="59" t="s">
        <v>305</v>
      </c>
      <c r="C212" s="63"/>
      <c r="D212" s="54" t="s">
        <v>250</v>
      </c>
      <c r="E212" s="55" t="s">
        <v>200</v>
      </c>
      <c r="F212" s="26">
        <v>0.017465277777777777</v>
      </c>
      <c r="G212" s="7" t="str">
        <f t="shared" si="13"/>
        <v>5.02/km</v>
      </c>
      <c r="H212" s="10">
        <f t="shared" si="11"/>
        <v>0.0068865740740740745</v>
      </c>
      <c r="I212" s="10">
        <f t="shared" si="12"/>
        <v>0.0018402777777777775</v>
      </c>
    </row>
    <row r="213" spans="1:9" ht="15" customHeight="1">
      <c r="A213" s="20">
        <v>210</v>
      </c>
      <c r="B213" s="59" t="s">
        <v>306</v>
      </c>
      <c r="C213" s="63"/>
      <c r="D213" s="54" t="s">
        <v>107</v>
      </c>
      <c r="E213" s="55" t="s">
        <v>200</v>
      </c>
      <c r="F213" s="26">
        <v>0.017546296296296296</v>
      </c>
      <c r="G213" s="7" t="str">
        <f t="shared" si="13"/>
        <v>5.03/km</v>
      </c>
      <c r="H213" s="10">
        <f t="shared" si="11"/>
        <v>0.006967592592592593</v>
      </c>
      <c r="I213" s="10">
        <f t="shared" si="12"/>
        <v>0.005069444444444446</v>
      </c>
    </row>
    <row r="214" spans="1:9" ht="15" customHeight="1">
      <c r="A214" s="20">
        <v>211</v>
      </c>
      <c r="B214" s="59" t="s">
        <v>307</v>
      </c>
      <c r="C214" s="63"/>
      <c r="D214" s="54" t="s">
        <v>250</v>
      </c>
      <c r="E214" s="55" t="s">
        <v>73</v>
      </c>
      <c r="F214" s="26">
        <v>0.017569444444444447</v>
      </c>
      <c r="G214" s="7" t="str">
        <f t="shared" si="13"/>
        <v>5.04/km</v>
      </c>
      <c r="H214" s="10">
        <f t="shared" si="11"/>
        <v>0.0069907407407407435</v>
      </c>
      <c r="I214" s="10">
        <f t="shared" si="12"/>
        <v>0.0019444444444444466</v>
      </c>
    </row>
    <row r="215" spans="1:9" ht="15" customHeight="1">
      <c r="A215" s="20">
        <v>212</v>
      </c>
      <c r="B215" s="59" t="s">
        <v>308</v>
      </c>
      <c r="C215" s="63"/>
      <c r="D215" s="54" t="s">
        <v>21</v>
      </c>
      <c r="E215" s="55" t="s">
        <v>207</v>
      </c>
      <c r="F215" s="26">
        <v>0.017662037037037035</v>
      </c>
      <c r="G215" s="7" t="str">
        <f t="shared" si="13"/>
        <v>5.05/km</v>
      </c>
      <c r="H215" s="10">
        <f t="shared" si="11"/>
        <v>0.007083333333333332</v>
      </c>
      <c r="I215" s="10">
        <f t="shared" si="12"/>
        <v>0.006874999999999997</v>
      </c>
    </row>
    <row r="216" spans="1:9" ht="15" customHeight="1">
      <c r="A216" s="20">
        <v>213</v>
      </c>
      <c r="B216" s="59" t="s">
        <v>309</v>
      </c>
      <c r="C216" s="63"/>
      <c r="D216" s="54" t="s">
        <v>250</v>
      </c>
      <c r="E216" s="55" t="s">
        <v>207</v>
      </c>
      <c r="F216" s="26">
        <v>0.01767361111111111</v>
      </c>
      <c r="G216" s="7" t="str">
        <f t="shared" si="13"/>
        <v>5.05/km</v>
      </c>
      <c r="H216" s="10">
        <f t="shared" si="11"/>
        <v>0.007094907407407406</v>
      </c>
      <c r="I216" s="10">
        <f t="shared" si="12"/>
        <v>0.0020486111111111087</v>
      </c>
    </row>
    <row r="217" spans="1:9" ht="15" customHeight="1">
      <c r="A217" s="20">
        <v>214</v>
      </c>
      <c r="B217" s="59" t="s">
        <v>310</v>
      </c>
      <c r="C217" s="63"/>
      <c r="D217" s="54" t="s">
        <v>311</v>
      </c>
      <c r="E217" s="55" t="s">
        <v>207</v>
      </c>
      <c r="F217" s="26">
        <v>0.017800925925925925</v>
      </c>
      <c r="G217" s="7" t="str">
        <f t="shared" si="13"/>
        <v>5.08/km</v>
      </c>
      <c r="H217" s="10">
        <f t="shared" si="11"/>
        <v>0.007222222222222222</v>
      </c>
      <c r="I217" s="10">
        <f t="shared" si="12"/>
        <v>0</v>
      </c>
    </row>
    <row r="218" spans="1:9" ht="15" customHeight="1">
      <c r="A218" s="20">
        <v>215</v>
      </c>
      <c r="B218" s="59" t="s">
        <v>312</v>
      </c>
      <c r="C218" s="63"/>
      <c r="D218" s="54" t="s">
        <v>205</v>
      </c>
      <c r="E218" s="55" t="s">
        <v>55</v>
      </c>
      <c r="F218" s="26">
        <v>0.017974537037037035</v>
      </c>
      <c r="G218" s="7" t="str">
        <f t="shared" si="13"/>
        <v>5.11/km</v>
      </c>
      <c r="H218" s="10">
        <f t="shared" si="11"/>
        <v>0.007395833333333332</v>
      </c>
      <c r="I218" s="10">
        <f t="shared" si="12"/>
        <v>0.0036458333333333325</v>
      </c>
    </row>
    <row r="219" spans="1:9" ht="15" customHeight="1">
      <c r="A219" s="20">
        <v>216</v>
      </c>
      <c r="B219" s="59" t="s">
        <v>313</v>
      </c>
      <c r="C219" s="63"/>
      <c r="D219" s="54" t="s">
        <v>13</v>
      </c>
      <c r="E219" s="55" t="s">
        <v>42</v>
      </c>
      <c r="F219" s="26">
        <v>0.018020833333333333</v>
      </c>
      <c r="G219" s="7" t="str">
        <f t="shared" si="13"/>
        <v>5.11/km</v>
      </c>
      <c r="H219" s="10">
        <f t="shared" si="11"/>
        <v>0.00744212962962963</v>
      </c>
      <c r="I219" s="10">
        <f t="shared" si="12"/>
        <v>0.00744212962962963</v>
      </c>
    </row>
    <row r="220" spans="1:9" ht="15" customHeight="1">
      <c r="A220" s="20">
        <v>217</v>
      </c>
      <c r="B220" s="59" t="s">
        <v>314</v>
      </c>
      <c r="C220" s="63"/>
      <c r="D220" s="54" t="s">
        <v>81</v>
      </c>
      <c r="E220" s="55" t="s">
        <v>42</v>
      </c>
      <c r="F220" s="26">
        <v>0.018125</v>
      </c>
      <c r="G220" s="7" t="str">
        <f t="shared" si="13"/>
        <v>5.13/km</v>
      </c>
      <c r="H220" s="10">
        <f t="shared" si="11"/>
        <v>0.007546296296296296</v>
      </c>
      <c r="I220" s="10">
        <f t="shared" si="12"/>
        <v>0.006122685185185184</v>
      </c>
    </row>
    <row r="221" spans="1:9" ht="15" customHeight="1">
      <c r="A221" s="20">
        <v>218</v>
      </c>
      <c r="B221" s="59" t="s">
        <v>315</v>
      </c>
      <c r="C221" s="63"/>
      <c r="D221" s="54" t="s">
        <v>279</v>
      </c>
      <c r="E221" s="55" t="s">
        <v>162</v>
      </c>
      <c r="F221" s="26">
        <v>0.018125</v>
      </c>
      <c r="G221" s="7" t="str">
        <f t="shared" si="13"/>
        <v>5.13/km</v>
      </c>
      <c r="H221" s="10">
        <f t="shared" si="11"/>
        <v>0.007546296296296296</v>
      </c>
      <c r="I221" s="10">
        <f t="shared" si="12"/>
        <v>0.0018865740740740752</v>
      </c>
    </row>
    <row r="222" spans="1:9" ht="15" customHeight="1">
      <c r="A222" s="20">
        <v>219</v>
      </c>
      <c r="B222" s="59" t="s">
        <v>316</v>
      </c>
      <c r="C222" s="63"/>
      <c r="D222" s="54" t="s">
        <v>107</v>
      </c>
      <c r="E222" s="55" t="s">
        <v>162</v>
      </c>
      <c r="F222" s="26">
        <v>0.01832175925925926</v>
      </c>
      <c r="G222" s="7" t="str">
        <f t="shared" si="13"/>
        <v>5.17/km</v>
      </c>
      <c r="H222" s="10">
        <f t="shared" si="11"/>
        <v>0.007743055555555557</v>
      </c>
      <c r="I222" s="10">
        <f t="shared" si="12"/>
        <v>0.00584490740740741</v>
      </c>
    </row>
    <row r="223" spans="1:9" ht="15" customHeight="1">
      <c r="A223" s="20">
        <v>220</v>
      </c>
      <c r="B223" s="59" t="s">
        <v>317</v>
      </c>
      <c r="C223" s="63"/>
      <c r="D223" s="54" t="s">
        <v>39</v>
      </c>
      <c r="E223" s="55" t="s">
        <v>48</v>
      </c>
      <c r="F223" s="26">
        <v>0.018333333333333333</v>
      </c>
      <c r="G223" s="7" t="str">
        <f t="shared" si="13"/>
        <v>5.17/km</v>
      </c>
      <c r="H223" s="10">
        <f t="shared" si="11"/>
        <v>0.00775462962962963</v>
      </c>
      <c r="I223" s="10">
        <f t="shared" si="12"/>
        <v>0.006956018518518519</v>
      </c>
    </row>
    <row r="224" spans="1:9" ht="15" customHeight="1">
      <c r="A224" s="20">
        <v>221</v>
      </c>
      <c r="B224" s="59" t="s">
        <v>318</v>
      </c>
      <c r="C224" s="63"/>
      <c r="D224" s="54" t="s">
        <v>39</v>
      </c>
      <c r="E224" s="55" t="s">
        <v>42</v>
      </c>
      <c r="F224" s="26">
        <v>0.01840277777777778</v>
      </c>
      <c r="G224" s="7" t="str">
        <f t="shared" si="13"/>
        <v>5.18/km</v>
      </c>
      <c r="H224" s="10">
        <f t="shared" si="11"/>
        <v>0.007824074074074075</v>
      </c>
      <c r="I224" s="10">
        <f t="shared" si="12"/>
        <v>0.007025462962962964</v>
      </c>
    </row>
    <row r="225" spans="1:9" ht="15" customHeight="1">
      <c r="A225" s="20">
        <v>222</v>
      </c>
      <c r="B225" s="59" t="s">
        <v>319</v>
      </c>
      <c r="C225" s="63"/>
      <c r="D225" s="54" t="s">
        <v>240</v>
      </c>
      <c r="E225" s="55" t="s">
        <v>40</v>
      </c>
      <c r="F225" s="26">
        <v>0.01840277777777778</v>
      </c>
      <c r="G225" s="7" t="str">
        <f t="shared" si="13"/>
        <v>5.18/km</v>
      </c>
      <c r="H225" s="10">
        <f t="shared" si="11"/>
        <v>0.007824074074074075</v>
      </c>
      <c r="I225" s="10">
        <f t="shared" si="12"/>
        <v>0.0032060185185185195</v>
      </c>
    </row>
    <row r="226" spans="1:9" ht="15" customHeight="1">
      <c r="A226" s="20">
        <v>223</v>
      </c>
      <c r="B226" s="59" t="s">
        <v>320</v>
      </c>
      <c r="C226" s="63"/>
      <c r="D226" s="54" t="s">
        <v>21</v>
      </c>
      <c r="E226" s="55" t="s">
        <v>123</v>
      </c>
      <c r="F226" s="26">
        <v>0.018541666666666668</v>
      </c>
      <c r="G226" s="7" t="str">
        <f t="shared" si="13"/>
        <v>5.20/km</v>
      </c>
      <c r="H226" s="10">
        <f aca="true" t="shared" si="14" ref="H226:H251">F226-$F$4</f>
        <v>0.007962962962962965</v>
      </c>
      <c r="I226" s="10">
        <f aca="true" t="shared" si="15" ref="I226:I251">F226-INDEX($F$4:$F$891,MATCH(D226,$D$4:$D$891,0))</f>
        <v>0.00775462962962963</v>
      </c>
    </row>
    <row r="227" spans="1:9" ht="15" customHeight="1">
      <c r="A227" s="20">
        <v>224</v>
      </c>
      <c r="B227" s="59" t="s">
        <v>321</v>
      </c>
      <c r="C227" s="63"/>
      <c r="D227" s="54" t="s">
        <v>240</v>
      </c>
      <c r="E227" s="55" t="s">
        <v>42</v>
      </c>
      <c r="F227" s="26">
        <v>0.01875</v>
      </c>
      <c r="G227" s="7" t="str">
        <f t="shared" si="13"/>
        <v>5.24/km</v>
      </c>
      <c r="H227" s="10">
        <f t="shared" si="14"/>
        <v>0.008171296296296296</v>
      </c>
      <c r="I227" s="10">
        <f t="shared" si="15"/>
        <v>0.0035532407407407405</v>
      </c>
    </row>
    <row r="228" spans="1:9" ht="15" customHeight="1">
      <c r="A228" s="20">
        <v>225</v>
      </c>
      <c r="B228" s="59" t="s">
        <v>145</v>
      </c>
      <c r="C228" s="63"/>
      <c r="D228" s="54" t="s">
        <v>13</v>
      </c>
      <c r="E228" s="55" t="s">
        <v>40</v>
      </c>
      <c r="F228" s="26">
        <v>0.01877314814814815</v>
      </c>
      <c r="G228" s="7" t="str">
        <f t="shared" si="13"/>
        <v>5.24/km</v>
      </c>
      <c r="H228" s="10">
        <f t="shared" si="14"/>
        <v>0.008194444444444447</v>
      </c>
      <c r="I228" s="10">
        <f t="shared" si="15"/>
        <v>0.008194444444444447</v>
      </c>
    </row>
    <row r="229" spans="1:9" ht="15" customHeight="1">
      <c r="A229" s="20">
        <v>226</v>
      </c>
      <c r="B229" s="59" t="s">
        <v>322</v>
      </c>
      <c r="C229" s="63"/>
      <c r="D229" s="54" t="s">
        <v>205</v>
      </c>
      <c r="E229" s="55" t="s">
        <v>200</v>
      </c>
      <c r="F229" s="26">
        <v>0.018854166666666665</v>
      </c>
      <c r="G229" s="7" t="str">
        <f t="shared" si="13"/>
        <v>5.26/km</v>
      </c>
      <c r="H229" s="10">
        <f t="shared" si="14"/>
        <v>0.008275462962962962</v>
      </c>
      <c r="I229" s="10">
        <f t="shared" si="15"/>
        <v>0.004525462962962962</v>
      </c>
    </row>
    <row r="230" spans="1:9" ht="15" customHeight="1">
      <c r="A230" s="20">
        <v>227</v>
      </c>
      <c r="B230" s="59" t="s">
        <v>323</v>
      </c>
      <c r="C230" s="63"/>
      <c r="D230" s="54" t="s">
        <v>13</v>
      </c>
      <c r="E230" s="55" t="s">
        <v>162</v>
      </c>
      <c r="F230" s="26">
        <v>0.018865740740740742</v>
      </c>
      <c r="G230" s="7" t="str">
        <f t="shared" si="13"/>
        <v>5.26/km</v>
      </c>
      <c r="H230" s="10">
        <f t="shared" si="14"/>
        <v>0.008287037037037039</v>
      </c>
      <c r="I230" s="10">
        <f t="shared" si="15"/>
        <v>0.008287037037037039</v>
      </c>
    </row>
    <row r="231" spans="1:9" ht="15" customHeight="1">
      <c r="A231" s="20">
        <v>228</v>
      </c>
      <c r="B231" s="59" t="s">
        <v>324</v>
      </c>
      <c r="C231" s="63"/>
      <c r="D231" s="54" t="s">
        <v>240</v>
      </c>
      <c r="E231" s="55" t="s">
        <v>42</v>
      </c>
      <c r="F231" s="26">
        <v>0.01888888888888889</v>
      </c>
      <c r="G231" s="7" t="str">
        <f t="shared" si="13"/>
        <v>5.26/km</v>
      </c>
      <c r="H231" s="10">
        <f t="shared" si="14"/>
        <v>0.008310185185185186</v>
      </c>
      <c r="I231" s="10">
        <f t="shared" si="15"/>
        <v>0.0036921296296296303</v>
      </c>
    </row>
    <row r="232" spans="1:9" ht="15" customHeight="1">
      <c r="A232" s="20">
        <v>229</v>
      </c>
      <c r="B232" s="59" t="s">
        <v>325</v>
      </c>
      <c r="C232" s="63"/>
      <c r="D232" s="54" t="s">
        <v>81</v>
      </c>
      <c r="E232" s="55" t="s">
        <v>73</v>
      </c>
      <c r="F232" s="26">
        <v>0.018935185185185183</v>
      </c>
      <c r="G232" s="7" t="str">
        <f t="shared" si="13"/>
        <v>5.27/km</v>
      </c>
      <c r="H232" s="10">
        <f t="shared" si="14"/>
        <v>0.00835648148148148</v>
      </c>
      <c r="I232" s="10">
        <f t="shared" si="15"/>
        <v>0.006932870370370369</v>
      </c>
    </row>
    <row r="233" spans="1:9" ht="15" customHeight="1">
      <c r="A233" s="20">
        <v>230</v>
      </c>
      <c r="B233" s="59" t="s">
        <v>326</v>
      </c>
      <c r="C233" s="63"/>
      <c r="D233" s="54" t="s">
        <v>153</v>
      </c>
      <c r="E233" s="55" t="s">
        <v>73</v>
      </c>
      <c r="F233" s="26">
        <v>0.018935185185185183</v>
      </c>
      <c r="G233" s="7" t="str">
        <f t="shared" si="13"/>
        <v>5.27/km</v>
      </c>
      <c r="H233" s="10">
        <f t="shared" si="14"/>
        <v>0.00835648148148148</v>
      </c>
      <c r="I233" s="10">
        <f t="shared" si="15"/>
        <v>0.005844907407407405</v>
      </c>
    </row>
    <row r="234" spans="1:9" ht="15" customHeight="1">
      <c r="A234" s="20">
        <v>231</v>
      </c>
      <c r="B234" s="59" t="s">
        <v>327</v>
      </c>
      <c r="C234" s="63"/>
      <c r="D234" s="54" t="s">
        <v>66</v>
      </c>
      <c r="E234" s="55" t="s">
        <v>42</v>
      </c>
      <c r="F234" s="26">
        <v>0.018958333333333334</v>
      </c>
      <c r="G234" s="7" t="str">
        <f t="shared" si="13"/>
        <v>5.28/km</v>
      </c>
      <c r="H234" s="10">
        <f t="shared" si="14"/>
        <v>0.008379629629629631</v>
      </c>
      <c r="I234" s="10">
        <f t="shared" si="15"/>
        <v>0.007118055555555556</v>
      </c>
    </row>
    <row r="235" spans="1:9" ht="15" customHeight="1">
      <c r="A235" s="20">
        <v>232</v>
      </c>
      <c r="B235" s="59" t="s">
        <v>328</v>
      </c>
      <c r="C235" s="63"/>
      <c r="D235" s="54" t="s">
        <v>66</v>
      </c>
      <c r="E235" s="55" t="s">
        <v>132</v>
      </c>
      <c r="F235" s="26">
        <v>0.018958333333333334</v>
      </c>
      <c r="G235" s="7" t="str">
        <f t="shared" si="13"/>
        <v>5.28/km</v>
      </c>
      <c r="H235" s="10">
        <f t="shared" si="14"/>
        <v>0.008379629629629631</v>
      </c>
      <c r="I235" s="10">
        <f t="shared" si="15"/>
        <v>0.007118055555555556</v>
      </c>
    </row>
    <row r="236" spans="1:9" ht="15" customHeight="1">
      <c r="A236" s="20">
        <v>233</v>
      </c>
      <c r="B236" s="59" t="s">
        <v>329</v>
      </c>
      <c r="C236" s="63"/>
      <c r="D236" s="54" t="s">
        <v>81</v>
      </c>
      <c r="E236" s="55" t="s">
        <v>162</v>
      </c>
      <c r="F236" s="26">
        <v>0.018958333333333334</v>
      </c>
      <c r="G236" s="7" t="str">
        <f t="shared" si="13"/>
        <v>5.28/km</v>
      </c>
      <c r="H236" s="10">
        <f t="shared" si="14"/>
        <v>0.008379629629629631</v>
      </c>
      <c r="I236" s="10">
        <f t="shared" si="15"/>
        <v>0.006956018518518519</v>
      </c>
    </row>
    <row r="237" spans="1:9" ht="15" customHeight="1">
      <c r="A237" s="20">
        <v>234</v>
      </c>
      <c r="B237" s="59" t="s">
        <v>330</v>
      </c>
      <c r="C237" s="63"/>
      <c r="D237" s="54" t="s">
        <v>66</v>
      </c>
      <c r="E237" s="55" t="s">
        <v>162</v>
      </c>
      <c r="F237" s="26">
        <v>0.019270833333333334</v>
      </c>
      <c r="G237" s="7" t="str">
        <f t="shared" si="13"/>
        <v>5.33/km</v>
      </c>
      <c r="H237" s="10">
        <f t="shared" si="14"/>
        <v>0.008692129629629631</v>
      </c>
      <c r="I237" s="10">
        <f t="shared" si="15"/>
        <v>0.0074305555555555566</v>
      </c>
    </row>
    <row r="238" spans="1:9" ht="15" customHeight="1">
      <c r="A238" s="20">
        <v>235</v>
      </c>
      <c r="B238" s="59" t="s">
        <v>331</v>
      </c>
      <c r="C238" s="63"/>
      <c r="D238" s="54" t="s">
        <v>21</v>
      </c>
      <c r="E238" s="55" t="s">
        <v>162</v>
      </c>
      <c r="F238" s="26">
        <v>0.01945601851851852</v>
      </c>
      <c r="G238" s="7" t="str">
        <f t="shared" si="13"/>
        <v>5.36/km</v>
      </c>
      <c r="H238" s="10">
        <f t="shared" si="14"/>
        <v>0.008877314814814815</v>
      </c>
      <c r="I238" s="10">
        <f t="shared" si="15"/>
        <v>0.00866898148148148</v>
      </c>
    </row>
    <row r="239" spans="1:9" ht="15" customHeight="1">
      <c r="A239" s="20">
        <v>236</v>
      </c>
      <c r="B239" s="59" t="s">
        <v>313</v>
      </c>
      <c r="C239" s="63"/>
      <c r="D239" s="54" t="s">
        <v>13</v>
      </c>
      <c r="E239" s="55" t="s">
        <v>42</v>
      </c>
      <c r="F239" s="26">
        <v>0.019525462962962963</v>
      </c>
      <c r="G239" s="7" t="str">
        <f t="shared" si="13"/>
        <v>5.37/km</v>
      </c>
      <c r="H239" s="10">
        <f t="shared" si="14"/>
        <v>0.00894675925925926</v>
      </c>
      <c r="I239" s="10">
        <f t="shared" si="15"/>
        <v>0.00894675925925926</v>
      </c>
    </row>
    <row r="240" spans="1:9" ht="15" customHeight="1">
      <c r="A240" s="20">
        <v>237</v>
      </c>
      <c r="B240" s="59" t="s">
        <v>332</v>
      </c>
      <c r="C240" s="63"/>
      <c r="D240" s="54" t="s">
        <v>21</v>
      </c>
      <c r="E240" s="55" t="s">
        <v>162</v>
      </c>
      <c r="F240" s="26">
        <v>0.019525462962962963</v>
      </c>
      <c r="G240" s="7" t="str">
        <f t="shared" si="13"/>
        <v>5.37/km</v>
      </c>
      <c r="H240" s="10">
        <f t="shared" si="14"/>
        <v>0.00894675925925926</v>
      </c>
      <c r="I240" s="10">
        <f t="shared" si="15"/>
        <v>0.008738425925925926</v>
      </c>
    </row>
    <row r="241" spans="1:9" ht="15" customHeight="1">
      <c r="A241" s="32">
        <v>238</v>
      </c>
      <c r="B241" s="66" t="s">
        <v>333</v>
      </c>
      <c r="C241" s="67"/>
      <c r="D241" s="68" t="s">
        <v>205</v>
      </c>
      <c r="E241" s="69" t="s">
        <v>11</v>
      </c>
      <c r="F241" s="35">
        <v>0.020277777777777777</v>
      </c>
      <c r="G241" s="34" t="str">
        <f t="shared" si="13"/>
        <v>5.50/km</v>
      </c>
      <c r="H241" s="36">
        <f t="shared" si="14"/>
        <v>0.009699074074074074</v>
      </c>
      <c r="I241" s="36">
        <f t="shared" si="15"/>
        <v>0.005949074074074074</v>
      </c>
    </row>
    <row r="242" spans="1:9" ht="15" customHeight="1">
      <c r="A242" s="20">
        <v>239</v>
      </c>
      <c r="B242" s="59" t="s">
        <v>334</v>
      </c>
      <c r="C242" s="63"/>
      <c r="D242" s="54" t="s">
        <v>153</v>
      </c>
      <c r="E242" s="55" t="s">
        <v>42</v>
      </c>
      <c r="F242" s="26">
        <v>0.020277777777777777</v>
      </c>
      <c r="G242" s="7" t="str">
        <f t="shared" si="13"/>
        <v>5.50/km</v>
      </c>
      <c r="H242" s="10">
        <f t="shared" si="14"/>
        <v>0.009699074074074074</v>
      </c>
      <c r="I242" s="10">
        <f t="shared" si="15"/>
        <v>0.007187499999999998</v>
      </c>
    </row>
    <row r="243" spans="1:9" ht="15" customHeight="1">
      <c r="A243" s="20">
        <v>240</v>
      </c>
      <c r="B243" s="59" t="s">
        <v>335</v>
      </c>
      <c r="C243" s="63"/>
      <c r="D243" s="54" t="s">
        <v>81</v>
      </c>
      <c r="E243" s="55" t="s">
        <v>42</v>
      </c>
      <c r="F243" s="26">
        <v>0.02056712962962963</v>
      </c>
      <c r="G243" s="7" t="str">
        <f t="shared" si="13"/>
        <v>5.55/km</v>
      </c>
      <c r="H243" s="10">
        <f t="shared" si="14"/>
        <v>0.009988425925925927</v>
      </c>
      <c r="I243" s="10">
        <f t="shared" si="15"/>
        <v>0.008564814814814815</v>
      </c>
    </row>
    <row r="244" spans="1:9" ht="15" customHeight="1">
      <c r="A244" s="20">
        <v>241</v>
      </c>
      <c r="B244" s="59" t="s">
        <v>336</v>
      </c>
      <c r="C244" s="63"/>
      <c r="D244" s="54" t="s">
        <v>107</v>
      </c>
      <c r="E244" s="55" t="s">
        <v>123</v>
      </c>
      <c r="F244" s="26">
        <v>0.020613425925925927</v>
      </c>
      <c r="G244" s="7" t="str">
        <f t="shared" si="13"/>
        <v>5.56/km</v>
      </c>
      <c r="H244" s="10">
        <f t="shared" si="14"/>
        <v>0.010034722222222224</v>
      </c>
      <c r="I244" s="10">
        <f t="shared" si="15"/>
        <v>0.008136574074074077</v>
      </c>
    </row>
    <row r="245" spans="1:9" ht="15" customHeight="1">
      <c r="A245" s="20">
        <v>242</v>
      </c>
      <c r="B245" s="59" t="s">
        <v>337</v>
      </c>
      <c r="C245" s="63"/>
      <c r="D245" s="54" t="s">
        <v>205</v>
      </c>
      <c r="E245" s="55" t="s">
        <v>42</v>
      </c>
      <c r="F245" s="26">
        <v>0.021053240740740744</v>
      </c>
      <c r="G245" s="7" t="str">
        <f t="shared" si="13"/>
        <v>6.04/km</v>
      </c>
      <c r="H245" s="10">
        <f t="shared" si="14"/>
        <v>0.010474537037037041</v>
      </c>
      <c r="I245" s="10">
        <f t="shared" si="15"/>
        <v>0.006724537037037041</v>
      </c>
    </row>
    <row r="246" spans="1:9" ht="15" customHeight="1">
      <c r="A246" s="20">
        <v>243</v>
      </c>
      <c r="B246" s="59" t="s">
        <v>338</v>
      </c>
      <c r="C246" s="63"/>
      <c r="D246" s="54" t="s">
        <v>81</v>
      </c>
      <c r="E246" s="55" t="s">
        <v>248</v>
      </c>
      <c r="F246" s="26">
        <v>0.021574074074074075</v>
      </c>
      <c r="G246" s="7" t="str">
        <f t="shared" si="13"/>
        <v>6.13/km</v>
      </c>
      <c r="H246" s="10">
        <f t="shared" si="14"/>
        <v>0.010995370370370372</v>
      </c>
      <c r="I246" s="10">
        <f t="shared" si="15"/>
        <v>0.00957175925925926</v>
      </c>
    </row>
    <row r="247" spans="1:9" ht="15" customHeight="1">
      <c r="A247" s="20">
        <v>244</v>
      </c>
      <c r="B247" s="59" t="s">
        <v>339</v>
      </c>
      <c r="C247" s="63"/>
      <c r="D247" s="54" t="s">
        <v>21</v>
      </c>
      <c r="E247" s="55" t="s">
        <v>248</v>
      </c>
      <c r="F247" s="26">
        <v>0.022337962962962962</v>
      </c>
      <c r="G247" s="7" t="str">
        <f t="shared" si="13"/>
        <v>6.26/km</v>
      </c>
      <c r="H247" s="10">
        <f t="shared" si="14"/>
        <v>0.01175925925925926</v>
      </c>
      <c r="I247" s="10">
        <f t="shared" si="15"/>
        <v>0.011550925925925925</v>
      </c>
    </row>
    <row r="248" spans="1:9" ht="15" customHeight="1">
      <c r="A248" s="32">
        <v>245</v>
      </c>
      <c r="B248" s="66" t="s">
        <v>340</v>
      </c>
      <c r="C248" s="67"/>
      <c r="D248" s="68" t="s">
        <v>127</v>
      </c>
      <c r="E248" s="69" t="s">
        <v>11</v>
      </c>
      <c r="F248" s="35">
        <v>0.022337962962962962</v>
      </c>
      <c r="G248" s="34" t="str">
        <f t="shared" si="13"/>
        <v>6.26/km</v>
      </c>
      <c r="H248" s="36">
        <f t="shared" si="14"/>
        <v>0.01175925925925926</v>
      </c>
      <c r="I248" s="36">
        <f t="shared" si="15"/>
        <v>0.009664351851851853</v>
      </c>
    </row>
    <row r="249" spans="1:9" ht="15" customHeight="1">
      <c r="A249" s="20">
        <v>246</v>
      </c>
      <c r="B249" s="59" t="s">
        <v>341</v>
      </c>
      <c r="C249" s="63"/>
      <c r="D249" s="54" t="s">
        <v>240</v>
      </c>
      <c r="E249" s="55" t="s">
        <v>42</v>
      </c>
      <c r="F249" s="26">
        <v>0.023159722222222224</v>
      </c>
      <c r="G249" s="7" t="str">
        <f t="shared" si="13"/>
        <v>6.40/km</v>
      </c>
      <c r="H249" s="10">
        <f t="shared" si="14"/>
        <v>0.012581018518518521</v>
      </c>
      <c r="I249" s="10">
        <f t="shared" si="15"/>
        <v>0.007962962962962965</v>
      </c>
    </row>
    <row r="250" spans="1:9" ht="15" customHeight="1">
      <c r="A250" s="20">
        <v>247</v>
      </c>
      <c r="B250" s="59" t="s">
        <v>342</v>
      </c>
      <c r="C250" s="63"/>
      <c r="D250" s="54" t="s">
        <v>39</v>
      </c>
      <c r="E250" s="55" t="s">
        <v>42</v>
      </c>
      <c r="F250" s="26">
        <v>0.023159722222222224</v>
      </c>
      <c r="G250" s="7" t="str">
        <f t="shared" si="13"/>
        <v>6.40/km</v>
      </c>
      <c r="H250" s="10">
        <f t="shared" si="14"/>
        <v>0.012581018518518521</v>
      </c>
      <c r="I250" s="10">
        <f t="shared" si="15"/>
        <v>0.01178240740740741</v>
      </c>
    </row>
    <row r="251" spans="1:9" ht="15" customHeight="1" thickBot="1">
      <c r="A251" s="21">
        <v>248</v>
      </c>
      <c r="B251" s="61" t="s">
        <v>343</v>
      </c>
      <c r="C251" s="65"/>
      <c r="D251" s="56" t="s">
        <v>311</v>
      </c>
      <c r="E251" s="57" t="s">
        <v>162</v>
      </c>
      <c r="F251" s="27">
        <v>0.02349537037037037</v>
      </c>
      <c r="G251" s="8" t="str">
        <f t="shared" si="13"/>
        <v>6.46/km</v>
      </c>
      <c r="H251" s="11">
        <f t="shared" si="14"/>
        <v>0.012916666666666668</v>
      </c>
      <c r="I251" s="11">
        <f t="shared" si="15"/>
        <v>0.005694444444444446</v>
      </c>
    </row>
  </sheetData>
  <autoFilter ref="A3:I25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6" t="str">
        <f>Individuale!A1</f>
        <v>Corri si fa Sera 1ª edizione</v>
      </c>
      <c r="B1" s="47"/>
      <c r="C1" s="48"/>
    </row>
    <row r="2" spans="1:3" ht="33" customHeight="1" thickBot="1">
      <c r="A2" s="49" t="str">
        <f>Individuale!A2&amp;" km. "&amp;Individuale!I2</f>
        <v>Roma (RM) Italia - Sabato 11/07/2009 km. 5</v>
      </c>
      <c r="B2" s="50"/>
      <c r="C2" s="51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2">
        <v>1</v>
      </c>
      <c r="B4" s="28" t="s">
        <v>42</v>
      </c>
      <c r="C4" s="37">
        <v>36</v>
      </c>
    </row>
    <row r="5" spans="1:3" ht="15" customHeight="1">
      <c r="A5" s="29">
        <v>2</v>
      </c>
      <c r="B5" s="30" t="s">
        <v>162</v>
      </c>
      <c r="C5" s="39">
        <v>22</v>
      </c>
    </row>
    <row r="6" spans="1:3" ht="15" customHeight="1">
      <c r="A6" s="34">
        <v>3</v>
      </c>
      <c r="B6" s="33" t="s">
        <v>11</v>
      </c>
      <c r="C6" s="38">
        <v>10</v>
      </c>
    </row>
    <row r="7" spans="1:3" ht="15" customHeight="1">
      <c r="A7" s="29">
        <v>4</v>
      </c>
      <c r="B7" s="30" t="s">
        <v>200</v>
      </c>
      <c r="C7" s="39">
        <v>10</v>
      </c>
    </row>
    <row r="8" spans="1:3" ht="15" customHeight="1">
      <c r="A8" s="7">
        <v>5</v>
      </c>
      <c r="B8" s="30" t="s">
        <v>123</v>
      </c>
      <c r="C8" s="39">
        <v>9</v>
      </c>
    </row>
    <row r="9" spans="1:3" ht="15" customHeight="1">
      <c r="A9" s="29">
        <v>6</v>
      </c>
      <c r="B9" s="30" t="s">
        <v>73</v>
      </c>
      <c r="C9" s="39">
        <v>9</v>
      </c>
    </row>
    <row r="10" spans="1:3" ht="15" customHeight="1">
      <c r="A10" s="7">
        <v>7</v>
      </c>
      <c r="B10" s="30" t="s">
        <v>55</v>
      </c>
      <c r="C10" s="39">
        <v>8</v>
      </c>
    </row>
    <row r="11" spans="1:3" ht="15" customHeight="1">
      <c r="A11" s="29">
        <v>8</v>
      </c>
      <c r="B11" s="30" t="s">
        <v>31</v>
      </c>
      <c r="C11" s="39">
        <v>8</v>
      </c>
    </row>
    <row r="12" spans="1:3" ht="15" customHeight="1">
      <c r="A12" s="7">
        <v>9</v>
      </c>
      <c r="B12" s="30" t="s">
        <v>182</v>
      </c>
      <c r="C12" s="39">
        <v>8</v>
      </c>
    </row>
    <row r="13" spans="1:3" ht="15" customHeight="1">
      <c r="A13" s="29">
        <v>10</v>
      </c>
      <c r="B13" s="30" t="s">
        <v>29</v>
      </c>
      <c r="C13" s="39">
        <v>8</v>
      </c>
    </row>
    <row r="14" spans="1:3" ht="15" customHeight="1">
      <c r="A14" s="7">
        <v>11</v>
      </c>
      <c r="B14" s="30" t="s">
        <v>143</v>
      </c>
      <c r="C14" s="39">
        <v>6</v>
      </c>
    </row>
    <row r="15" spans="1:3" ht="15" customHeight="1">
      <c r="A15" s="29">
        <v>12</v>
      </c>
      <c r="B15" s="30" t="s">
        <v>132</v>
      </c>
      <c r="C15" s="39">
        <v>6</v>
      </c>
    </row>
    <row r="16" spans="1:3" ht="15" customHeight="1">
      <c r="A16" s="7">
        <v>13</v>
      </c>
      <c r="B16" s="30" t="s">
        <v>207</v>
      </c>
      <c r="C16" s="39">
        <v>5</v>
      </c>
    </row>
    <row r="17" spans="1:3" ht="15" customHeight="1">
      <c r="A17" s="29">
        <v>14</v>
      </c>
      <c r="B17" s="30" t="s">
        <v>37</v>
      </c>
      <c r="C17" s="39">
        <v>5</v>
      </c>
    </row>
    <row r="18" spans="1:3" ht="15" customHeight="1">
      <c r="A18" s="7">
        <v>15</v>
      </c>
      <c r="B18" s="30" t="s">
        <v>248</v>
      </c>
      <c r="C18" s="39">
        <v>5</v>
      </c>
    </row>
    <row r="19" spans="1:3" ht="15" customHeight="1">
      <c r="A19" s="29">
        <v>16</v>
      </c>
      <c r="B19" s="30" t="s">
        <v>40</v>
      </c>
      <c r="C19" s="39">
        <v>5</v>
      </c>
    </row>
    <row r="20" spans="1:3" ht="15" customHeight="1">
      <c r="A20" s="7">
        <v>17</v>
      </c>
      <c r="B20" s="30" t="s">
        <v>96</v>
      </c>
      <c r="C20" s="39">
        <v>4</v>
      </c>
    </row>
    <row r="21" spans="1:3" ht="15" customHeight="1">
      <c r="A21" s="29">
        <v>18</v>
      </c>
      <c r="B21" s="30" t="s">
        <v>60</v>
      </c>
      <c r="C21" s="39">
        <v>4</v>
      </c>
    </row>
    <row r="22" spans="1:3" ht="15" customHeight="1">
      <c r="A22" s="7">
        <v>19</v>
      </c>
      <c r="B22" s="30" t="s">
        <v>155</v>
      </c>
      <c r="C22" s="39">
        <v>4</v>
      </c>
    </row>
    <row r="23" spans="1:3" ht="15" customHeight="1">
      <c r="A23" s="29">
        <v>20</v>
      </c>
      <c r="B23" s="30" t="s">
        <v>98</v>
      </c>
      <c r="C23" s="39">
        <v>3</v>
      </c>
    </row>
    <row r="24" spans="1:3" ht="15" customHeight="1">
      <c r="A24" s="7">
        <v>21</v>
      </c>
      <c r="B24" s="30" t="s">
        <v>166</v>
      </c>
      <c r="C24" s="39">
        <v>3</v>
      </c>
    </row>
    <row r="25" spans="1:3" ht="15" customHeight="1">
      <c r="A25" s="29">
        <v>22</v>
      </c>
      <c r="B25" s="30" t="s">
        <v>53</v>
      </c>
      <c r="C25" s="39">
        <v>3</v>
      </c>
    </row>
    <row r="26" spans="1:3" ht="15" customHeight="1">
      <c r="A26" s="7">
        <v>23</v>
      </c>
      <c r="B26" s="30" t="s">
        <v>33</v>
      </c>
      <c r="C26" s="39">
        <v>3</v>
      </c>
    </row>
    <row r="27" spans="1:3" ht="15" customHeight="1">
      <c r="A27" s="29">
        <v>24</v>
      </c>
      <c r="B27" s="30" t="s">
        <v>67</v>
      </c>
      <c r="C27" s="39">
        <v>3</v>
      </c>
    </row>
    <row r="28" spans="1:3" ht="15" customHeight="1">
      <c r="A28" s="7">
        <v>25</v>
      </c>
      <c r="B28" s="30" t="s">
        <v>79</v>
      </c>
      <c r="C28" s="39">
        <v>2</v>
      </c>
    </row>
    <row r="29" spans="1:3" ht="15" customHeight="1">
      <c r="A29" s="29">
        <v>26</v>
      </c>
      <c r="B29" s="30" t="s">
        <v>218</v>
      </c>
      <c r="C29" s="39">
        <v>2</v>
      </c>
    </row>
    <row r="30" spans="1:3" ht="15" customHeight="1">
      <c r="A30" s="7">
        <v>27</v>
      </c>
      <c r="B30" s="30" t="s">
        <v>63</v>
      </c>
      <c r="C30" s="39">
        <v>2</v>
      </c>
    </row>
    <row r="31" spans="1:3" ht="15" customHeight="1">
      <c r="A31" s="29">
        <v>28</v>
      </c>
      <c r="B31" s="30" t="s">
        <v>115</v>
      </c>
      <c r="C31" s="39">
        <v>2</v>
      </c>
    </row>
    <row r="32" spans="1:3" ht="15" customHeight="1">
      <c r="A32" s="7">
        <v>29</v>
      </c>
      <c r="B32" s="30" t="s">
        <v>281</v>
      </c>
      <c r="C32" s="39">
        <v>2</v>
      </c>
    </row>
    <row r="33" spans="1:3" ht="15" customHeight="1">
      <c r="A33" s="29">
        <v>30</v>
      </c>
      <c r="B33" s="30" t="s">
        <v>75</v>
      </c>
      <c r="C33" s="39">
        <v>2</v>
      </c>
    </row>
    <row r="34" spans="1:3" ht="15" customHeight="1">
      <c r="A34" s="7">
        <v>31</v>
      </c>
      <c r="B34" s="30" t="s">
        <v>103</v>
      </c>
      <c r="C34" s="39">
        <v>2</v>
      </c>
    </row>
    <row r="35" spans="1:3" ht="15" customHeight="1">
      <c r="A35" s="29">
        <v>32</v>
      </c>
      <c r="B35" s="30" t="s">
        <v>128</v>
      </c>
      <c r="C35" s="39">
        <v>2</v>
      </c>
    </row>
    <row r="36" spans="1:3" ht="15" customHeight="1">
      <c r="A36" s="7">
        <v>33</v>
      </c>
      <c r="B36" s="30" t="s">
        <v>51</v>
      </c>
      <c r="C36" s="39">
        <v>2</v>
      </c>
    </row>
    <row r="37" spans="1:3" ht="15" customHeight="1">
      <c r="A37" s="29">
        <v>34</v>
      </c>
      <c r="B37" s="30" t="s">
        <v>236</v>
      </c>
      <c r="C37" s="39">
        <v>2</v>
      </c>
    </row>
    <row r="38" spans="1:3" ht="15" customHeight="1">
      <c r="A38" s="7">
        <v>35</v>
      </c>
      <c r="B38" s="30" t="s">
        <v>14</v>
      </c>
      <c r="C38" s="39">
        <v>2</v>
      </c>
    </row>
    <row r="39" spans="1:3" ht="15" customHeight="1">
      <c r="A39" s="29">
        <v>36</v>
      </c>
      <c r="B39" s="30" t="s">
        <v>48</v>
      </c>
      <c r="C39" s="39">
        <v>2</v>
      </c>
    </row>
    <row r="40" spans="1:3" ht="15" customHeight="1">
      <c r="A40" s="7">
        <v>37</v>
      </c>
      <c r="B40" s="30" t="s">
        <v>119</v>
      </c>
      <c r="C40" s="39">
        <v>1</v>
      </c>
    </row>
    <row r="41" spans="1:3" ht="15" customHeight="1">
      <c r="A41" s="29">
        <v>38</v>
      </c>
      <c r="B41" s="30" t="s">
        <v>176</v>
      </c>
      <c r="C41" s="39">
        <v>1</v>
      </c>
    </row>
    <row r="42" spans="1:3" ht="15" customHeight="1">
      <c r="A42" s="7">
        <v>39</v>
      </c>
      <c r="B42" s="30" t="s">
        <v>147</v>
      </c>
      <c r="C42" s="39">
        <v>1</v>
      </c>
    </row>
    <row r="43" spans="1:3" ht="15" customHeight="1">
      <c r="A43" s="29">
        <v>40</v>
      </c>
      <c r="B43" s="30" t="s">
        <v>289</v>
      </c>
      <c r="C43" s="39">
        <v>1</v>
      </c>
    </row>
    <row r="44" spans="1:3" ht="15" customHeight="1">
      <c r="A44" s="7">
        <v>41</v>
      </c>
      <c r="B44" s="30" t="s">
        <v>264</v>
      </c>
      <c r="C44" s="39">
        <v>1</v>
      </c>
    </row>
    <row r="45" spans="1:3" ht="15" customHeight="1">
      <c r="A45" s="29">
        <v>42</v>
      </c>
      <c r="B45" s="30" t="s">
        <v>275</v>
      </c>
      <c r="C45" s="39">
        <v>1</v>
      </c>
    </row>
    <row r="46" spans="1:3" ht="15" customHeight="1">
      <c r="A46" s="7">
        <v>43</v>
      </c>
      <c r="B46" s="30" t="s">
        <v>158</v>
      </c>
      <c r="C46" s="39">
        <v>1</v>
      </c>
    </row>
    <row r="47" spans="1:3" ht="15" customHeight="1">
      <c r="A47" s="29">
        <v>44</v>
      </c>
      <c r="B47" s="30" t="s">
        <v>117</v>
      </c>
      <c r="C47" s="39">
        <v>1</v>
      </c>
    </row>
    <row r="48" spans="1:3" ht="15" customHeight="1">
      <c r="A48" s="7">
        <v>45</v>
      </c>
      <c r="B48" s="30" t="s">
        <v>17</v>
      </c>
      <c r="C48" s="39">
        <v>1</v>
      </c>
    </row>
    <row r="49" spans="1:3" ht="15" customHeight="1">
      <c r="A49" s="29">
        <v>46</v>
      </c>
      <c r="B49" s="30" t="s">
        <v>25</v>
      </c>
      <c r="C49" s="39">
        <v>1</v>
      </c>
    </row>
    <row r="50" spans="1:3" ht="15" customHeight="1">
      <c r="A50" s="7">
        <v>47</v>
      </c>
      <c r="B50" s="30" t="s">
        <v>35</v>
      </c>
      <c r="C50" s="39">
        <v>1</v>
      </c>
    </row>
    <row r="51" spans="1:3" ht="15" customHeight="1">
      <c r="A51" s="29">
        <v>48</v>
      </c>
      <c r="B51" s="30" t="s">
        <v>83</v>
      </c>
      <c r="C51" s="39">
        <v>1</v>
      </c>
    </row>
    <row r="52" spans="1:3" ht="15" customHeight="1">
      <c r="A52" s="7">
        <v>49</v>
      </c>
      <c r="B52" s="30" t="s">
        <v>19</v>
      </c>
      <c r="C52" s="39">
        <v>1</v>
      </c>
    </row>
    <row r="53" spans="1:3" ht="15" customHeight="1">
      <c r="A53" s="29">
        <v>50</v>
      </c>
      <c r="B53" s="30" t="s">
        <v>209</v>
      </c>
      <c r="C53" s="39">
        <v>1</v>
      </c>
    </row>
    <row r="54" spans="1:3" ht="15" customHeight="1">
      <c r="A54" s="7">
        <v>51</v>
      </c>
      <c r="B54" s="30" t="s">
        <v>113</v>
      </c>
      <c r="C54" s="39">
        <v>1</v>
      </c>
    </row>
    <row r="55" spans="1:3" ht="15" customHeight="1">
      <c r="A55" s="29">
        <v>52</v>
      </c>
      <c r="B55" s="30" t="s">
        <v>108</v>
      </c>
      <c r="C55" s="39">
        <v>1</v>
      </c>
    </row>
    <row r="56" spans="1:3" ht="15" customHeight="1">
      <c r="A56" s="7">
        <v>53</v>
      </c>
      <c r="B56" s="30" t="s">
        <v>261</v>
      </c>
      <c r="C56" s="39">
        <v>1</v>
      </c>
    </row>
    <row r="57" spans="1:3" ht="15" customHeight="1">
      <c r="A57" s="29">
        <v>54</v>
      </c>
      <c r="B57" s="30" t="s">
        <v>346</v>
      </c>
      <c r="C57" s="39">
        <v>1</v>
      </c>
    </row>
    <row r="58" spans="1:3" ht="15" customHeight="1">
      <c r="A58" s="7">
        <v>55</v>
      </c>
      <c r="B58" s="30" t="s">
        <v>94</v>
      </c>
      <c r="C58" s="39">
        <v>1</v>
      </c>
    </row>
    <row r="59" spans="1:3" ht="15" customHeight="1">
      <c r="A59" s="29">
        <v>56</v>
      </c>
      <c r="B59" s="30" t="s">
        <v>168</v>
      </c>
      <c r="C59" s="39">
        <v>1</v>
      </c>
    </row>
    <row r="60" spans="1:3" ht="15" customHeight="1">
      <c r="A60" s="7">
        <v>57</v>
      </c>
      <c r="B60" s="30" t="s">
        <v>22</v>
      </c>
      <c r="C60" s="39">
        <v>1</v>
      </c>
    </row>
    <row r="61" spans="1:3" ht="15" customHeight="1">
      <c r="A61" s="29">
        <v>58</v>
      </c>
      <c r="B61" s="30" t="s">
        <v>238</v>
      </c>
      <c r="C61" s="39">
        <v>1</v>
      </c>
    </row>
    <row r="62" spans="1:3" ht="15" customHeight="1">
      <c r="A62" s="7">
        <v>59</v>
      </c>
      <c r="B62" s="30" t="s">
        <v>27</v>
      </c>
      <c r="C62" s="39">
        <v>1</v>
      </c>
    </row>
    <row r="63" spans="1:3" ht="15" customHeight="1">
      <c r="A63" s="29">
        <v>60</v>
      </c>
      <c r="B63" s="30" t="s">
        <v>138</v>
      </c>
      <c r="C63" s="39">
        <v>1</v>
      </c>
    </row>
    <row r="64" spans="1:3" ht="15" customHeight="1">
      <c r="A64" s="7">
        <v>61</v>
      </c>
      <c r="B64" s="30" t="s">
        <v>184</v>
      </c>
      <c r="C64" s="39">
        <v>1</v>
      </c>
    </row>
    <row r="65" spans="1:3" ht="15" customHeight="1">
      <c r="A65" s="29">
        <v>62</v>
      </c>
      <c r="B65" s="30" t="s">
        <v>136</v>
      </c>
      <c r="C65" s="39">
        <v>1</v>
      </c>
    </row>
    <row r="66" spans="1:3" ht="15" customHeight="1">
      <c r="A66" s="7">
        <v>63</v>
      </c>
      <c r="B66" s="30" t="s">
        <v>301</v>
      </c>
      <c r="C66" s="39">
        <v>1</v>
      </c>
    </row>
    <row r="67" spans="1:3" ht="15" customHeight="1">
      <c r="A67" s="29">
        <v>64</v>
      </c>
      <c r="B67" s="30" t="s">
        <v>121</v>
      </c>
      <c r="C67" s="39">
        <v>1</v>
      </c>
    </row>
    <row r="68" spans="1:3" ht="15" customHeight="1">
      <c r="A68" s="7">
        <v>65</v>
      </c>
      <c r="B68" s="30" t="s">
        <v>58</v>
      </c>
      <c r="C68" s="39">
        <v>1</v>
      </c>
    </row>
    <row r="69" spans="1:3" ht="15" customHeight="1">
      <c r="A69" s="29">
        <v>66</v>
      </c>
      <c r="B69" s="30" t="s">
        <v>88</v>
      </c>
      <c r="C69" s="39">
        <v>1</v>
      </c>
    </row>
    <row r="70" spans="1:3" ht="15" customHeight="1">
      <c r="A70" s="7">
        <v>67</v>
      </c>
      <c r="B70" s="30" t="s">
        <v>70</v>
      </c>
      <c r="C70" s="39">
        <v>1</v>
      </c>
    </row>
    <row r="71" spans="1:3" ht="15" customHeight="1">
      <c r="A71" s="29">
        <v>68</v>
      </c>
      <c r="B71" s="30" t="s">
        <v>212</v>
      </c>
      <c r="C71" s="39">
        <v>1</v>
      </c>
    </row>
    <row r="72" spans="1:3" ht="15" customHeight="1">
      <c r="A72" s="7">
        <v>69</v>
      </c>
      <c r="B72" s="30" t="s">
        <v>92</v>
      </c>
      <c r="C72" s="39">
        <v>1</v>
      </c>
    </row>
    <row r="73" spans="1:3" ht="15" customHeight="1">
      <c r="A73" s="29">
        <v>70</v>
      </c>
      <c r="B73" s="30" t="s">
        <v>222</v>
      </c>
      <c r="C73" s="39">
        <v>1</v>
      </c>
    </row>
    <row r="74" spans="1:3" ht="15" customHeight="1">
      <c r="A74" s="7">
        <v>71</v>
      </c>
      <c r="B74" s="30" t="s">
        <v>160</v>
      </c>
      <c r="C74" s="39">
        <v>1</v>
      </c>
    </row>
    <row r="75" spans="1:3" ht="15" customHeight="1">
      <c r="A75" s="29">
        <v>72</v>
      </c>
      <c r="B75" s="30" t="s">
        <v>253</v>
      </c>
      <c r="C75" s="39">
        <v>1</v>
      </c>
    </row>
    <row r="76" spans="1:3" ht="15" customHeight="1" thickBot="1">
      <c r="A76" s="8">
        <v>73</v>
      </c>
      <c r="B76" s="31" t="s">
        <v>125</v>
      </c>
      <c r="C76" s="40">
        <v>1</v>
      </c>
    </row>
    <row r="77" ht="15" customHeight="1">
      <c r="C77" s="3">
        <f>SUM(C4:C76)</f>
        <v>248</v>
      </c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2009-03-19T09:47:20Z</cp:lastPrinted>
  <dcterms:created xsi:type="dcterms:W3CDTF">2008-10-15T19:55:17Z</dcterms:created>
  <dcterms:modified xsi:type="dcterms:W3CDTF">2009-07-16T10:42:42Z</dcterms:modified>
  <cp:category/>
  <cp:version/>
  <cp:contentType/>
  <cp:contentStatus/>
</cp:coreProperties>
</file>