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<sst xmlns="http://schemas.openxmlformats.org/spreadsheetml/2006/main" count="653" uniqueCount="374">
  <si>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</si>
  <si>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</si>
  <si>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</si>
  <si>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</si>
  <si>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</si>
  <si>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</si>
  <si>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</si>
  <si>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</si>
  <si>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</si>
  <si>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</si>
  <si>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</si>
  <si>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Ecomaratona dei Monti Cimini</t>
  </si>
  <si>
    <t>2ª edizione</t>
  </si>
  <si>
    <t>San Martino al Cimino - Viterbo (VT) Italia - Domenica 15/04/2012</t>
  </si>
  <si>
    <t>Della Morte</t>
  </si>
  <si>
    <t>Daniele</t>
  </si>
  <si>
    <t>M1</t>
  </si>
  <si>
    <t>A.s.d. Liberi Podisti</t>
  </si>
  <si>
    <t>Carlini</t>
  </si>
  <si>
    <t>Alessandra</t>
  </si>
  <si>
    <t>F1</t>
  </si>
  <si>
    <t>Avis Ascoli Marathon</t>
  </si>
  <si>
    <t>Colucciello</t>
  </si>
  <si>
    <t>Angelo</t>
  </si>
  <si>
    <t>M4</t>
  </si>
  <si>
    <t>Amatori Velletri</t>
  </si>
  <si>
    <t>Fortini</t>
  </si>
  <si>
    <t>Filippo</t>
  </si>
  <si>
    <t>M2</t>
  </si>
  <si>
    <t>A.s.d. Zona Olimpica Team</t>
  </si>
  <si>
    <t>Spidoni</t>
  </si>
  <si>
    <t>Manuele</t>
  </si>
  <si>
    <t>Chiavaroli</t>
  </si>
  <si>
    <t>Fabio</t>
  </si>
  <si>
    <t>Podisti Frentani</t>
  </si>
  <si>
    <t>Loche</t>
  </si>
  <si>
    <t>Roberto</t>
  </si>
  <si>
    <t>Amatori Castelfusano</t>
  </si>
  <si>
    <t>Ricci</t>
  </si>
  <si>
    <t>Carlo</t>
  </si>
  <si>
    <t>M3</t>
  </si>
  <si>
    <t>Trail Dei Due Laghi</t>
  </si>
  <si>
    <t>Di Giorgio</t>
  </si>
  <si>
    <t>Giuseppe</t>
  </si>
  <si>
    <t>Imbucatura</t>
  </si>
  <si>
    <t>Cristina Marilena</t>
  </si>
  <si>
    <t>F2</t>
  </si>
  <si>
    <t>Bentivoglio</t>
  </si>
  <si>
    <t>Enzo</t>
  </si>
  <si>
    <t>Gp Monti Della Tolfa</t>
  </si>
  <si>
    <t>Minuto</t>
  </si>
  <si>
    <t>Gregori</t>
  </si>
  <si>
    <t>Stefano</t>
  </si>
  <si>
    <t>Possanza</t>
  </si>
  <si>
    <t>Alessandro</t>
  </si>
  <si>
    <t>Meneguzzo</t>
  </si>
  <si>
    <t>Graziano</t>
  </si>
  <si>
    <t>Mariotti</t>
  </si>
  <si>
    <t>Gianluca</t>
  </si>
  <si>
    <t>Running Evolution Colonna</t>
  </si>
  <si>
    <t>Cannuccia</t>
  </si>
  <si>
    <t>Maria Teresa</t>
  </si>
  <si>
    <t>Sordini</t>
  </si>
  <si>
    <t>Maurizio</t>
  </si>
  <si>
    <t>M5</t>
  </si>
  <si>
    <t>Am. Podistica Terni</t>
  </si>
  <si>
    <t>Golvelli</t>
  </si>
  <si>
    <t>Ettore</t>
  </si>
  <si>
    <t>Tenti</t>
  </si>
  <si>
    <t>Atl. Cimina</t>
  </si>
  <si>
    <t>Celestini</t>
  </si>
  <si>
    <t>Andrea</t>
  </si>
  <si>
    <t>Belardini</t>
  </si>
  <si>
    <t>Achilli</t>
  </si>
  <si>
    <t>Marco</t>
  </si>
  <si>
    <t>Torelli</t>
  </si>
  <si>
    <t>Giovanni Battista</t>
  </si>
  <si>
    <t>Road Runners Club Roma</t>
  </si>
  <si>
    <t>Cavalagli</t>
  </si>
  <si>
    <t>Claudio</t>
  </si>
  <si>
    <t>Lbm Sport Team</t>
  </si>
  <si>
    <t>Lucci</t>
  </si>
  <si>
    <t>Giampietro</t>
  </si>
  <si>
    <t>Ecomaratona Dei Monti Cimi..</t>
  </si>
  <si>
    <t>Liotti</t>
  </si>
  <si>
    <t>Jacopo</t>
  </si>
  <si>
    <t>Cus Viterbo</t>
  </si>
  <si>
    <t>Burtone</t>
  </si>
  <si>
    <t>Parks Trail</t>
  </si>
  <si>
    <t>Graziani</t>
  </si>
  <si>
    <t>Rodolfo Mario</t>
  </si>
  <si>
    <t>Opoa Plus Ultra</t>
  </si>
  <si>
    <t>Salvo</t>
  </si>
  <si>
    <t>Radduso Filippo</t>
  </si>
  <si>
    <t>Atletica Tusculum Rs 001</t>
  </si>
  <si>
    <t>Cogorni</t>
  </si>
  <si>
    <t>Proietti Sauro</t>
  </si>
  <si>
    <t>Atl. Avis Perugia</t>
  </si>
  <si>
    <t>Torri</t>
  </si>
  <si>
    <t>Sergio</t>
  </si>
  <si>
    <t>Brinchi</t>
  </si>
  <si>
    <t>Marcello</t>
  </si>
  <si>
    <t>Tibur Ecotrail</t>
  </si>
  <si>
    <t>Tasselli</t>
  </si>
  <si>
    <t>Pietro</t>
  </si>
  <si>
    <t>Atl. Di Marco Sport</t>
  </si>
  <si>
    <t>D'ortona</t>
  </si>
  <si>
    <t>Luca</t>
  </si>
  <si>
    <t>Running Club Lariano</t>
  </si>
  <si>
    <t>Settimi</t>
  </si>
  <si>
    <t>Rinaldo</t>
  </si>
  <si>
    <t>Sabina Marathon Club</t>
  </si>
  <si>
    <t>Santini</t>
  </si>
  <si>
    <t>Fabrizio</t>
  </si>
  <si>
    <t>Myricae</t>
  </si>
  <si>
    <t>Settevendemmie</t>
  </si>
  <si>
    <t>Gaetano</t>
  </si>
  <si>
    <t>M6</t>
  </si>
  <si>
    <t>Podistica Luco Dei Marsi</t>
  </si>
  <si>
    <t>Perrone Capano</t>
  </si>
  <si>
    <t>Silva</t>
  </si>
  <si>
    <t>Riccardo</t>
  </si>
  <si>
    <t>Libero</t>
  </si>
  <si>
    <t>Lacetera</t>
  </si>
  <si>
    <t>Nicola</t>
  </si>
  <si>
    <t>Sangiorgi</t>
  </si>
  <si>
    <t>Eugenio</t>
  </si>
  <si>
    <t>Alto Lazio Colavene</t>
  </si>
  <si>
    <t>Vignali</t>
  </si>
  <si>
    <t>Ruote Libere Manciano</t>
  </si>
  <si>
    <t>Ugolini</t>
  </si>
  <si>
    <t>Mauro</t>
  </si>
  <si>
    <t>Susta</t>
  </si>
  <si>
    <t>Federico</t>
  </si>
  <si>
    <t>Aperdifiato</t>
  </si>
  <si>
    <t>Belli</t>
  </si>
  <si>
    <t>Cerioni</t>
  </si>
  <si>
    <t>Chaplin</t>
  </si>
  <si>
    <t>Timothy</t>
  </si>
  <si>
    <t>U. P. Isolotto</t>
  </si>
  <si>
    <t>Fionda</t>
  </si>
  <si>
    <t>Atina Trail Running</t>
  </si>
  <si>
    <t>Ambrosini</t>
  </si>
  <si>
    <t>Simona</t>
  </si>
  <si>
    <t>Parastatali</t>
  </si>
  <si>
    <t>Marini</t>
  </si>
  <si>
    <t>Frezzotti</t>
  </si>
  <si>
    <t>Vestrucci</t>
  </si>
  <si>
    <t>Francesco</t>
  </si>
  <si>
    <t>Paolocci</t>
  </si>
  <si>
    <t>Ruggiero</t>
  </si>
  <si>
    <t>Scarponi</t>
  </si>
  <si>
    <t>Massimo</t>
  </si>
  <si>
    <t>Nicolosi</t>
  </si>
  <si>
    <t>Salvatore</t>
  </si>
  <si>
    <t>Tari</t>
  </si>
  <si>
    <t>Carmelino</t>
  </si>
  <si>
    <t>Spina</t>
  </si>
  <si>
    <t>Vincenzo</t>
  </si>
  <si>
    <t>Ercolani</t>
  </si>
  <si>
    <t>Atletica 90 Tarquinia</t>
  </si>
  <si>
    <t>Michelangeli</t>
  </si>
  <si>
    <t>Aurelio</t>
  </si>
  <si>
    <t>Nardelli</t>
  </si>
  <si>
    <t>Loris</t>
  </si>
  <si>
    <t>Bisoffi</t>
  </si>
  <si>
    <t>Asd Orienting Roma</t>
  </si>
  <si>
    <t>Ferranti</t>
  </si>
  <si>
    <t>Patrizia</t>
  </si>
  <si>
    <t>Camertoni</t>
  </si>
  <si>
    <t>Antonio</t>
  </si>
  <si>
    <t>Pierluigi</t>
  </si>
  <si>
    <t>Gianni</t>
  </si>
  <si>
    <t>Colantoni</t>
  </si>
  <si>
    <t>Sterpone</t>
  </si>
  <si>
    <t>Giovanni</t>
  </si>
  <si>
    <t>Volonte'</t>
  </si>
  <si>
    <t>Masella</t>
  </si>
  <si>
    <t>Vittorio</t>
  </si>
  <si>
    <t>Bonacci</t>
  </si>
  <si>
    <t>Cristiano</t>
  </si>
  <si>
    <t>Gruppo Satrini Athletic Tr..</t>
  </si>
  <si>
    <t>Groppi</t>
  </si>
  <si>
    <t>Luigi</t>
  </si>
  <si>
    <t>Atlantide</t>
  </si>
  <si>
    <t>Iacovelli</t>
  </si>
  <si>
    <t>Ferdinando</t>
  </si>
  <si>
    <t>Guidobaldi</t>
  </si>
  <si>
    <t>Ranieri</t>
  </si>
  <si>
    <t>Gianfranco</t>
  </si>
  <si>
    <t>Asd Distanceplus</t>
  </si>
  <si>
    <t>Tarallo</t>
  </si>
  <si>
    <t>Cat Sport Roma</t>
  </si>
  <si>
    <t>Campanella</t>
  </si>
  <si>
    <t>Rosario</t>
  </si>
  <si>
    <t>Filippone</t>
  </si>
  <si>
    <t>Rossana</t>
  </si>
  <si>
    <t>Bevilacqua</t>
  </si>
  <si>
    <t>Mario</t>
  </si>
  <si>
    <t>Fiocca</t>
  </si>
  <si>
    <t>Fausto</t>
  </si>
  <si>
    <t>M7</t>
  </si>
  <si>
    <t>Astra Roma</t>
  </si>
  <si>
    <t>Costalunga</t>
  </si>
  <si>
    <t>Fabbri</t>
  </si>
  <si>
    <t>Monaci</t>
  </si>
  <si>
    <t>Francesca</t>
  </si>
  <si>
    <t>Monterigion</t>
  </si>
  <si>
    <t>Cesaroni</t>
  </si>
  <si>
    <t>Pina</t>
  </si>
  <si>
    <t>Scognamiglio</t>
  </si>
  <si>
    <t>Podistica Avezzano</t>
  </si>
  <si>
    <t>Napoletano</t>
  </si>
  <si>
    <t>Teodoro</t>
  </si>
  <si>
    <t>Runners Club Dei Marsi</t>
  </si>
  <si>
    <t>Imperi</t>
  </si>
  <si>
    <t>Pietro Paolo</t>
  </si>
  <si>
    <t>Arias</t>
  </si>
  <si>
    <t>Haydee</t>
  </si>
  <si>
    <t>Iorio</t>
  </si>
  <si>
    <t>Tatiana</t>
  </si>
  <si>
    <t>Tonchi</t>
  </si>
  <si>
    <t>D'adamo</t>
  </si>
  <si>
    <t>Gs Lital</t>
  </si>
  <si>
    <t>Di Giacomantonio</t>
  </si>
  <si>
    <t>Moi</t>
  </si>
  <si>
    <t>Urbani</t>
  </si>
  <si>
    <t>Ricasoli</t>
  </si>
  <si>
    <t>Rosati</t>
  </si>
  <si>
    <t>Nastasi</t>
  </si>
  <si>
    <t>Pod Dlf Civitavecchia</t>
  </si>
  <si>
    <t>Modesti</t>
  </si>
  <si>
    <t>Podistica Ostia</t>
  </si>
  <si>
    <t>Lisci</t>
  </si>
  <si>
    <t>Cirilli</t>
  </si>
  <si>
    <t>Gambardella</t>
  </si>
  <si>
    <t>Cesare</t>
  </si>
  <si>
    <t>Talone</t>
  </si>
  <si>
    <t>Davide</t>
  </si>
  <si>
    <t>Di Costanzo</t>
  </si>
  <si>
    <t>Asd Enea</t>
  </si>
  <si>
    <t>Cremisi</t>
  </si>
  <si>
    <t>Iolanda</t>
  </si>
  <si>
    <t>Adanti</t>
  </si>
  <si>
    <t>Emiliano</t>
  </si>
  <si>
    <t>Mariani</t>
  </si>
  <si>
    <t>Liliana</t>
  </si>
  <si>
    <t>Cionamarket</t>
  </si>
  <si>
    <t>Carbonetti</t>
  </si>
  <si>
    <t>Di Pastena</t>
  </si>
  <si>
    <t>Podistica Tiburtina</t>
  </si>
  <si>
    <t>Mori</t>
  </si>
  <si>
    <t>G.s. Gualdo Sesto Fiorenti..</t>
  </si>
  <si>
    <t>Villacorta</t>
  </si>
  <si>
    <t>Paima Veronica</t>
  </si>
  <si>
    <t>Collepiccolo</t>
  </si>
  <si>
    <t>Amendola</t>
  </si>
  <si>
    <t>Barbara</t>
  </si>
  <si>
    <t>Trepiccione</t>
  </si>
  <si>
    <t>Lazio Runners</t>
  </si>
  <si>
    <t>Manciocchi</t>
  </si>
  <si>
    <t>Amanta</t>
  </si>
  <si>
    <t>Giannecchini</t>
  </si>
  <si>
    <t>Oreste</t>
  </si>
  <si>
    <t>Bernardo</t>
  </si>
  <si>
    <t>Free Runners</t>
  </si>
  <si>
    <t>04:06:49</t>
  </si>
  <si>
    <t>04:16:40</t>
  </si>
  <si>
    <t>04:18:28</t>
  </si>
  <si>
    <t>04:19:51</t>
  </si>
  <si>
    <t>04:26:32</t>
  </si>
  <si>
    <t>04:27:04</t>
  </si>
  <si>
    <t>04:27:06</t>
  </si>
  <si>
    <t>04:27:18</t>
  </si>
  <si>
    <t>04:31:18</t>
  </si>
  <si>
    <t>04:31:28</t>
  </si>
  <si>
    <t>04:32:01</t>
  </si>
  <si>
    <t>04:32:16</t>
  </si>
  <si>
    <t>04:33:19</t>
  </si>
  <si>
    <t>04:35:14</t>
  </si>
  <si>
    <t>04:37:25</t>
  </si>
  <si>
    <t>04:42:38</t>
  </si>
  <si>
    <t>04:43:47</t>
  </si>
  <si>
    <t>04:45:30</t>
  </si>
  <si>
    <t>04:45:53</t>
  </si>
  <si>
    <t>04:46:01</t>
  </si>
  <si>
    <t>04:47:00</t>
  </si>
  <si>
    <t>04:47:27</t>
  </si>
  <si>
    <t>04:49:01</t>
  </si>
  <si>
    <t>04:52:16</t>
  </si>
  <si>
    <t>04:54:25</t>
  </si>
  <si>
    <t>04:55:32</t>
  </si>
  <si>
    <t>05:00:20</t>
  </si>
  <si>
    <t>05:00:23</t>
  </si>
  <si>
    <t>05:01:06</t>
  </si>
  <si>
    <t>05:01:43</t>
  </si>
  <si>
    <t>05:02:03</t>
  </si>
  <si>
    <t>05:02:06</t>
  </si>
  <si>
    <t>05:02:35</t>
  </si>
  <si>
    <t>05:03:01</t>
  </si>
  <si>
    <t>05:04:13</t>
  </si>
  <si>
    <t>05:04:31</t>
  </si>
  <si>
    <t>05:05:12</t>
  </si>
  <si>
    <t>05:06:10</t>
  </si>
  <si>
    <t>05:07:17</t>
  </si>
  <si>
    <t>05:07:39</t>
  </si>
  <si>
    <t>05:07:49</t>
  </si>
  <si>
    <t>05:08:39</t>
  </si>
  <si>
    <t>05:09:38</t>
  </si>
  <si>
    <t>05:10:17</t>
  </si>
  <si>
    <t>05:10:58</t>
  </si>
  <si>
    <t>05:11:17</t>
  </si>
  <si>
    <t>05:11:50</t>
  </si>
  <si>
    <t>05:13:12</t>
  </si>
  <si>
    <t>05:13:47</t>
  </si>
  <si>
    <t>05:14:14</t>
  </si>
  <si>
    <t>05:15:15</t>
  </si>
  <si>
    <t>05:15:34</t>
  </si>
  <si>
    <t>05:16:40</t>
  </si>
  <si>
    <t>05:16:41</t>
  </si>
  <si>
    <t>05:17:10</t>
  </si>
  <si>
    <t>05:17:15</t>
  </si>
  <si>
    <t>05:17:22</t>
  </si>
  <si>
    <t>05:20:35</t>
  </si>
  <si>
    <t>05:22:39</t>
  </si>
  <si>
    <t>05:24:06</t>
  </si>
  <si>
    <t>05:25:19</t>
  </si>
  <si>
    <t>05:27:37</t>
  </si>
  <si>
    <t>05:30:15</t>
  </si>
  <si>
    <t>05:31:02</t>
  </si>
  <si>
    <t>05:32:09</t>
  </si>
  <si>
    <t>05:32:57</t>
  </si>
  <si>
    <t>05:37:15</t>
  </si>
  <si>
    <t>05:38:12</t>
  </si>
  <si>
    <t>05:38:13</t>
  </si>
  <si>
    <t>05:38:15</t>
  </si>
  <si>
    <t>05:42:02</t>
  </si>
  <si>
    <t>05:42:17</t>
  </si>
  <si>
    <t>05:42:41</t>
  </si>
  <si>
    <t>05:42:50</t>
  </si>
  <si>
    <t>05:44:25</t>
  </si>
  <si>
    <t>05:47:17</t>
  </si>
  <si>
    <t>05:47:19</t>
  </si>
  <si>
    <t>05:47:31</t>
  </si>
  <si>
    <t>05:51:12</t>
  </si>
  <si>
    <t>05:51:19</t>
  </si>
  <si>
    <t>05:55:12</t>
  </si>
  <si>
    <t>06:00:40</t>
  </si>
  <si>
    <t>06:01:12</t>
  </si>
  <si>
    <t>06:02:23</t>
  </si>
  <si>
    <t>06:04:39</t>
  </si>
  <si>
    <t>06:04:40</t>
  </si>
  <si>
    <t>06:05:08</t>
  </si>
  <si>
    <t>06:05:35</t>
  </si>
  <si>
    <t>06:08:18</t>
  </si>
  <si>
    <t>06:09:39</t>
  </si>
  <si>
    <t>06:11:44</t>
  </si>
  <si>
    <t>06:20:21</t>
  </si>
  <si>
    <t>06:20:25</t>
  </si>
  <si>
    <t>06:24:06</t>
  </si>
  <si>
    <t>06:31:11</t>
  </si>
  <si>
    <t>06:32:42</t>
  </si>
  <si>
    <t>06:40:09</t>
  </si>
  <si>
    <t>06:40:10</t>
  </si>
  <si>
    <t>06:54:44</t>
  </si>
  <si>
    <t>06:54:47</t>
  </si>
  <si>
    <t>06:56:43</t>
  </si>
  <si>
    <t>07:01:54</t>
  </si>
  <si>
    <t>07:04:47</t>
  </si>
  <si>
    <t>07:04:50</t>
  </si>
  <si>
    <t>07:04:53</t>
  </si>
  <si>
    <t>07:04:58</t>
  </si>
  <si>
    <t>07:20:46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</si>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</sst>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center" vertical="center" wrapText="1"/>
    </xf>
    <xf numFmtId="49" fontId="48" fillId="35" borderId="13" xfId="0" applyNumberFormat="1" applyFont="1" applyFill="1" applyBorder="1" applyAlignment="1">
      <alignment horizontal="center" vertical="center"/>
    </xf>
    <xf numFmtId="165" fontId="48" fillId="35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/>
    </xf>
    <xf numFmtId="0" fontId="48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13</v>
      </c>
      <c r="B3" s="16"/>
      <c r="C3" s="16"/>
      <c r="D3" s="16"/>
      <c r="E3" s="16"/>
      <c r="F3" s="16"/>
      <c r="G3" s="16"/>
      <c r="H3" s="3" t="s">
        <v>1</v>
      </c>
      <c r="I3" s="4">
        <v>42.195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0" customFormat="1" ht="15" customHeight="1">
      <c r="A5" s="19">
        <v>1</v>
      </c>
      <c r="B5" s="20" t="s">
        <v>14</v>
      </c>
      <c r="C5" s="20" t="s">
        <v>15</v>
      </c>
      <c r="D5" s="21" t="s">
        <v>16</v>
      </c>
      <c r="E5" s="20" t="s">
        <v>17</v>
      </c>
      <c r="F5" s="22" t="s">
        <v>266</v>
      </c>
      <c r="G5" s="19" t="str">
        <f aca="true" t="shared" si="0" ref="G5:G68">TEXT(INT((HOUR(F5)*3600+MINUTE(F5)*60+SECOND(F5))/$I$3/60),"0")&amp;"."&amp;TEXT(MOD((HOUR(F5)*3600+MINUTE(F5)*60+SECOND(F5))/$I$3,60),"00")&amp;"/km"</f>
        <v>5.51/km</v>
      </c>
      <c r="H5" s="23">
        <f aca="true" t="shared" si="1" ref="H5:H68">F5-$F$5</f>
        <v>0</v>
      </c>
      <c r="I5" s="23">
        <f>F5-INDEX($F$5:$F$400,MATCH(D5,$D$5:$D$400,0))</f>
        <v>0</v>
      </c>
    </row>
    <row r="6" spans="1:9" s="10" customFormat="1" ht="15" customHeight="1">
      <c r="A6" s="24">
        <v>2</v>
      </c>
      <c r="B6" s="25" t="s">
        <v>18</v>
      </c>
      <c r="C6" s="25" t="s">
        <v>19</v>
      </c>
      <c r="D6" s="26" t="s">
        <v>20</v>
      </c>
      <c r="E6" s="25" t="s">
        <v>21</v>
      </c>
      <c r="F6" s="27" t="s">
        <v>267</v>
      </c>
      <c r="G6" s="24" t="str">
        <f t="shared" si="0"/>
        <v>6.05/km</v>
      </c>
      <c r="H6" s="28">
        <f t="shared" si="1"/>
        <v>0.006840277777777765</v>
      </c>
      <c r="I6" s="28">
        <f aca="true" t="shared" si="2" ref="I6:I69">F6-INDEX($F$5:$F$400,MATCH(D6,$D$5:$D$400,0))</f>
        <v>0</v>
      </c>
    </row>
    <row r="7" spans="1:9" s="10" customFormat="1" ht="15" customHeight="1">
      <c r="A7" s="24">
        <v>3</v>
      </c>
      <c r="B7" s="25" t="s">
        <v>22</v>
      </c>
      <c r="C7" s="25" t="s">
        <v>23</v>
      </c>
      <c r="D7" s="26" t="s">
        <v>24</v>
      </c>
      <c r="E7" s="25" t="s">
        <v>25</v>
      </c>
      <c r="F7" s="27" t="s">
        <v>268</v>
      </c>
      <c r="G7" s="24" t="str">
        <f t="shared" si="0"/>
        <v>6.08/km</v>
      </c>
      <c r="H7" s="28">
        <f t="shared" si="1"/>
        <v>0.008090277777777793</v>
      </c>
      <c r="I7" s="28">
        <f t="shared" si="2"/>
        <v>0</v>
      </c>
    </row>
    <row r="8" spans="1:9" s="10" customFormat="1" ht="15" customHeight="1">
      <c r="A8" s="24">
        <v>4</v>
      </c>
      <c r="B8" s="25" t="s">
        <v>26</v>
      </c>
      <c r="C8" s="25" t="s">
        <v>27</v>
      </c>
      <c r="D8" s="26" t="s">
        <v>28</v>
      </c>
      <c r="E8" s="25" t="s">
        <v>29</v>
      </c>
      <c r="F8" s="27" t="s">
        <v>268</v>
      </c>
      <c r="G8" s="24" t="str">
        <f t="shared" si="0"/>
        <v>6.08/km</v>
      </c>
      <c r="H8" s="28">
        <f t="shared" si="1"/>
        <v>0.008090277777777793</v>
      </c>
      <c r="I8" s="28">
        <f t="shared" si="2"/>
        <v>0</v>
      </c>
    </row>
    <row r="9" spans="1:9" s="10" customFormat="1" ht="15" customHeight="1">
      <c r="A9" s="24">
        <v>5</v>
      </c>
      <c r="B9" s="25" t="s">
        <v>30</v>
      </c>
      <c r="C9" s="25" t="s">
        <v>31</v>
      </c>
      <c r="D9" s="26" t="s">
        <v>24</v>
      </c>
      <c r="E9" s="25" t="s">
        <v>29</v>
      </c>
      <c r="F9" s="27" t="s">
        <v>269</v>
      </c>
      <c r="G9" s="24" t="str">
        <f t="shared" si="0"/>
        <v>6.09/km</v>
      </c>
      <c r="H9" s="28">
        <f t="shared" si="1"/>
        <v>0.009050925925925934</v>
      </c>
      <c r="I9" s="28">
        <f t="shared" si="2"/>
        <v>0.000960648148148141</v>
      </c>
    </row>
    <row r="10" spans="1:9" s="10" customFormat="1" ht="15" customHeight="1">
      <c r="A10" s="24">
        <v>6</v>
      </c>
      <c r="B10" s="25" t="s">
        <v>32</v>
      </c>
      <c r="C10" s="25" t="s">
        <v>33</v>
      </c>
      <c r="D10" s="26" t="s">
        <v>28</v>
      </c>
      <c r="E10" s="25" t="s">
        <v>34</v>
      </c>
      <c r="F10" s="27" t="s">
        <v>270</v>
      </c>
      <c r="G10" s="24" t="str">
        <f t="shared" si="0"/>
        <v>6.19/km</v>
      </c>
      <c r="H10" s="28">
        <f t="shared" si="1"/>
        <v>0.013692129629629624</v>
      </c>
      <c r="I10" s="28">
        <f t="shared" si="2"/>
        <v>0.00560185185185183</v>
      </c>
    </row>
    <row r="11" spans="1:9" s="10" customFormat="1" ht="15" customHeight="1">
      <c r="A11" s="24">
        <v>7</v>
      </c>
      <c r="B11" s="25" t="s">
        <v>35</v>
      </c>
      <c r="C11" s="25" t="s">
        <v>36</v>
      </c>
      <c r="D11" s="26" t="s">
        <v>24</v>
      </c>
      <c r="E11" s="25" t="s">
        <v>37</v>
      </c>
      <c r="F11" s="27" t="s">
        <v>271</v>
      </c>
      <c r="G11" s="24" t="str">
        <f t="shared" si="0"/>
        <v>6.20/km</v>
      </c>
      <c r="H11" s="28">
        <f t="shared" si="1"/>
        <v>0.014062500000000006</v>
      </c>
      <c r="I11" s="28">
        <f t="shared" si="2"/>
        <v>0.005972222222222212</v>
      </c>
    </row>
    <row r="12" spans="1:9" s="10" customFormat="1" ht="15" customHeight="1">
      <c r="A12" s="24">
        <v>8</v>
      </c>
      <c r="B12" s="25" t="s">
        <v>38</v>
      </c>
      <c r="C12" s="25" t="s">
        <v>39</v>
      </c>
      <c r="D12" s="26" t="s">
        <v>40</v>
      </c>
      <c r="E12" s="25" t="s">
        <v>41</v>
      </c>
      <c r="F12" s="27" t="s">
        <v>272</v>
      </c>
      <c r="G12" s="24" t="str">
        <f t="shared" si="0"/>
        <v>6.20/km</v>
      </c>
      <c r="H12" s="28">
        <f t="shared" si="1"/>
        <v>0.014085648148148167</v>
      </c>
      <c r="I12" s="28">
        <f t="shared" si="2"/>
        <v>0</v>
      </c>
    </row>
    <row r="13" spans="1:9" s="10" customFormat="1" ht="15" customHeight="1">
      <c r="A13" s="33">
        <v>9</v>
      </c>
      <c r="B13" s="34" t="s">
        <v>42</v>
      </c>
      <c r="C13" s="34" t="s">
        <v>43</v>
      </c>
      <c r="D13" s="35" t="s">
        <v>28</v>
      </c>
      <c r="E13" s="34" t="s">
        <v>373</v>
      </c>
      <c r="F13" s="36" t="s">
        <v>273</v>
      </c>
      <c r="G13" s="33" t="str">
        <f t="shared" si="0"/>
        <v>6.20/km</v>
      </c>
      <c r="H13" s="37">
        <f t="shared" si="1"/>
        <v>0.01422453703703705</v>
      </c>
      <c r="I13" s="37">
        <f t="shared" si="2"/>
        <v>0.006134259259259256</v>
      </c>
    </row>
    <row r="14" spans="1:9" s="10" customFormat="1" ht="15" customHeight="1">
      <c r="A14" s="33">
        <v>10</v>
      </c>
      <c r="B14" s="34" t="s">
        <v>44</v>
      </c>
      <c r="C14" s="34" t="s">
        <v>45</v>
      </c>
      <c r="D14" s="35" t="s">
        <v>46</v>
      </c>
      <c r="E14" s="34" t="s">
        <v>373</v>
      </c>
      <c r="F14" s="36" t="s">
        <v>273</v>
      </c>
      <c r="G14" s="33" t="str">
        <f t="shared" si="0"/>
        <v>6.20/km</v>
      </c>
      <c r="H14" s="37">
        <f t="shared" si="1"/>
        <v>0.01422453703703705</v>
      </c>
      <c r="I14" s="37">
        <f t="shared" si="2"/>
        <v>0</v>
      </c>
    </row>
    <row r="15" spans="1:9" s="10" customFormat="1" ht="15" customHeight="1">
      <c r="A15" s="24">
        <v>11</v>
      </c>
      <c r="B15" s="25" t="s">
        <v>47</v>
      </c>
      <c r="C15" s="25" t="s">
        <v>48</v>
      </c>
      <c r="D15" s="26" t="s">
        <v>28</v>
      </c>
      <c r="E15" s="25" t="s">
        <v>49</v>
      </c>
      <c r="F15" s="27" t="s">
        <v>274</v>
      </c>
      <c r="G15" s="24" t="str">
        <f t="shared" si="0"/>
        <v>6.26/km</v>
      </c>
      <c r="H15" s="28">
        <f t="shared" si="1"/>
        <v>0.017002314814814817</v>
      </c>
      <c r="I15" s="28">
        <f t="shared" si="2"/>
        <v>0.008912037037037024</v>
      </c>
    </row>
    <row r="16" spans="1:9" s="10" customFormat="1" ht="15" customHeight="1">
      <c r="A16" s="24">
        <v>12</v>
      </c>
      <c r="B16" s="25" t="s">
        <v>50</v>
      </c>
      <c r="C16" s="25" t="s">
        <v>23</v>
      </c>
      <c r="D16" s="26" t="s">
        <v>40</v>
      </c>
      <c r="E16" s="25" t="s">
        <v>29</v>
      </c>
      <c r="F16" s="27" t="s">
        <v>275</v>
      </c>
      <c r="G16" s="24" t="str">
        <f t="shared" si="0"/>
        <v>6.26/km</v>
      </c>
      <c r="H16" s="28">
        <f t="shared" si="1"/>
        <v>0.017118055555555567</v>
      </c>
      <c r="I16" s="28">
        <f t="shared" si="2"/>
        <v>0.0030324074074074003</v>
      </c>
    </row>
    <row r="17" spans="1:9" s="10" customFormat="1" ht="15" customHeight="1">
      <c r="A17" s="24">
        <v>13</v>
      </c>
      <c r="B17" s="25" t="s">
        <v>51</v>
      </c>
      <c r="C17" s="25" t="s">
        <v>52</v>
      </c>
      <c r="D17" s="26" t="s">
        <v>40</v>
      </c>
      <c r="E17" s="25" t="s">
        <v>29</v>
      </c>
      <c r="F17" s="27" t="s">
        <v>276</v>
      </c>
      <c r="G17" s="24" t="str">
        <f t="shared" si="0"/>
        <v>6.27/km</v>
      </c>
      <c r="H17" s="28">
        <f t="shared" si="1"/>
        <v>0.017499999999999988</v>
      </c>
      <c r="I17" s="28">
        <f t="shared" si="2"/>
        <v>0.0034143518518518212</v>
      </c>
    </row>
    <row r="18" spans="1:9" s="10" customFormat="1" ht="15" customHeight="1">
      <c r="A18" s="24">
        <v>14</v>
      </c>
      <c r="B18" s="25" t="s">
        <v>53</v>
      </c>
      <c r="C18" s="25" t="s">
        <v>54</v>
      </c>
      <c r="D18" s="26" t="s">
        <v>40</v>
      </c>
      <c r="E18" s="25" t="s">
        <v>29</v>
      </c>
      <c r="F18" s="27" t="s">
        <v>277</v>
      </c>
      <c r="G18" s="24" t="str">
        <f t="shared" si="0"/>
        <v>6.27/km</v>
      </c>
      <c r="H18" s="28">
        <f t="shared" si="1"/>
        <v>0.0176736111111111</v>
      </c>
      <c r="I18" s="28">
        <f t="shared" si="2"/>
        <v>0.0035879629629629317</v>
      </c>
    </row>
    <row r="19" spans="1:9" s="10" customFormat="1" ht="15" customHeight="1">
      <c r="A19" s="33">
        <v>15</v>
      </c>
      <c r="B19" s="34" t="s">
        <v>55</v>
      </c>
      <c r="C19" s="34" t="s">
        <v>56</v>
      </c>
      <c r="D19" s="35" t="s">
        <v>28</v>
      </c>
      <c r="E19" s="34" t="s">
        <v>373</v>
      </c>
      <c r="F19" s="36" t="s">
        <v>278</v>
      </c>
      <c r="G19" s="33" t="str">
        <f t="shared" si="0"/>
        <v>6.29/km</v>
      </c>
      <c r="H19" s="37">
        <f t="shared" si="1"/>
        <v>0.018402777777777768</v>
      </c>
      <c r="I19" s="37">
        <f t="shared" si="2"/>
        <v>0.010312499999999974</v>
      </c>
    </row>
    <row r="20" spans="1:9" s="10" customFormat="1" ht="15" customHeight="1">
      <c r="A20" s="24">
        <v>16</v>
      </c>
      <c r="B20" s="25" t="s">
        <v>57</v>
      </c>
      <c r="C20" s="25" t="s">
        <v>58</v>
      </c>
      <c r="D20" s="26" t="s">
        <v>28</v>
      </c>
      <c r="E20" s="25" t="s">
        <v>59</v>
      </c>
      <c r="F20" s="27" t="s">
        <v>279</v>
      </c>
      <c r="G20" s="24" t="str">
        <f t="shared" si="0"/>
        <v>6.31/km</v>
      </c>
      <c r="H20" s="28">
        <f t="shared" si="1"/>
        <v>0.01973379629629632</v>
      </c>
      <c r="I20" s="28">
        <f t="shared" si="2"/>
        <v>0.011643518518518525</v>
      </c>
    </row>
    <row r="21" spans="1:9" s="10" customFormat="1" ht="15" customHeight="1">
      <c r="A21" s="24">
        <v>17</v>
      </c>
      <c r="B21" s="25" t="s">
        <v>60</v>
      </c>
      <c r="C21" s="25" t="s">
        <v>61</v>
      </c>
      <c r="D21" s="26" t="s">
        <v>20</v>
      </c>
      <c r="E21" s="25" t="s">
        <v>59</v>
      </c>
      <c r="F21" s="27" t="s">
        <v>280</v>
      </c>
      <c r="G21" s="24" t="str">
        <f t="shared" si="0"/>
        <v>6.34/km</v>
      </c>
      <c r="H21" s="28">
        <f t="shared" si="1"/>
        <v>0.02124999999999999</v>
      </c>
      <c r="I21" s="28">
        <f t="shared" si="2"/>
        <v>0.014409722222222227</v>
      </c>
    </row>
    <row r="22" spans="1:9" s="10" customFormat="1" ht="15" customHeight="1">
      <c r="A22" s="24">
        <v>18</v>
      </c>
      <c r="B22" s="25" t="s">
        <v>62</v>
      </c>
      <c r="C22" s="25" t="s">
        <v>63</v>
      </c>
      <c r="D22" s="26" t="s">
        <v>64</v>
      </c>
      <c r="E22" s="25" t="s">
        <v>65</v>
      </c>
      <c r="F22" s="27" t="s">
        <v>281</v>
      </c>
      <c r="G22" s="24" t="str">
        <f t="shared" si="0"/>
        <v>6.42/km</v>
      </c>
      <c r="H22" s="28">
        <f t="shared" si="1"/>
        <v>0.024872685185185178</v>
      </c>
      <c r="I22" s="28">
        <f t="shared" si="2"/>
        <v>0</v>
      </c>
    </row>
    <row r="23" spans="1:9" s="10" customFormat="1" ht="15" customHeight="1">
      <c r="A23" s="33">
        <v>19</v>
      </c>
      <c r="B23" s="34" t="s">
        <v>66</v>
      </c>
      <c r="C23" s="34" t="s">
        <v>67</v>
      </c>
      <c r="D23" s="35" t="s">
        <v>64</v>
      </c>
      <c r="E23" s="34" t="s">
        <v>373</v>
      </c>
      <c r="F23" s="36" t="s">
        <v>282</v>
      </c>
      <c r="G23" s="33" t="str">
        <f t="shared" si="0"/>
        <v>6.44/km</v>
      </c>
      <c r="H23" s="37">
        <f t="shared" si="1"/>
        <v>0.025671296296296275</v>
      </c>
      <c r="I23" s="37">
        <f t="shared" si="2"/>
        <v>0.0007986111111110972</v>
      </c>
    </row>
    <row r="24" spans="1:9" s="10" customFormat="1" ht="15" customHeight="1">
      <c r="A24" s="24">
        <v>20</v>
      </c>
      <c r="B24" s="25" t="s">
        <v>68</v>
      </c>
      <c r="C24" s="25" t="s">
        <v>43</v>
      </c>
      <c r="D24" s="26" t="s">
        <v>64</v>
      </c>
      <c r="E24" s="25" t="s">
        <v>69</v>
      </c>
      <c r="F24" s="27" t="s">
        <v>283</v>
      </c>
      <c r="G24" s="24" t="str">
        <f t="shared" si="0"/>
        <v>6.46/km</v>
      </c>
      <c r="H24" s="28">
        <f t="shared" si="1"/>
        <v>0.026863425925925916</v>
      </c>
      <c r="I24" s="28">
        <f t="shared" si="2"/>
        <v>0.0019907407407407374</v>
      </c>
    </row>
    <row r="25" spans="1:9" s="10" customFormat="1" ht="15" customHeight="1">
      <c r="A25" s="24">
        <v>21</v>
      </c>
      <c r="B25" s="25" t="s">
        <v>70</v>
      </c>
      <c r="C25" s="25" t="s">
        <v>71</v>
      </c>
      <c r="D25" s="26" t="s">
        <v>28</v>
      </c>
      <c r="E25" s="25" t="s">
        <v>69</v>
      </c>
      <c r="F25" s="27" t="s">
        <v>284</v>
      </c>
      <c r="G25" s="24" t="str">
        <f t="shared" si="0"/>
        <v>6.47/km</v>
      </c>
      <c r="H25" s="28">
        <f t="shared" si="1"/>
        <v>0.027129629629629615</v>
      </c>
      <c r="I25" s="28">
        <f t="shared" si="2"/>
        <v>0.01903935185185182</v>
      </c>
    </row>
    <row r="26" spans="1:9" s="10" customFormat="1" ht="15" customHeight="1">
      <c r="A26" s="24">
        <v>22</v>
      </c>
      <c r="B26" s="25" t="s">
        <v>72</v>
      </c>
      <c r="C26" s="25" t="s">
        <v>58</v>
      </c>
      <c r="D26" s="26" t="s">
        <v>28</v>
      </c>
      <c r="E26" s="25" t="s">
        <v>25</v>
      </c>
      <c r="F26" s="27" t="s">
        <v>285</v>
      </c>
      <c r="G26" s="24" t="str">
        <f t="shared" si="0"/>
        <v>6.47/km</v>
      </c>
      <c r="H26" s="28">
        <f t="shared" si="1"/>
        <v>0.02722222222222223</v>
      </c>
      <c r="I26" s="28">
        <f t="shared" si="2"/>
        <v>0.019131944444444438</v>
      </c>
    </row>
    <row r="27" spans="1:9" s="10" customFormat="1" ht="15" customHeight="1">
      <c r="A27" s="24">
        <v>23</v>
      </c>
      <c r="B27" s="25" t="s">
        <v>73</v>
      </c>
      <c r="C27" s="25" t="s">
        <v>74</v>
      </c>
      <c r="D27" s="26" t="s">
        <v>28</v>
      </c>
      <c r="E27" s="25" t="s">
        <v>69</v>
      </c>
      <c r="F27" s="27" t="s">
        <v>286</v>
      </c>
      <c r="G27" s="24" t="str">
        <f t="shared" si="0"/>
        <v>6.48/km</v>
      </c>
      <c r="H27" s="28">
        <f t="shared" si="1"/>
        <v>0.02790509259259258</v>
      </c>
      <c r="I27" s="28">
        <f t="shared" si="2"/>
        <v>0.019814814814814785</v>
      </c>
    </row>
    <row r="28" spans="1:9" s="11" customFormat="1" ht="15" customHeight="1">
      <c r="A28" s="24">
        <v>24</v>
      </c>
      <c r="B28" s="25" t="s">
        <v>75</v>
      </c>
      <c r="C28" s="25" t="s">
        <v>76</v>
      </c>
      <c r="D28" s="26" t="s">
        <v>64</v>
      </c>
      <c r="E28" s="25" t="s">
        <v>77</v>
      </c>
      <c r="F28" s="27" t="s">
        <v>287</v>
      </c>
      <c r="G28" s="24" t="str">
        <f t="shared" si="0"/>
        <v>6.49/km</v>
      </c>
      <c r="H28" s="28">
        <f t="shared" si="1"/>
        <v>0.0282175925925926</v>
      </c>
      <c r="I28" s="28">
        <f t="shared" si="2"/>
        <v>0.0033449074074074214</v>
      </c>
    </row>
    <row r="29" spans="1:9" ht="15" customHeight="1">
      <c r="A29" s="24">
        <v>25</v>
      </c>
      <c r="B29" s="25" t="s">
        <v>78</v>
      </c>
      <c r="C29" s="25" t="s">
        <v>79</v>
      </c>
      <c r="D29" s="26" t="s">
        <v>24</v>
      </c>
      <c r="E29" s="25" t="s">
        <v>80</v>
      </c>
      <c r="F29" s="27" t="s">
        <v>288</v>
      </c>
      <c r="G29" s="24" t="str">
        <f t="shared" si="0"/>
        <v>6.51/km</v>
      </c>
      <c r="H29" s="28">
        <f t="shared" si="1"/>
        <v>0.029305555555555557</v>
      </c>
      <c r="I29" s="28">
        <f t="shared" si="2"/>
        <v>0.021215277777777763</v>
      </c>
    </row>
    <row r="30" spans="1:9" ht="15" customHeight="1">
      <c r="A30" s="24">
        <v>26</v>
      </c>
      <c r="B30" s="25" t="s">
        <v>81</v>
      </c>
      <c r="C30" s="25" t="s">
        <v>82</v>
      </c>
      <c r="D30" s="26" t="s">
        <v>40</v>
      </c>
      <c r="E30" s="25" t="s">
        <v>83</v>
      </c>
      <c r="F30" s="27" t="s">
        <v>289</v>
      </c>
      <c r="G30" s="24" t="str">
        <f t="shared" si="0"/>
        <v>6.56/km</v>
      </c>
      <c r="H30" s="28">
        <f t="shared" si="1"/>
        <v>0.03156250000000002</v>
      </c>
      <c r="I30" s="28">
        <f t="shared" si="2"/>
        <v>0.017476851851851855</v>
      </c>
    </row>
    <row r="31" spans="1:9" ht="15" customHeight="1">
      <c r="A31" s="24">
        <v>27</v>
      </c>
      <c r="B31" s="25" t="s">
        <v>84</v>
      </c>
      <c r="C31" s="25" t="s">
        <v>85</v>
      </c>
      <c r="D31" s="26" t="s">
        <v>16</v>
      </c>
      <c r="E31" s="25" t="s">
        <v>86</v>
      </c>
      <c r="F31" s="27" t="s">
        <v>290</v>
      </c>
      <c r="G31" s="24" t="str">
        <f t="shared" si="0"/>
        <v>6.59/km</v>
      </c>
      <c r="H31" s="28">
        <f t="shared" si="1"/>
        <v>0.03305555555555553</v>
      </c>
      <c r="I31" s="28">
        <f t="shared" si="2"/>
        <v>0.03305555555555553</v>
      </c>
    </row>
    <row r="32" spans="1:9" ht="15" customHeight="1">
      <c r="A32" s="24">
        <v>28</v>
      </c>
      <c r="B32" s="25" t="s">
        <v>87</v>
      </c>
      <c r="C32" s="25" t="s">
        <v>36</v>
      </c>
      <c r="D32" s="26" t="s">
        <v>64</v>
      </c>
      <c r="E32" s="25" t="s">
        <v>88</v>
      </c>
      <c r="F32" s="27" t="s">
        <v>291</v>
      </c>
      <c r="G32" s="24" t="str">
        <f t="shared" si="0"/>
        <v>7.00/km</v>
      </c>
      <c r="H32" s="28">
        <f t="shared" si="1"/>
        <v>0.033831018518518524</v>
      </c>
      <c r="I32" s="28">
        <f t="shared" si="2"/>
        <v>0.008958333333333346</v>
      </c>
    </row>
    <row r="33" spans="1:9" ht="15" customHeight="1">
      <c r="A33" s="24">
        <v>29</v>
      </c>
      <c r="B33" s="25" t="s">
        <v>89</v>
      </c>
      <c r="C33" s="25" t="s">
        <v>90</v>
      </c>
      <c r="D33" s="26" t="s">
        <v>24</v>
      </c>
      <c r="E33" s="25" t="s">
        <v>91</v>
      </c>
      <c r="F33" s="27" t="s">
        <v>292</v>
      </c>
      <c r="G33" s="24" t="str">
        <f t="shared" si="0"/>
        <v>7.07/km</v>
      </c>
      <c r="H33" s="28">
        <f t="shared" si="1"/>
        <v>0.03716435185185185</v>
      </c>
      <c r="I33" s="28">
        <f t="shared" si="2"/>
        <v>0.029074074074074058</v>
      </c>
    </row>
    <row r="34" spans="1:9" ht="15" customHeight="1">
      <c r="A34" s="24">
        <v>30</v>
      </c>
      <c r="B34" s="25" t="s">
        <v>92</v>
      </c>
      <c r="C34" s="25" t="s">
        <v>93</v>
      </c>
      <c r="D34" s="26" t="s">
        <v>28</v>
      </c>
      <c r="E34" s="25" t="s">
        <v>94</v>
      </c>
      <c r="F34" s="27" t="s">
        <v>293</v>
      </c>
      <c r="G34" s="24" t="str">
        <f t="shared" si="0"/>
        <v>7.07/km</v>
      </c>
      <c r="H34" s="28">
        <f t="shared" si="1"/>
        <v>0.03719907407407408</v>
      </c>
      <c r="I34" s="28">
        <f t="shared" si="2"/>
        <v>0.029108796296296285</v>
      </c>
    </row>
    <row r="35" spans="1:9" ht="15" customHeight="1">
      <c r="A35" s="24">
        <v>31</v>
      </c>
      <c r="B35" s="25" t="s">
        <v>95</v>
      </c>
      <c r="C35" s="25" t="s">
        <v>96</v>
      </c>
      <c r="D35" s="26" t="s">
        <v>24</v>
      </c>
      <c r="E35" s="25" t="s">
        <v>97</v>
      </c>
      <c r="F35" s="27" t="s">
        <v>294</v>
      </c>
      <c r="G35" s="24" t="str">
        <f t="shared" si="0"/>
        <v>7.08/km</v>
      </c>
      <c r="H35" s="28">
        <f t="shared" si="1"/>
        <v>0.03769675925925928</v>
      </c>
      <c r="I35" s="28">
        <f t="shared" si="2"/>
        <v>0.029606481481481484</v>
      </c>
    </row>
    <row r="36" spans="1:9" ht="15" customHeight="1">
      <c r="A36" s="24">
        <v>32</v>
      </c>
      <c r="B36" s="25" t="s">
        <v>98</v>
      </c>
      <c r="C36" s="25" t="s">
        <v>99</v>
      </c>
      <c r="D36" s="26" t="s">
        <v>24</v>
      </c>
      <c r="E36" s="25" t="s">
        <v>49</v>
      </c>
      <c r="F36" s="27" t="s">
        <v>295</v>
      </c>
      <c r="G36" s="24" t="str">
        <f t="shared" si="0"/>
        <v>7.09/km</v>
      </c>
      <c r="H36" s="28">
        <f t="shared" si="1"/>
        <v>0.03812499999999999</v>
      </c>
      <c r="I36" s="28">
        <f t="shared" si="2"/>
        <v>0.0300347222222222</v>
      </c>
    </row>
    <row r="37" spans="1:9" ht="15" customHeight="1">
      <c r="A37" s="24">
        <v>33</v>
      </c>
      <c r="B37" s="25" t="s">
        <v>100</v>
      </c>
      <c r="C37" s="25" t="s">
        <v>101</v>
      </c>
      <c r="D37" s="26" t="s">
        <v>28</v>
      </c>
      <c r="E37" s="25" t="s">
        <v>102</v>
      </c>
      <c r="F37" s="27" t="s">
        <v>296</v>
      </c>
      <c r="G37" s="24" t="str">
        <f t="shared" si="0"/>
        <v>7.10/km</v>
      </c>
      <c r="H37" s="28">
        <f t="shared" si="1"/>
        <v>0.03835648148148149</v>
      </c>
      <c r="I37" s="28">
        <f t="shared" si="2"/>
        <v>0.030266203703703698</v>
      </c>
    </row>
    <row r="38" spans="1:9" ht="15" customHeight="1">
      <c r="A38" s="24">
        <v>34</v>
      </c>
      <c r="B38" s="25" t="s">
        <v>103</v>
      </c>
      <c r="C38" s="25" t="s">
        <v>104</v>
      </c>
      <c r="D38" s="26" t="s">
        <v>28</v>
      </c>
      <c r="E38" s="25" t="s">
        <v>105</v>
      </c>
      <c r="F38" s="27" t="s">
        <v>297</v>
      </c>
      <c r="G38" s="24" t="str">
        <f t="shared" si="0"/>
        <v>7.10/km</v>
      </c>
      <c r="H38" s="28">
        <f t="shared" si="1"/>
        <v>0.03839120370370372</v>
      </c>
      <c r="I38" s="28">
        <f t="shared" si="2"/>
        <v>0.030300925925925926</v>
      </c>
    </row>
    <row r="39" spans="1:9" ht="15" customHeight="1">
      <c r="A39" s="24">
        <v>35</v>
      </c>
      <c r="B39" s="25" t="s">
        <v>106</v>
      </c>
      <c r="C39" s="25" t="s">
        <v>107</v>
      </c>
      <c r="D39" s="26" t="s">
        <v>16</v>
      </c>
      <c r="E39" s="25" t="s">
        <v>108</v>
      </c>
      <c r="F39" s="27" t="s">
        <v>298</v>
      </c>
      <c r="G39" s="24" t="str">
        <f t="shared" si="0"/>
        <v>7.10/km</v>
      </c>
      <c r="H39" s="28">
        <f t="shared" si="1"/>
        <v>0.038726851851851846</v>
      </c>
      <c r="I39" s="28">
        <f t="shared" si="2"/>
        <v>0.038726851851851846</v>
      </c>
    </row>
    <row r="40" spans="1:9" ht="15" customHeight="1">
      <c r="A40" s="24">
        <v>36</v>
      </c>
      <c r="B40" s="25" t="s">
        <v>109</v>
      </c>
      <c r="C40" s="25" t="s">
        <v>110</v>
      </c>
      <c r="D40" s="26" t="s">
        <v>40</v>
      </c>
      <c r="E40" s="25" t="s">
        <v>111</v>
      </c>
      <c r="F40" s="27" t="s">
        <v>299</v>
      </c>
      <c r="G40" s="24" t="str">
        <f t="shared" si="0"/>
        <v>7.11/km</v>
      </c>
      <c r="H40" s="28">
        <f t="shared" si="1"/>
        <v>0.03902777777777777</v>
      </c>
      <c r="I40" s="28">
        <f t="shared" si="2"/>
        <v>0.024942129629629606</v>
      </c>
    </row>
    <row r="41" spans="1:9" ht="15" customHeight="1">
      <c r="A41" s="24">
        <v>37</v>
      </c>
      <c r="B41" s="25" t="s">
        <v>112</v>
      </c>
      <c r="C41" s="25" t="s">
        <v>113</v>
      </c>
      <c r="D41" s="26" t="s">
        <v>28</v>
      </c>
      <c r="E41" s="25" t="s">
        <v>114</v>
      </c>
      <c r="F41" s="27" t="s">
        <v>300</v>
      </c>
      <c r="G41" s="24" t="str">
        <f t="shared" si="0"/>
        <v>7.13/km</v>
      </c>
      <c r="H41" s="28">
        <f t="shared" si="1"/>
        <v>0.039861111111111125</v>
      </c>
      <c r="I41" s="28">
        <f t="shared" si="2"/>
        <v>0.03177083333333333</v>
      </c>
    </row>
    <row r="42" spans="1:9" ht="15" customHeight="1">
      <c r="A42" s="24">
        <v>38</v>
      </c>
      <c r="B42" s="25" t="s">
        <v>115</v>
      </c>
      <c r="C42" s="25" t="s">
        <v>116</v>
      </c>
      <c r="D42" s="26" t="s">
        <v>117</v>
      </c>
      <c r="E42" s="25" t="s">
        <v>118</v>
      </c>
      <c r="F42" s="27" t="s">
        <v>301</v>
      </c>
      <c r="G42" s="24" t="str">
        <f t="shared" si="0"/>
        <v>7.13/km</v>
      </c>
      <c r="H42" s="28">
        <f t="shared" si="1"/>
        <v>0.04006944444444446</v>
      </c>
      <c r="I42" s="28">
        <f t="shared" si="2"/>
        <v>0</v>
      </c>
    </row>
    <row r="43" spans="1:9" ht="15" customHeight="1">
      <c r="A43" s="33">
        <v>39</v>
      </c>
      <c r="B43" s="34" t="s">
        <v>119</v>
      </c>
      <c r="C43" s="34" t="s">
        <v>74</v>
      </c>
      <c r="D43" s="35" t="s">
        <v>24</v>
      </c>
      <c r="E43" s="34" t="s">
        <v>373</v>
      </c>
      <c r="F43" s="36" t="s">
        <v>302</v>
      </c>
      <c r="G43" s="33" t="str">
        <f t="shared" si="0"/>
        <v>7.14/km</v>
      </c>
      <c r="H43" s="37">
        <f t="shared" si="1"/>
        <v>0.0405439814814815</v>
      </c>
      <c r="I43" s="37">
        <f t="shared" si="2"/>
        <v>0.03245370370370371</v>
      </c>
    </row>
    <row r="44" spans="1:9" ht="15" customHeight="1">
      <c r="A44" s="24">
        <v>40</v>
      </c>
      <c r="B44" s="25" t="s">
        <v>120</v>
      </c>
      <c r="C44" s="25" t="s">
        <v>121</v>
      </c>
      <c r="D44" s="26" t="s">
        <v>40</v>
      </c>
      <c r="E44" s="25" t="s">
        <v>122</v>
      </c>
      <c r="F44" s="27" t="s">
        <v>303</v>
      </c>
      <c r="G44" s="24" t="str">
        <f t="shared" si="0"/>
        <v>7.15/km</v>
      </c>
      <c r="H44" s="28">
        <f t="shared" si="1"/>
        <v>0.04121527777777778</v>
      </c>
      <c r="I44" s="28">
        <f t="shared" si="2"/>
        <v>0.027129629629629615</v>
      </c>
    </row>
    <row r="45" spans="1:9" ht="15" customHeight="1">
      <c r="A45" s="24">
        <v>41</v>
      </c>
      <c r="B45" s="25" t="s">
        <v>123</v>
      </c>
      <c r="C45" s="25" t="s">
        <v>124</v>
      </c>
      <c r="D45" s="26" t="s">
        <v>40</v>
      </c>
      <c r="E45" s="25" t="s">
        <v>105</v>
      </c>
      <c r="F45" s="27" t="s">
        <v>304</v>
      </c>
      <c r="G45" s="24" t="str">
        <f t="shared" si="0"/>
        <v>7.17/km</v>
      </c>
      <c r="H45" s="28">
        <f t="shared" si="1"/>
        <v>0.041990740740740745</v>
      </c>
      <c r="I45" s="28">
        <f t="shared" si="2"/>
        <v>0.02790509259259258</v>
      </c>
    </row>
    <row r="46" spans="1:9" ht="15" customHeight="1">
      <c r="A46" s="24">
        <v>42</v>
      </c>
      <c r="B46" s="25" t="s">
        <v>125</v>
      </c>
      <c r="C46" s="25" t="s">
        <v>126</v>
      </c>
      <c r="D46" s="26" t="s">
        <v>28</v>
      </c>
      <c r="E46" s="25" t="s">
        <v>127</v>
      </c>
      <c r="F46" s="27" t="s">
        <v>305</v>
      </c>
      <c r="G46" s="24" t="str">
        <f t="shared" si="0"/>
        <v>7.17/km</v>
      </c>
      <c r="H46" s="28">
        <f t="shared" si="1"/>
        <v>0.04224537037037038</v>
      </c>
      <c r="I46" s="28">
        <f t="shared" si="2"/>
        <v>0.034155092592592584</v>
      </c>
    </row>
    <row r="47" spans="1:9" ht="15" customHeight="1">
      <c r="A47" s="24">
        <v>43</v>
      </c>
      <c r="B47" s="25" t="s">
        <v>128</v>
      </c>
      <c r="C47" s="25" t="s">
        <v>99</v>
      </c>
      <c r="D47" s="26" t="s">
        <v>16</v>
      </c>
      <c r="E47" s="25" t="s">
        <v>129</v>
      </c>
      <c r="F47" s="27" t="s">
        <v>306</v>
      </c>
      <c r="G47" s="24" t="str">
        <f t="shared" si="0"/>
        <v>7.18/km</v>
      </c>
      <c r="H47" s="28">
        <f t="shared" si="1"/>
        <v>0.0423611111111111</v>
      </c>
      <c r="I47" s="28">
        <f t="shared" si="2"/>
        <v>0.0423611111111111</v>
      </c>
    </row>
    <row r="48" spans="1:9" ht="15" customHeight="1">
      <c r="A48" s="33">
        <v>44</v>
      </c>
      <c r="B48" s="34" t="s">
        <v>130</v>
      </c>
      <c r="C48" s="34" t="s">
        <v>131</v>
      </c>
      <c r="D48" s="35" t="s">
        <v>28</v>
      </c>
      <c r="E48" s="34" t="s">
        <v>373</v>
      </c>
      <c r="F48" s="36" t="s">
        <v>307</v>
      </c>
      <c r="G48" s="33" t="str">
        <f t="shared" si="0"/>
        <v>7.19/km</v>
      </c>
      <c r="H48" s="37">
        <f t="shared" si="1"/>
        <v>0.04293981481481482</v>
      </c>
      <c r="I48" s="37">
        <f t="shared" si="2"/>
        <v>0.034849537037037026</v>
      </c>
    </row>
    <row r="49" spans="1:9" ht="15" customHeight="1">
      <c r="A49" s="24">
        <v>45</v>
      </c>
      <c r="B49" s="25" t="s">
        <v>132</v>
      </c>
      <c r="C49" s="25" t="s">
        <v>133</v>
      </c>
      <c r="D49" s="26" t="s">
        <v>28</v>
      </c>
      <c r="E49" s="25" t="s">
        <v>134</v>
      </c>
      <c r="F49" s="27" t="s">
        <v>308</v>
      </c>
      <c r="G49" s="24" t="str">
        <f t="shared" si="0"/>
        <v>7.20/km</v>
      </c>
      <c r="H49" s="28">
        <f t="shared" si="1"/>
        <v>0.043622685185185195</v>
      </c>
      <c r="I49" s="28">
        <f t="shared" si="2"/>
        <v>0.0355324074074074</v>
      </c>
    </row>
    <row r="50" spans="1:9" ht="15" customHeight="1">
      <c r="A50" s="24">
        <v>46</v>
      </c>
      <c r="B50" s="25" t="s">
        <v>135</v>
      </c>
      <c r="C50" s="25" t="s">
        <v>43</v>
      </c>
      <c r="D50" s="26" t="s">
        <v>28</v>
      </c>
      <c r="E50" s="25" t="s">
        <v>134</v>
      </c>
      <c r="F50" s="27" t="s">
        <v>308</v>
      </c>
      <c r="G50" s="24" t="str">
        <f t="shared" si="0"/>
        <v>7.20/km</v>
      </c>
      <c r="H50" s="28">
        <f t="shared" si="1"/>
        <v>0.043622685185185195</v>
      </c>
      <c r="I50" s="28">
        <f t="shared" si="2"/>
        <v>0.0355324074074074</v>
      </c>
    </row>
    <row r="51" spans="1:9" ht="15" customHeight="1">
      <c r="A51" s="24">
        <v>47</v>
      </c>
      <c r="B51" s="25" t="s">
        <v>136</v>
      </c>
      <c r="C51" s="25" t="s">
        <v>67</v>
      </c>
      <c r="D51" s="26" t="s">
        <v>40</v>
      </c>
      <c r="E51" s="25" t="s">
        <v>41</v>
      </c>
      <c r="F51" s="27" t="s">
        <v>309</v>
      </c>
      <c r="G51" s="24" t="str">
        <f t="shared" si="0"/>
        <v>7.21/km</v>
      </c>
      <c r="H51" s="28">
        <f t="shared" si="1"/>
        <v>0.04407407407407407</v>
      </c>
      <c r="I51" s="28">
        <f t="shared" si="2"/>
        <v>0.029988425925925905</v>
      </c>
    </row>
    <row r="52" spans="1:9" ht="15" customHeight="1">
      <c r="A52" s="24">
        <v>48</v>
      </c>
      <c r="B52" s="25" t="s">
        <v>137</v>
      </c>
      <c r="C52" s="25" t="s">
        <v>138</v>
      </c>
      <c r="D52" s="26" t="s">
        <v>40</v>
      </c>
      <c r="E52" s="25" t="s">
        <v>139</v>
      </c>
      <c r="F52" s="27" t="s">
        <v>310</v>
      </c>
      <c r="G52" s="24" t="str">
        <f t="shared" si="0"/>
        <v>7.22/km</v>
      </c>
      <c r="H52" s="28">
        <f t="shared" si="1"/>
        <v>0.04454861111111111</v>
      </c>
      <c r="I52" s="28">
        <f t="shared" si="2"/>
        <v>0.03046296296296294</v>
      </c>
    </row>
    <row r="53" spans="1:9" ht="15" customHeight="1">
      <c r="A53" s="24">
        <v>49</v>
      </c>
      <c r="B53" s="25" t="s">
        <v>140</v>
      </c>
      <c r="C53" s="25" t="s">
        <v>43</v>
      </c>
      <c r="D53" s="26" t="s">
        <v>117</v>
      </c>
      <c r="E53" s="25" t="s">
        <v>141</v>
      </c>
      <c r="F53" s="27" t="s">
        <v>311</v>
      </c>
      <c r="G53" s="24" t="str">
        <f t="shared" si="0"/>
        <v>7.23/km</v>
      </c>
      <c r="H53" s="28">
        <f t="shared" si="1"/>
        <v>0.04476851851851851</v>
      </c>
      <c r="I53" s="28">
        <f t="shared" si="2"/>
        <v>0.00469907407407405</v>
      </c>
    </row>
    <row r="54" spans="1:9" ht="15" customHeight="1">
      <c r="A54" s="24">
        <v>50</v>
      </c>
      <c r="B54" s="25" t="s">
        <v>142</v>
      </c>
      <c r="C54" s="25" t="s">
        <v>143</v>
      </c>
      <c r="D54" s="26" t="s">
        <v>46</v>
      </c>
      <c r="E54" s="25" t="s">
        <v>144</v>
      </c>
      <c r="F54" s="27" t="s">
        <v>312</v>
      </c>
      <c r="G54" s="24" t="str">
        <f t="shared" si="0"/>
        <v>7.23/km</v>
      </c>
      <c r="H54" s="28">
        <f t="shared" si="1"/>
        <v>0.04515046296296296</v>
      </c>
      <c r="I54" s="28">
        <f t="shared" si="2"/>
        <v>0.030925925925925912</v>
      </c>
    </row>
    <row r="55" spans="1:9" ht="15" customHeight="1">
      <c r="A55" s="24">
        <v>51</v>
      </c>
      <c r="B55" s="25" t="s">
        <v>145</v>
      </c>
      <c r="C55" s="25" t="s">
        <v>74</v>
      </c>
      <c r="D55" s="26" t="s">
        <v>40</v>
      </c>
      <c r="E55" s="25" t="s">
        <v>21</v>
      </c>
      <c r="F55" s="27" t="s">
        <v>312</v>
      </c>
      <c r="G55" s="24" t="str">
        <f t="shared" si="0"/>
        <v>7.23/km</v>
      </c>
      <c r="H55" s="28">
        <f t="shared" si="1"/>
        <v>0.04515046296296296</v>
      </c>
      <c r="I55" s="28">
        <f t="shared" si="2"/>
        <v>0.031064814814814795</v>
      </c>
    </row>
    <row r="56" spans="1:9" ht="15" customHeight="1">
      <c r="A56" s="24">
        <v>52</v>
      </c>
      <c r="B56" s="25" t="s">
        <v>146</v>
      </c>
      <c r="C56" s="25" t="s">
        <v>39</v>
      </c>
      <c r="D56" s="26" t="s">
        <v>40</v>
      </c>
      <c r="E56" s="25" t="s">
        <v>114</v>
      </c>
      <c r="F56" s="27" t="s">
        <v>313</v>
      </c>
      <c r="G56" s="24" t="str">
        <f t="shared" si="0"/>
        <v>7.25/km</v>
      </c>
      <c r="H56" s="28">
        <f t="shared" si="1"/>
        <v>0.046099537037037036</v>
      </c>
      <c r="I56" s="28">
        <f t="shared" si="2"/>
        <v>0.03201388888888887</v>
      </c>
    </row>
    <row r="57" spans="1:9" ht="15" customHeight="1">
      <c r="A57" s="24">
        <v>53</v>
      </c>
      <c r="B57" s="25" t="s">
        <v>147</v>
      </c>
      <c r="C57" s="25" t="s">
        <v>148</v>
      </c>
      <c r="D57" s="26" t="s">
        <v>28</v>
      </c>
      <c r="E57" s="25" t="s">
        <v>105</v>
      </c>
      <c r="F57" s="27" t="s">
        <v>314</v>
      </c>
      <c r="G57" s="24" t="str">
        <f t="shared" si="0"/>
        <v>7.26/km</v>
      </c>
      <c r="H57" s="28">
        <f t="shared" si="1"/>
        <v>0.046504629629629646</v>
      </c>
      <c r="I57" s="28">
        <f t="shared" si="2"/>
        <v>0.03841435185185185</v>
      </c>
    </row>
    <row r="58" spans="1:9" ht="15" customHeight="1">
      <c r="A58" s="24">
        <v>54</v>
      </c>
      <c r="B58" s="25" t="s">
        <v>149</v>
      </c>
      <c r="C58" s="25" t="s">
        <v>107</v>
      </c>
      <c r="D58" s="26" t="s">
        <v>40</v>
      </c>
      <c r="E58" s="25" t="s">
        <v>29</v>
      </c>
      <c r="F58" s="27" t="s">
        <v>315</v>
      </c>
      <c r="G58" s="24" t="str">
        <f t="shared" si="0"/>
        <v>7.27/km</v>
      </c>
      <c r="H58" s="28">
        <f t="shared" si="1"/>
        <v>0.04681712962962961</v>
      </c>
      <c r="I58" s="28">
        <f t="shared" si="2"/>
        <v>0.032731481481481445</v>
      </c>
    </row>
    <row r="59" spans="1:9" ht="15" customHeight="1">
      <c r="A59" s="24">
        <v>55</v>
      </c>
      <c r="B59" s="25" t="s">
        <v>150</v>
      </c>
      <c r="C59" s="25" t="s">
        <v>107</v>
      </c>
      <c r="D59" s="26" t="s">
        <v>28</v>
      </c>
      <c r="E59" s="25" t="s">
        <v>122</v>
      </c>
      <c r="F59" s="27" t="s">
        <v>316</v>
      </c>
      <c r="G59" s="24" t="str">
        <f t="shared" si="0"/>
        <v>7.28/km</v>
      </c>
      <c r="H59" s="28">
        <f t="shared" si="1"/>
        <v>0.04752314814814815</v>
      </c>
      <c r="I59" s="28">
        <f t="shared" si="2"/>
        <v>0.039432870370370354</v>
      </c>
    </row>
    <row r="60" spans="1:9" ht="15" customHeight="1">
      <c r="A60" s="24">
        <v>56</v>
      </c>
      <c r="B60" s="25" t="s">
        <v>151</v>
      </c>
      <c r="C60" s="25" t="s">
        <v>152</v>
      </c>
      <c r="D60" s="26" t="s">
        <v>28</v>
      </c>
      <c r="E60" s="25" t="s">
        <v>29</v>
      </c>
      <c r="F60" s="27" t="s">
        <v>317</v>
      </c>
      <c r="G60" s="24" t="str">
        <f t="shared" si="0"/>
        <v>7.29/km</v>
      </c>
      <c r="H60" s="28">
        <f t="shared" si="1"/>
        <v>0.04774305555555555</v>
      </c>
      <c r="I60" s="28">
        <f t="shared" si="2"/>
        <v>0.03965277777777776</v>
      </c>
    </row>
    <row r="61" spans="1:9" ht="15" customHeight="1">
      <c r="A61" s="24">
        <v>57</v>
      </c>
      <c r="B61" s="25" t="s">
        <v>153</v>
      </c>
      <c r="C61" s="25" t="s">
        <v>154</v>
      </c>
      <c r="D61" s="26" t="s">
        <v>24</v>
      </c>
      <c r="E61" s="25" t="s">
        <v>17</v>
      </c>
      <c r="F61" s="27" t="s">
        <v>318</v>
      </c>
      <c r="G61" s="24" t="str">
        <f t="shared" si="0"/>
        <v>7.30/km</v>
      </c>
      <c r="H61" s="28">
        <f t="shared" si="1"/>
        <v>0.04850694444444445</v>
      </c>
      <c r="I61" s="28">
        <f t="shared" si="2"/>
        <v>0.040416666666666656</v>
      </c>
    </row>
    <row r="62" spans="1:9" ht="15" customHeight="1">
      <c r="A62" s="24">
        <v>58</v>
      </c>
      <c r="B62" s="25" t="s">
        <v>155</v>
      </c>
      <c r="C62" s="25" t="s">
        <v>156</v>
      </c>
      <c r="D62" s="26" t="s">
        <v>40</v>
      </c>
      <c r="E62" s="25" t="s">
        <v>141</v>
      </c>
      <c r="F62" s="27" t="s">
        <v>319</v>
      </c>
      <c r="G62" s="24" t="str">
        <f t="shared" si="0"/>
        <v>7.30/km</v>
      </c>
      <c r="H62" s="28">
        <f t="shared" si="1"/>
        <v>0.048518518518518516</v>
      </c>
      <c r="I62" s="28">
        <f t="shared" si="2"/>
        <v>0.03443287037037035</v>
      </c>
    </row>
    <row r="63" spans="1:9" ht="15" customHeight="1">
      <c r="A63" s="24">
        <v>59</v>
      </c>
      <c r="B63" s="25" t="s">
        <v>157</v>
      </c>
      <c r="C63" s="25" t="s">
        <v>158</v>
      </c>
      <c r="D63" s="26" t="s">
        <v>24</v>
      </c>
      <c r="E63" s="25" t="s">
        <v>122</v>
      </c>
      <c r="F63" s="27" t="s">
        <v>320</v>
      </c>
      <c r="G63" s="24" t="str">
        <f t="shared" si="0"/>
        <v>7.31/km</v>
      </c>
      <c r="H63" s="28">
        <f t="shared" si="1"/>
        <v>0.04885416666666667</v>
      </c>
      <c r="I63" s="28">
        <f t="shared" si="2"/>
        <v>0.04076388888888888</v>
      </c>
    </row>
    <row r="64" spans="1:9" ht="15" customHeight="1">
      <c r="A64" s="24">
        <v>60</v>
      </c>
      <c r="B64" s="25" t="s">
        <v>159</v>
      </c>
      <c r="C64" s="25" t="s">
        <v>36</v>
      </c>
      <c r="D64" s="26" t="s">
        <v>64</v>
      </c>
      <c r="E64" s="25" t="s">
        <v>160</v>
      </c>
      <c r="F64" s="27" t="s">
        <v>321</v>
      </c>
      <c r="G64" s="24" t="str">
        <f t="shared" si="0"/>
        <v>7.31/km</v>
      </c>
      <c r="H64" s="28">
        <f t="shared" si="1"/>
        <v>0.04891203703703703</v>
      </c>
      <c r="I64" s="28">
        <f t="shared" si="2"/>
        <v>0.024039351851851853</v>
      </c>
    </row>
    <row r="65" spans="1:9" ht="15" customHeight="1">
      <c r="A65" s="24">
        <v>61</v>
      </c>
      <c r="B65" s="25" t="s">
        <v>161</v>
      </c>
      <c r="C65" s="25" t="s">
        <v>162</v>
      </c>
      <c r="D65" s="26" t="s">
        <v>24</v>
      </c>
      <c r="E65" s="25" t="s">
        <v>88</v>
      </c>
      <c r="F65" s="27" t="s">
        <v>322</v>
      </c>
      <c r="G65" s="24" t="str">
        <f t="shared" si="0"/>
        <v>7.31/km</v>
      </c>
      <c r="H65" s="28">
        <f t="shared" si="1"/>
        <v>0.048993055555555554</v>
      </c>
      <c r="I65" s="28">
        <f t="shared" si="2"/>
        <v>0.04090277777777776</v>
      </c>
    </row>
    <row r="66" spans="1:9" ht="15" customHeight="1">
      <c r="A66" s="24">
        <v>62</v>
      </c>
      <c r="B66" s="25" t="s">
        <v>163</v>
      </c>
      <c r="C66" s="25" t="s">
        <v>164</v>
      </c>
      <c r="D66" s="26" t="s">
        <v>40</v>
      </c>
      <c r="E66" s="25" t="s">
        <v>141</v>
      </c>
      <c r="F66" s="27" t="s">
        <v>323</v>
      </c>
      <c r="G66" s="24" t="str">
        <f t="shared" si="0"/>
        <v>7.36/km</v>
      </c>
      <c r="H66" s="28">
        <f t="shared" si="1"/>
        <v>0.05122685185185186</v>
      </c>
      <c r="I66" s="28">
        <f t="shared" si="2"/>
        <v>0.03714120370370369</v>
      </c>
    </row>
    <row r="67" spans="1:9" ht="15" customHeight="1">
      <c r="A67" s="24">
        <v>63</v>
      </c>
      <c r="B67" s="25" t="s">
        <v>165</v>
      </c>
      <c r="C67" s="25" t="s">
        <v>52</v>
      </c>
      <c r="D67" s="26" t="s">
        <v>64</v>
      </c>
      <c r="E67" s="25" t="s">
        <v>166</v>
      </c>
      <c r="F67" s="27" t="s">
        <v>324</v>
      </c>
      <c r="G67" s="24" t="str">
        <f t="shared" si="0"/>
        <v>7.39/km</v>
      </c>
      <c r="H67" s="28">
        <f t="shared" si="1"/>
        <v>0.05266203703703706</v>
      </c>
      <c r="I67" s="28">
        <f t="shared" si="2"/>
        <v>0.027789351851851885</v>
      </c>
    </row>
    <row r="68" spans="1:9" ht="15" customHeight="1">
      <c r="A68" s="24">
        <v>64</v>
      </c>
      <c r="B68" s="25" t="s">
        <v>167</v>
      </c>
      <c r="C68" s="25" t="s">
        <v>168</v>
      </c>
      <c r="D68" s="26" t="s">
        <v>46</v>
      </c>
      <c r="E68" s="25" t="s">
        <v>88</v>
      </c>
      <c r="F68" s="27" t="s">
        <v>325</v>
      </c>
      <c r="G68" s="24" t="str">
        <f t="shared" si="0"/>
        <v>7.41/km</v>
      </c>
      <c r="H68" s="28">
        <f t="shared" si="1"/>
        <v>0.05366898148148147</v>
      </c>
      <c r="I68" s="28">
        <f t="shared" si="2"/>
        <v>0.03944444444444442</v>
      </c>
    </row>
    <row r="69" spans="1:9" ht="15" customHeight="1">
      <c r="A69" s="24">
        <v>65</v>
      </c>
      <c r="B69" s="25" t="s">
        <v>169</v>
      </c>
      <c r="C69" s="25" t="s">
        <v>170</v>
      </c>
      <c r="D69" s="26" t="s">
        <v>117</v>
      </c>
      <c r="E69" s="25" t="s">
        <v>77</v>
      </c>
      <c r="F69" s="27" t="s">
        <v>325</v>
      </c>
      <c r="G69" s="24" t="str">
        <f aca="true" t="shared" si="3" ref="G69:G81">TEXT(INT((HOUR(F69)*3600+MINUTE(F69)*60+SECOND(F69))/$I$3/60),"0")&amp;"."&amp;TEXT(MOD((HOUR(F69)*3600+MINUTE(F69)*60+SECOND(F69))/$I$3,60),"00")&amp;"/km"</f>
        <v>7.41/km</v>
      </c>
      <c r="H69" s="28">
        <f aca="true" t="shared" si="4" ref="H69:H81">F69-$F$5</f>
        <v>0.05366898148148147</v>
      </c>
      <c r="I69" s="28">
        <f t="shared" si="2"/>
        <v>0.013599537037037007</v>
      </c>
    </row>
    <row r="70" spans="1:9" ht="15" customHeight="1">
      <c r="A70" s="24">
        <v>66</v>
      </c>
      <c r="B70" s="25" t="s">
        <v>171</v>
      </c>
      <c r="C70" s="25" t="s">
        <v>172</v>
      </c>
      <c r="D70" s="26" t="s">
        <v>28</v>
      </c>
      <c r="E70" s="25" t="s">
        <v>34</v>
      </c>
      <c r="F70" s="27" t="s">
        <v>326</v>
      </c>
      <c r="G70" s="24" t="str">
        <f t="shared" si="3"/>
        <v>7.43/km</v>
      </c>
      <c r="H70" s="28">
        <f t="shared" si="4"/>
        <v>0.05451388888888889</v>
      </c>
      <c r="I70" s="28">
        <f aca="true" t="shared" si="5" ref="I70:I121">F70-INDEX($F$5:$F$400,MATCH(D70,$D$5:$D$400,0))</f>
        <v>0.046423611111111096</v>
      </c>
    </row>
    <row r="71" spans="1:9" ht="15" customHeight="1">
      <c r="A71" s="33">
        <v>67</v>
      </c>
      <c r="B71" s="34" t="s">
        <v>173</v>
      </c>
      <c r="C71" s="34" t="s">
        <v>99</v>
      </c>
      <c r="D71" s="35" t="s">
        <v>24</v>
      </c>
      <c r="E71" s="34" t="s">
        <v>373</v>
      </c>
      <c r="F71" s="36" t="s">
        <v>327</v>
      </c>
      <c r="G71" s="33" t="str">
        <f t="shared" si="3"/>
        <v>7.46/km</v>
      </c>
      <c r="H71" s="37">
        <f t="shared" si="4"/>
        <v>0.05611111111111111</v>
      </c>
      <c r="I71" s="37">
        <f t="shared" si="5"/>
        <v>0.04802083333333332</v>
      </c>
    </row>
    <row r="72" spans="1:9" ht="15" customHeight="1">
      <c r="A72" s="24">
        <v>68</v>
      </c>
      <c r="B72" s="25" t="s">
        <v>174</v>
      </c>
      <c r="C72" s="25" t="s">
        <v>104</v>
      </c>
      <c r="D72" s="26" t="s">
        <v>28</v>
      </c>
      <c r="E72" s="25" t="s">
        <v>25</v>
      </c>
      <c r="F72" s="27" t="s">
        <v>328</v>
      </c>
      <c r="G72" s="24" t="str">
        <f t="shared" si="3"/>
        <v>7.50/km</v>
      </c>
      <c r="H72" s="28">
        <f t="shared" si="4"/>
        <v>0.057939814814814805</v>
      </c>
      <c r="I72" s="28">
        <f t="shared" si="5"/>
        <v>0.04984953703703701</v>
      </c>
    </row>
    <row r="73" spans="1:9" ht="15" customHeight="1">
      <c r="A73" s="33">
        <v>69</v>
      </c>
      <c r="B73" s="34" t="s">
        <v>66</v>
      </c>
      <c r="C73" s="34" t="s">
        <v>175</v>
      </c>
      <c r="D73" s="35" t="s">
        <v>117</v>
      </c>
      <c r="E73" s="34" t="s">
        <v>373</v>
      </c>
      <c r="F73" s="36" t="s">
        <v>329</v>
      </c>
      <c r="G73" s="33" t="str">
        <f t="shared" si="3"/>
        <v>7.51/km</v>
      </c>
      <c r="H73" s="37">
        <f t="shared" si="4"/>
        <v>0.0584837962962963</v>
      </c>
      <c r="I73" s="37">
        <f t="shared" si="5"/>
        <v>0.018414351851851835</v>
      </c>
    </row>
    <row r="74" spans="1:9" ht="15" customHeight="1">
      <c r="A74" s="24">
        <v>70</v>
      </c>
      <c r="B74" s="25" t="s">
        <v>176</v>
      </c>
      <c r="C74" s="25" t="s">
        <v>175</v>
      </c>
      <c r="D74" s="26" t="s">
        <v>28</v>
      </c>
      <c r="E74" s="25" t="s">
        <v>88</v>
      </c>
      <c r="F74" s="27" t="s">
        <v>330</v>
      </c>
      <c r="G74" s="24" t="str">
        <f t="shared" si="3"/>
        <v>7.52/km</v>
      </c>
      <c r="H74" s="28">
        <f t="shared" si="4"/>
        <v>0.05925925925925926</v>
      </c>
      <c r="I74" s="28">
        <f t="shared" si="5"/>
        <v>0.05116898148148147</v>
      </c>
    </row>
    <row r="75" spans="1:9" ht="15" customHeight="1">
      <c r="A75" s="24">
        <v>71</v>
      </c>
      <c r="B75" s="25" t="s">
        <v>177</v>
      </c>
      <c r="C75" s="25" t="s">
        <v>178</v>
      </c>
      <c r="D75" s="26" t="s">
        <v>40</v>
      </c>
      <c r="E75" s="25" t="s">
        <v>88</v>
      </c>
      <c r="F75" s="27" t="s">
        <v>331</v>
      </c>
      <c r="G75" s="24" t="str">
        <f t="shared" si="3"/>
        <v>7.53/km</v>
      </c>
      <c r="H75" s="28">
        <f t="shared" si="4"/>
        <v>0.05981481481481479</v>
      </c>
      <c r="I75" s="28">
        <f t="shared" si="5"/>
        <v>0.045729166666666626</v>
      </c>
    </row>
    <row r="76" spans="1:9" ht="15" customHeight="1">
      <c r="A76" s="24">
        <v>72</v>
      </c>
      <c r="B76" s="25" t="s">
        <v>179</v>
      </c>
      <c r="C76" s="25" t="s">
        <v>180</v>
      </c>
      <c r="D76" s="26" t="s">
        <v>16</v>
      </c>
      <c r="E76" s="25" t="s">
        <v>181</v>
      </c>
      <c r="F76" s="27" t="s">
        <v>332</v>
      </c>
      <c r="G76" s="24" t="str">
        <f t="shared" si="3"/>
        <v>7.60/km</v>
      </c>
      <c r="H76" s="28">
        <f t="shared" si="4"/>
        <v>0.06280092592592593</v>
      </c>
      <c r="I76" s="28">
        <f t="shared" si="5"/>
        <v>0.06280092592592593</v>
      </c>
    </row>
    <row r="77" spans="1:9" ht="15" customHeight="1">
      <c r="A77" s="24">
        <v>73</v>
      </c>
      <c r="B77" s="25" t="s">
        <v>182</v>
      </c>
      <c r="C77" s="25" t="s">
        <v>183</v>
      </c>
      <c r="D77" s="26" t="s">
        <v>40</v>
      </c>
      <c r="E77" s="25" t="s">
        <v>184</v>
      </c>
      <c r="F77" s="27" t="s">
        <v>333</v>
      </c>
      <c r="G77" s="24" t="str">
        <f t="shared" si="3"/>
        <v>8.01/km</v>
      </c>
      <c r="H77" s="28">
        <f t="shared" si="4"/>
        <v>0.06346064814814814</v>
      </c>
      <c r="I77" s="28">
        <f t="shared" si="5"/>
        <v>0.049374999999999974</v>
      </c>
    </row>
    <row r="78" spans="1:9" ht="15" customHeight="1">
      <c r="A78" s="24">
        <v>74</v>
      </c>
      <c r="B78" s="25" t="s">
        <v>185</v>
      </c>
      <c r="C78" s="25" t="s">
        <v>186</v>
      </c>
      <c r="D78" s="26" t="s">
        <v>24</v>
      </c>
      <c r="E78" s="25" t="s">
        <v>77</v>
      </c>
      <c r="F78" s="27" t="s">
        <v>334</v>
      </c>
      <c r="G78" s="24" t="str">
        <f t="shared" si="3"/>
        <v>8.01/km</v>
      </c>
      <c r="H78" s="28">
        <f t="shared" si="4"/>
        <v>0.06347222222222224</v>
      </c>
      <c r="I78" s="28">
        <f t="shared" si="5"/>
        <v>0.05538194444444444</v>
      </c>
    </row>
    <row r="79" spans="1:9" ht="15" customHeight="1">
      <c r="A79" s="24">
        <v>75</v>
      </c>
      <c r="B79" s="25" t="s">
        <v>187</v>
      </c>
      <c r="C79" s="25" t="s">
        <v>152</v>
      </c>
      <c r="D79" s="26" t="s">
        <v>24</v>
      </c>
      <c r="E79" s="25" t="s">
        <v>77</v>
      </c>
      <c r="F79" s="27" t="s">
        <v>335</v>
      </c>
      <c r="G79" s="24" t="str">
        <f t="shared" si="3"/>
        <v>8.01/km</v>
      </c>
      <c r="H79" s="28">
        <f t="shared" si="4"/>
        <v>0.06349537037037037</v>
      </c>
      <c r="I79" s="28">
        <f t="shared" si="5"/>
        <v>0.055405092592592575</v>
      </c>
    </row>
    <row r="80" spans="1:9" ht="15" customHeight="1">
      <c r="A80" s="24">
        <v>76</v>
      </c>
      <c r="B80" s="25" t="s">
        <v>188</v>
      </c>
      <c r="C80" s="25" t="s">
        <v>189</v>
      </c>
      <c r="D80" s="26" t="s">
        <v>28</v>
      </c>
      <c r="E80" s="25" t="s">
        <v>190</v>
      </c>
      <c r="F80" s="27" t="s">
        <v>336</v>
      </c>
      <c r="G80" s="24" t="str">
        <f t="shared" si="3"/>
        <v>8.06/km</v>
      </c>
      <c r="H80" s="28">
        <f t="shared" si="4"/>
        <v>0.06612268518518519</v>
      </c>
      <c r="I80" s="28">
        <f t="shared" si="5"/>
        <v>0.058032407407407394</v>
      </c>
    </row>
    <row r="81" spans="1:9" ht="15" customHeight="1">
      <c r="A81" s="24">
        <v>77</v>
      </c>
      <c r="B81" s="25" t="s">
        <v>191</v>
      </c>
      <c r="C81" s="25" t="s">
        <v>54</v>
      </c>
      <c r="D81" s="26" t="s">
        <v>28</v>
      </c>
      <c r="E81" s="25" t="s">
        <v>192</v>
      </c>
      <c r="F81" s="27" t="s">
        <v>337</v>
      </c>
      <c r="G81" s="24" t="str">
        <f t="shared" si="3"/>
        <v>8.07/km</v>
      </c>
      <c r="H81" s="28">
        <f t="shared" si="4"/>
        <v>0.0662962962962963</v>
      </c>
      <c r="I81" s="28">
        <f t="shared" si="5"/>
        <v>0.058206018518518504</v>
      </c>
    </row>
    <row r="82" spans="1:9" ht="12.75">
      <c r="A82" s="24">
        <v>78</v>
      </c>
      <c r="B82" s="25" t="s">
        <v>193</v>
      </c>
      <c r="C82" s="25" t="s">
        <v>194</v>
      </c>
      <c r="D82" s="26" t="s">
        <v>28</v>
      </c>
      <c r="E82" s="25" t="s">
        <v>192</v>
      </c>
      <c r="F82" s="24" t="s">
        <v>338</v>
      </c>
      <c r="G82" s="24" t="str">
        <f aca="true" t="shared" si="6" ref="G82:G121">TEXT(INT((HOUR(F82)*3600+MINUTE(F82)*60+SECOND(F82))/$I$3/60),"0")&amp;"."&amp;TEXT(MOD((HOUR(F82)*3600+MINUTE(F82)*60+SECOND(F82))/$I$3,60),"00")&amp;"/km"</f>
        <v>8.07/km</v>
      </c>
      <c r="H82" s="28">
        <f aca="true" t="shared" si="7" ref="H82:H121">F82-$F$5</f>
        <v>0.06657407407407409</v>
      </c>
      <c r="I82" s="28">
        <f t="shared" si="5"/>
        <v>0.0584837962962963</v>
      </c>
    </row>
    <row r="83" spans="1:9" ht="12.75">
      <c r="A83" s="24">
        <v>79</v>
      </c>
      <c r="B83" s="25" t="s">
        <v>195</v>
      </c>
      <c r="C83" s="25" t="s">
        <v>196</v>
      </c>
      <c r="D83" s="26" t="s">
        <v>46</v>
      </c>
      <c r="E83" s="25" t="s">
        <v>41</v>
      </c>
      <c r="F83" s="24" t="s">
        <v>339</v>
      </c>
      <c r="G83" s="24" t="str">
        <f t="shared" si="6"/>
        <v>8.07/km</v>
      </c>
      <c r="H83" s="28">
        <f t="shared" si="7"/>
        <v>0.06667824074074072</v>
      </c>
      <c r="I83" s="28">
        <f t="shared" si="5"/>
        <v>0.05245370370370367</v>
      </c>
    </row>
    <row r="84" spans="1:9" ht="12.75">
      <c r="A84" s="24">
        <v>80</v>
      </c>
      <c r="B84" s="25" t="s">
        <v>197</v>
      </c>
      <c r="C84" s="25" t="s">
        <v>198</v>
      </c>
      <c r="D84" s="26" t="s">
        <v>24</v>
      </c>
      <c r="E84" s="25" t="s">
        <v>41</v>
      </c>
      <c r="F84" s="24" t="s">
        <v>339</v>
      </c>
      <c r="G84" s="24" t="str">
        <f t="shared" si="6"/>
        <v>8.07/km</v>
      </c>
      <c r="H84" s="28">
        <f t="shared" si="7"/>
        <v>0.06667824074074072</v>
      </c>
      <c r="I84" s="28">
        <f t="shared" si="5"/>
        <v>0.058587962962962925</v>
      </c>
    </row>
    <row r="85" spans="1:9" ht="12.75">
      <c r="A85" s="24">
        <v>81</v>
      </c>
      <c r="B85" s="25" t="s">
        <v>199</v>
      </c>
      <c r="C85" s="25" t="s">
        <v>200</v>
      </c>
      <c r="D85" s="26" t="s">
        <v>201</v>
      </c>
      <c r="E85" s="25" t="s">
        <v>202</v>
      </c>
      <c r="F85" s="24" t="s">
        <v>340</v>
      </c>
      <c r="G85" s="24" t="str">
        <f t="shared" si="6"/>
        <v>8.10/km</v>
      </c>
      <c r="H85" s="28">
        <f t="shared" si="7"/>
        <v>0.0677777777777778</v>
      </c>
      <c r="I85" s="28">
        <f t="shared" si="5"/>
        <v>0</v>
      </c>
    </row>
    <row r="86" spans="1:9" ht="12.75">
      <c r="A86" s="24">
        <v>82</v>
      </c>
      <c r="B86" s="25" t="s">
        <v>203</v>
      </c>
      <c r="C86" s="25" t="s">
        <v>113</v>
      </c>
      <c r="D86" s="26" t="s">
        <v>40</v>
      </c>
      <c r="E86" s="25" t="s">
        <v>94</v>
      </c>
      <c r="F86" s="24" t="s">
        <v>341</v>
      </c>
      <c r="G86" s="24" t="str">
        <f t="shared" si="6"/>
        <v>8.14/km</v>
      </c>
      <c r="H86" s="28">
        <f t="shared" si="7"/>
        <v>0.06976851851851851</v>
      </c>
      <c r="I86" s="28">
        <f t="shared" si="5"/>
        <v>0.05568287037037034</v>
      </c>
    </row>
    <row r="87" spans="1:9" ht="12.75">
      <c r="A87" s="24">
        <v>83</v>
      </c>
      <c r="B87" s="25" t="s">
        <v>204</v>
      </c>
      <c r="C87" s="25" t="s">
        <v>36</v>
      </c>
      <c r="D87" s="26" t="s">
        <v>40</v>
      </c>
      <c r="E87" s="25" t="s">
        <v>41</v>
      </c>
      <c r="F87" s="24" t="s">
        <v>342</v>
      </c>
      <c r="G87" s="24" t="str">
        <f t="shared" si="6"/>
        <v>8.14/km</v>
      </c>
      <c r="H87" s="28">
        <f t="shared" si="7"/>
        <v>0.06979166666666667</v>
      </c>
      <c r="I87" s="28">
        <f t="shared" si="5"/>
        <v>0.0557060185185185</v>
      </c>
    </row>
    <row r="88" spans="1:9" ht="12.75">
      <c r="A88" s="24">
        <v>84</v>
      </c>
      <c r="B88" s="25" t="s">
        <v>205</v>
      </c>
      <c r="C88" s="25" t="s">
        <v>206</v>
      </c>
      <c r="D88" s="26" t="s">
        <v>46</v>
      </c>
      <c r="E88" s="25" t="s">
        <v>207</v>
      </c>
      <c r="F88" s="24" t="s">
        <v>343</v>
      </c>
      <c r="G88" s="24" t="str">
        <f t="shared" si="6"/>
        <v>8.14/km</v>
      </c>
      <c r="H88" s="28">
        <f t="shared" si="7"/>
        <v>0.06993055555555558</v>
      </c>
      <c r="I88" s="28">
        <f t="shared" si="5"/>
        <v>0.05570601851851853</v>
      </c>
    </row>
    <row r="89" spans="1:9" ht="12.75">
      <c r="A89" s="24">
        <v>85</v>
      </c>
      <c r="B89" s="25" t="s">
        <v>208</v>
      </c>
      <c r="C89" s="25" t="s">
        <v>209</v>
      </c>
      <c r="D89" s="26" t="s">
        <v>46</v>
      </c>
      <c r="E89" s="25" t="s">
        <v>94</v>
      </c>
      <c r="F89" s="24" t="s">
        <v>344</v>
      </c>
      <c r="G89" s="24" t="str">
        <f t="shared" si="6"/>
        <v>8.19/km</v>
      </c>
      <c r="H89" s="28">
        <f t="shared" si="7"/>
        <v>0.07248842592592594</v>
      </c>
      <c r="I89" s="28">
        <f t="shared" si="5"/>
        <v>0.05826388888888889</v>
      </c>
    </row>
    <row r="90" spans="1:9" ht="12.75">
      <c r="A90" s="24">
        <v>86</v>
      </c>
      <c r="B90" s="25" t="s">
        <v>210</v>
      </c>
      <c r="C90" s="25" t="s">
        <v>158</v>
      </c>
      <c r="D90" s="26" t="s">
        <v>64</v>
      </c>
      <c r="E90" s="25" t="s">
        <v>211</v>
      </c>
      <c r="F90" s="24" t="s">
        <v>345</v>
      </c>
      <c r="G90" s="24" t="str">
        <f t="shared" si="6"/>
        <v>8.20/km</v>
      </c>
      <c r="H90" s="28">
        <f t="shared" si="7"/>
        <v>0.07256944444444444</v>
      </c>
      <c r="I90" s="28">
        <f t="shared" si="5"/>
        <v>0.04769675925925926</v>
      </c>
    </row>
    <row r="91" spans="1:9" ht="12.75">
      <c r="A91" s="24">
        <v>87</v>
      </c>
      <c r="B91" s="25" t="s">
        <v>212</v>
      </c>
      <c r="C91" s="25" t="s">
        <v>213</v>
      </c>
      <c r="D91" s="26" t="s">
        <v>40</v>
      </c>
      <c r="E91" s="25" t="s">
        <v>214</v>
      </c>
      <c r="F91" s="24" t="s">
        <v>346</v>
      </c>
      <c r="G91" s="24" t="str">
        <f t="shared" si="6"/>
        <v>8.25/km</v>
      </c>
      <c r="H91" s="28">
        <f t="shared" si="7"/>
        <v>0.07526620370370371</v>
      </c>
      <c r="I91" s="28">
        <f t="shared" si="5"/>
        <v>0.061180555555555544</v>
      </c>
    </row>
    <row r="92" spans="1:9" ht="12.75">
      <c r="A92" s="33">
        <v>88</v>
      </c>
      <c r="B92" s="34" t="s">
        <v>215</v>
      </c>
      <c r="C92" s="34" t="s">
        <v>216</v>
      </c>
      <c r="D92" s="35" t="s">
        <v>40</v>
      </c>
      <c r="E92" s="34" t="s">
        <v>373</v>
      </c>
      <c r="F92" s="33" t="s">
        <v>347</v>
      </c>
      <c r="G92" s="33" t="str">
        <f t="shared" si="6"/>
        <v>8.33/km</v>
      </c>
      <c r="H92" s="37">
        <f t="shared" si="7"/>
        <v>0.07906249999999998</v>
      </c>
      <c r="I92" s="37">
        <f t="shared" si="5"/>
        <v>0.06497685185185181</v>
      </c>
    </row>
    <row r="93" spans="1:9" ht="12.75">
      <c r="A93" s="33">
        <v>89</v>
      </c>
      <c r="B93" s="34" t="s">
        <v>217</v>
      </c>
      <c r="C93" s="34" t="s">
        <v>218</v>
      </c>
      <c r="D93" s="35" t="s">
        <v>20</v>
      </c>
      <c r="E93" s="34" t="s">
        <v>373</v>
      </c>
      <c r="F93" s="33" t="s">
        <v>347</v>
      </c>
      <c r="G93" s="33" t="str">
        <f t="shared" si="6"/>
        <v>8.33/km</v>
      </c>
      <c r="H93" s="37">
        <f t="shared" si="7"/>
        <v>0.07906249999999998</v>
      </c>
      <c r="I93" s="37">
        <f t="shared" si="5"/>
        <v>0.07222222222222222</v>
      </c>
    </row>
    <row r="94" spans="1:9" ht="12.75">
      <c r="A94" s="24">
        <v>90</v>
      </c>
      <c r="B94" s="25" t="s">
        <v>219</v>
      </c>
      <c r="C94" s="25" t="s">
        <v>220</v>
      </c>
      <c r="D94" s="26" t="s">
        <v>46</v>
      </c>
      <c r="E94" s="25" t="s">
        <v>94</v>
      </c>
      <c r="F94" s="24" t="s">
        <v>348</v>
      </c>
      <c r="G94" s="24" t="str">
        <f t="shared" si="6"/>
        <v>8.34/km</v>
      </c>
      <c r="H94" s="28">
        <f t="shared" si="7"/>
        <v>0.07943287037037033</v>
      </c>
      <c r="I94" s="28">
        <f t="shared" si="5"/>
        <v>0.06520833333333328</v>
      </c>
    </row>
    <row r="95" spans="1:9" ht="12.75">
      <c r="A95" s="33">
        <v>91</v>
      </c>
      <c r="B95" s="34" t="s">
        <v>221</v>
      </c>
      <c r="C95" s="34" t="s">
        <v>52</v>
      </c>
      <c r="D95" s="35" t="s">
        <v>40</v>
      </c>
      <c r="E95" s="34" t="s">
        <v>373</v>
      </c>
      <c r="F95" s="33" t="s">
        <v>349</v>
      </c>
      <c r="G95" s="33" t="str">
        <f t="shared" si="6"/>
        <v>8.35/km</v>
      </c>
      <c r="H95" s="37">
        <f t="shared" si="7"/>
        <v>0.08025462962962965</v>
      </c>
      <c r="I95" s="37">
        <f t="shared" si="5"/>
        <v>0.06616898148148148</v>
      </c>
    </row>
    <row r="96" spans="1:9" ht="12.75">
      <c r="A96" s="24">
        <v>92</v>
      </c>
      <c r="B96" s="25" t="s">
        <v>222</v>
      </c>
      <c r="C96" s="25" t="s">
        <v>198</v>
      </c>
      <c r="D96" s="26" t="s">
        <v>40</v>
      </c>
      <c r="E96" s="25" t="s">
        <v>223</v>
      </c>
      <c r="F96" s="24" t="s">
        <v>350</v>
      </c>
      <c r="G96" s="24" t="str">
        <f t="shared" si="6"/>
        <v>8.39/km</v>
      </c>
      <c r="H96" s="28">
        <f t="shared" si="7"/>
        <v>0.08182870370370371</v>
      </c>
      <c r="I96" s="28">
        <f t="shared" si="5"/>
        <v>0.06774305555555554</v>
      </c>
    </row>
    <row r="97" spans="1:9" ht="12.75">
      <c r="A97" s="24">
        <v>93</v>
      </c>
      <c r="B97" s="25" t="s">
        <v>224</v>
      </c>
      <c r="C97" s="25" t="s">
        <v>56</v>
      </c>
      <c r="D97" s="26" t="s">
        <v>40</v>
      </c>
      <c r="E97" s="25" t="s">
        <v>122</v>
      </c>
      <c r="F97" s="24" t="s">
        <v>351</v>
      </c>
      <c r="G97" s="24" t="str">
        <f t="shared" si="6"/>
        <v>8.39/km</v>
      </c>
      <c r="H97" s="28">
        <f t="shared" si="7"/>
        <v>0.08184027777777775</v>
      </c>
      <c r="I97" s="28">
        <f t="shared" si="5"/>
        <v>0.06775462962962958</v>
      </c>
    </row>
    <row r="98" spans="1:9" ht="12.75">
      <c r="A98" s="24">
        <v>94</v>
      </c>
      <c r="B98" s="25" t="s">
        <v>225</v>
      </c>
      <c r="C98" s="25" t="s">
        <v>74</v>
      </c>
      <c r="D98" s="26" t="s">
        <v>16</v>
      </c>
      <c r="E98" s="25" t="s">
        <v>108</v>
      </c>
      <c r="F98" s="24" t="s">
        <v>351</v>
      </c>
      <c r="G98" s="24" t="str">
        <f t="shared" si="6"/>
        <v>8.39/km</v>
      </c>
      <c r="H98" s="28">
        <f t="shared" si="7"/>
        <v>0.08184027777777775</v>
      </c>
      <c r="I98" s="28">
        <f t="shared" si="5"/>
        <v>0.08184027777777775</v>
      </c>
    </row>
    <row r="99" spans="1:9" ht="12.75">
      <c r="A99" s="24">
        <v>95</v>
      </c>
      <c r="B99" s="25" t="s">
        <v>226</v>
      </c>
      <c r="C99" s="25" t="s">
        <v>152</v>
      </c>
      <c r="D99" s="26" t="s">
        <v>64</v>
      </c>
      <c r="E99" s="25" t="s">
        <v>108</v>
      </c>
      <c r="F99" s="24" t="s">
        <v>351</v>
      </c>
      <c r="G99" s="24" t="str">
        <f t="shared" si="6"/>
        <v>8.39/km</v>
      </c>
      <c r="H99" s="28">
        <f t="shared" si="7"/>
        <v>0.08184027777777775</v>
      </c>
      <c r="I99" s="28">
        <f t="shared" si="5"/>
        <v>0.05696759259259257</v>
      </c>
    </row>
    <row r="100" spans="1:9" ht="12.75">
      <c r="A100" s="24">
        <v>96</v>
      </c>
      <c r="B100" s="25" t="s">
        <v>227</v>
      </c>
      <c r="C100" s="25" t="s">
        <v>74</v>
      </c>
      <c r="D100" s="26" t="s">
        <v>28</v>
      </c>
      <c r="E100" s="25" t="s">
        <v>88</v>
      </c>
      <c r="F100" s="24" t="s">
        <v>352</v>
      </c>
      <c r="G100" s="24" t="str">
        <f t="shared" si="6"/>
        <v>8.39/km</v>
      </c>
      <c r="H100" s="28">
        <f t="shared" si="7"/>
        <v>0.08216435185185184</v>
      </c>
      <c r="I100" s="28">
        <f t="shared" si="5"/>
        <v>0.07407407407407404</v>
      </c>
    </row>
    <row r="101" spans="1:9" ht="12.75">
      <c r="A101" s="24">
        <v>97</v>
      </c>
      <c r="B101" s="25" t="s">
        <v>228</v>
      </c>
      <c r="C101" s="25" t="s">
        <v>39</v>
      </c>
      <c r="D101" s="26" t="s">
        <v>28</v>
      </c>
      <c r="E101" s="25" t="s">
        <v>88</v>
      </c>
      <c r="F101" s="24" t="s">
        <v>353</v>
      </c>
      <c r="G101" s="24" t="str">
        <f t="shared" si="6"/>
        <v>8.40/km</v>
      </c>
      <c r="H101" s="28">
        <f t="shared" si="7"/>
        <v>0.08247685185185188</v>
      </c>
      <c r="I101" s="28">
        <f t="shared" si="5"/>
        <v>0.07438657407407409</v>
      </c>
    </row>
    <row r="102" spans="1:9" ht="12.75">
      <c r="A102" s="24">
        <v>98</v>
      </c>
      <c r="B102" s="25" t="s">
        <v>229</v>
      </c>
      <c r="C102" s="25" t="s">
        <v>148</v>
      </c>
      <c r="D102" s="26" t="s">
        <v>201</v>
      </c>
      <c r="E102" s="25" t="s">
        <v>230</v>
      </c>
      <c r="F102" s="24" t="s">
        <v>354</v>
      </c>
      <c r="G102" s="24" t="str">
        <f t="shared" si="6"/>
        <v>8.44/km</v>
      </c>
      <c r="H102" s="28">
        <f t="shared" si="7"/>
        <v>0.08436342592592594</v>
      </c>
      <c r="I102" s="28">
        <f t="shared" si="5"/>
        <v>0.01658564814814814</v>
      </c>
    </row>
    <row r="103" spans="1:9" ht="12.75">
      <c r="A103" s="24">
        <v>99</v>
      </c>
      <c r="B103" s="25" t="s">
        <v>231</v>
      </c>
      <c r="C103" s="25" t="s">
        <v>76</v>
      </c>
      <c r="D103" s="26" t="s">
        <v>40</v>
      </c>
      <c r="E103" s="25" t="s">
        <v>232</v>
      </c>
      <c r="F103" s="24" t="s">
        <v>355</v>
      </c>
      <c r="G103" s="24" t="str">
        <f t="shared" si="6"/>
        <v>8.46/km</v>
      </c>
      <c r="H103" s="28">
        <f t="shared" si="7"/>
        <v>0.08530092592592592</v>
      </c>
      <c r="I103" s="28">
        <f t="shared" si="5"/>
        <v>0.07121527777777775</v>
      </c>
    </row>
    <row r="104" spans="1:9" ht="12.75">
      <c r="A104" s="24">
        <v>100</v>
      </c>
      <c r="B104" s="25" t="s">
        <v>233</v>
      </c>
      <c r="C104" s="25" t="s">
        <v>63</v>
      </c>
      <c r="D104" s="26" t="s">
        <v>24</v>
      </c>
      <c r="E104" s="25" t="s">
        <v>88</v>
      </c>
      <c r="F104" s="24" t="s">
        <v>356</v>
      </c>
      <c r="G104" s="24" t="str">
        <f t="shared" si="6"/>
        <v>8.49/km</v>
      </c>
      <c r="H104" s="28">
        <f t="shared" si="7"/>
        <v>0.08674768518518522</v>
      </c>
      <c r="I104" s="28">
        <f t="shared" si="5"/>
        <v>0.07865740740740743</v>
      </c>
    </row>
    <row r="105" spans="1:9" ht="12.75">
      <c r="A105" s="33">
        <v>101</v>
      </c>
      <c r="B105" s="34" t="s">
        <v>234</v>
      </c>
      <c r="C105" s="34" t="s">
        <v>104</v>
      </c>
      <c r="D105" s="35" t="s">
        <v>24</v>
      </c>
      <c r="E105" s="34" t="s">
        <v>373</v>
      </c>
      <c r="F105" s="33" t="s">
        <v>357</v>
      </c>
      <c r="G105" s="33" t="str">
        <f t="shared" si="6"/>
        <v>9.01/km</v>
      </c>
      <c r="H105" s="37">
        <f t="shared" si="7"/>
        <v>0.09273148148148147</v>
      </c>
      <c r="I105" s="37">
        <f t="shared" si="5"/>
        <v>0.08464120370370368</v>
      </c>
    </row>
    <row r="106" spans="1:9" ht="12.75">
      <c r="A106" s="24">
        <v>102</v>
      </c>
      <c r="B106" s="25" t="s">
        <v>235</v>
      </c>
      <c r="C106" s="25" t="s">
        <v>236</v>
      </c>
      <c r="D106" s="26" t="s">
        <v>40</v>
      </c>
      <c r="E106" s="25" t="s">
        <v>122</v>
      </c>
      <c r="F106" s="24" t="s">
        <v>358</v>
      </c>
      <c r="G106" s="24" t="str">
        <f t="shared" si="6"/>
        <v>9.01/km</v>
      </c>
      <c r="H106" s="28">
        <f t="shared" si="7"/>
        <v>0.09277777777777779</v>
      </c>
      <c r="I106" s="28">
        <f t="shared" si="5"/>
        <v>0.07869212962962963</v>
      </c>
    </row>
    <row r="107" spans="1:9" ht="12.75">
      <c r="A107" s="24">
        <v>103</v>
      </c>
      <c r="B107" s="25" t="s">
        <v>237</v>
      </c>
      <c r="C107" s="25" t="s">
        <v>238</v>
      </c>
      <c r="D107" s="26" t="s">
        <v>64</v>
      </c>
      <c r="E107" s="25" t="s">
        <v>77</v>
      </c>
      <c r="F107" s="24" t="s">
        <v>359</v>
      </c>
      <c r="G107" s="24" t="str">
        <f t="shared" si="6"/>
        <v>9.06/km</v>
      </c>
      <c r="H107" s="28">
        <f t="shared" si="7"/>
        <v>0.09533564814814816</v>
      </c>
      <c r="I107" s="28">
        <f t="shared" si="5"/>
        <v>0.07046296296296298</v>
      </c>
    </row>
    <row r="108" spans="1:9" ht="12.75">
      <c r="A108" s="24">
        <v>104</v>
      </c>
      <c r="B108" s="25" t="s">
        <v>239</v>
      </c>
      <c r="C108" s="25" t="s">
        <v>175</v>
      </c>
      <c r="D108" s="26" t="s">
        <v>64</v>
      </c>
      <c r="E108" s="25" t="s">
        <v>240</v>
      </c>
      <c r="F108" s="24" t="s">
        <v>359</v>
      </c>
      <c r="G108" s="24" t="str">
        <f t="shared" si="6"/>
        <v>9.06/km</v>
      </c>
      <c r="H108" s="28">
        <f t="shared" si="7"/>
        <v>0.09533564814814816</v>
      </c>
      <c r="I108" s="28">
        <f t="shared" si="5"/>
        <v>0.07046296296296298</v>
      </c>
    </row>
    <row r="109" spans="1:9" ht="12.75">
      <c r="A109" s="24">
        <v>105</v>
      </c>
      <c r="B109" s="25" t="s">
        <v>241</v>
      </c>
      <c r="C109" s="25" t="s">
        <v>242</v>
      </c>
      <c r="D109" s="26" t="s">
        <v>46</v>
      </c>
      <c r="E109" s="25" t="s">
        <v>80</v>
      </c>
      <c r="F109" s="24" t="s">
        <v>360</v>
      </c>
      <c r="G109" s="24" t="str">
        <f t="shared" si="6"/>
        <v>9.16/km</v>
      </c>
      <c r="H109" s="28">
        <f t="shared" si="7"/>
        <v>0.10025462962962967</v>
      </c>
      <c r="I109" s="28">
        <f t="shared" si="5"/>
        <v>0.08603009259259262</v>
      </c>
    </row>
    <row r="110" spans="1:9" ht="12.75">
      <c r="A110" s="24">
        <v>106</v>
      </c>
      <c r="B110" s="25" t="s">
        <v>243</v>
      </c>
      <c r="C110" s="25" t="s">
        <v>244</v>
      </c>
      <c r="D110" s="26" t="s">
        <v>28</v>
      </c>
      <c r="E110" s="25" t="s">
        <v>77</v>
      </c>
      <c r="F110" s="24" t="s">
        <v>361</v>
      </c>
      <c r="G110" s="24" t="str">
        <f t="shared" si="6"/>
        <v>9.18/km</v>
      </c>
      <c r="H110" s="28">
        <f t="shared" si="7"/>
        <v>0.10130787037037037</v>
      </c>
      <c r="I110" s="28">
        <f t="shared" si="5"/>
        <v>0.09321759259259257</v>
      </c>
    </row>
    <row r="111" spans="1:9" ht="12.75">
      <c r="A111" s="24">
        <v>107</v>
      </c>
      <c r="B111" s="25" t="s">
        <v>245</v>
      </c>
      <c r="C111" s="25" t="s">
        <v>246</v>
      </c>
      <c r="D111" s="26" t="s">
        <v>46</v>
      </c>
      <c r="E111" s="25" t="s">
        <v>247</v>
      </c>
      <c r="F111" s="24" t="s">
        <v>362</v>
      </c>
      <c r="G111" s="24" t="str">
        <f t="shared" si="6"/>
        <v>9.29/km</v>
      </c>
      <c r="H111" s="28">
        <f t="shared" si="7"/>
        <v>0.10648148148148145</v>
      </c>
      <c r="I111" s="28">
        <f t="shared" si="5"/>
        <v>0.0922569444444444</v>
      </c>
    </row>
    <row r="112" spans="1:9" ht="12.75">
      <c r="A112" s="24">
        <v>108</v>
      </c>
      <c r="B112" s="25" t="s">
        <v>248</v>
      </c>
      <c r="C112" s="25" t="s">
        <v>101</v>
      </c>
      <c r="D112" s="26" t="s">
        <v>117</v>
      </c>
      <c r="E112" s="25" t="s">
        <v>25</v>
      </c>
      <c r="F112" s="24" t="s">
        <v>363</v>
      </c>
      <c r="G112" s="24" t="str">
        <f t="shared" si="6"/>
        <v>9.29/km</v>
      </c>
      <c r="H112" s="28">
        <f t="shared" si="7"/>
        <v>0.10649305555555555</v>
      </c>
      <c r="I112" s="28">
        <f t="shared" si="5"/>
        <v>0.06642361111111109</v>
      </c>
    </row>
    <row r="113" spans="1:9" ht="12.75">
      <c r="A113" s="24">
        <v>109</v>
      </c>
      <c r="B113" s="25" t="s">
        <v>249</v>
      </c>
      <c r="C113" s="25" t="s">
        <v>158</v>
      </c>
      <c r="D113" s="26" t="s">
        <v>24</v>
      </c>
      <c r="E113" s="25" t="s">
        <v>250</v>
      </c>
      <c r="F113" s="24" t="s">
        <v>364</v>
      </c>
      <c r="G113" s="24" t="str">
        <f t="shared" si="6"/>
        <v>9.50/km</v>
      </c>
      <c r="H113" s="28">
        <f t="shared" si="7"/>
        <v>0.11660879629629634</v>
      </c>
      <c r="I113" s="28">
        <f t="shared" si="5"/>
        <v>0.10851851851851854</v>
      </c>
    </row>
    <row r="114" spans="1:9" ht="12.75">
      <c r="A114" s="24">
        <v>110</v>
      </c>
      <c r="B114" s="25" t="s">
        <v>251</v>
      </c>
      <c r="C114" s="25" t="s">
        <v>33</v>
      </c>
      <c r="D114" s="26" t="s">
        <v>64</v>
      </c>
      <c r="E114" s="25" t="s">
        <v>252</v>
      </c>
      <c r="F114" s="24" t="s">
        <v>365</v>
      </c>
      <c r="G114" s="24" t="str">
        <f t="shared" si="6"/>
        <v>9.50/km</v>
      </c>
      <c r="H114" s="28">
        <f t="shared" si="7"/>
        <v>0.11664351851851851</v>
      </c>
      <c r="I114" s="28">
        <f t="shared" si="5"/>
        <v>0.09177083333333333</v>
      </c>
    </row>
    <row r="115" spans="1:9" ht="12.75">
      <c r="A115" s="24">
        <v>111</v>
      </c>
      <c r="B115" s="25" t="s">
        <v>253</v>
      </c>
      <c r="C115" s="25" t="s">
        <v>254</v>
      </c>
      <c r="D115" s="26" t="s">
        <v>20</v>
      </c>
      <c r="E115" s="25" t="s">
        <v>192</v>
      </c>
      <c r="F115" s="24" t="s">
        <v>366</v>
      </c>
      <c r="G115" s="24" t="str">
        <f t="shared" si="6"/>
        <v>9.53/km</v>
      </c>
      <c r="H115" s="28">
        <f t="shared" si="7"/>
        <v>0.11798611111111112</v>
      </c>
      <c r="I115" s="28">
        <f t="shared" si="5"/>
        <v>0.11114583333333336</v>
      </c>
    </row>
    <row r="116" spans="1:9" ht="12.75">
      <c r="A116" s="24">
        <v>112</v>
      </c>
      <c r="B116" s="25" t="s">
        <v>255</v>
      </c>
      <c r="C116" s="25" t="s">
        <v>71</v>
      </c>
      <c r="D116" s="26" t="s">
        <v>40</v>
      </c>
      <c r="E116" s="25" t="s">
        <v>94</v>
      </c>
      <c r="F116" s="24" t="s">
        <v>367</v>
      </c>
      <c r="G116" s="24" t="str">
        <f t="shared" si="6"/>
        <v>9.60/km</v>
      </c>
      <c r="H116" s="28">
        <f t="shared" si="7"/>
        <v>0.12158564814814815</v>
      </c>
      <c r="I116" s="28">
        <f t="shared" si="5"/>
        <v>0.10749999999999998</v>
      </c>
    </row>
    <row r="117" spans="1:9" ht="12.75">
      <c r="A117" s="24">
        <v>113</v>
      </c>
      <c r="B117" s="25" t="s">
        <v>256</v>
      </c>
      <c r="C117" s="25" t="s">
        <v>257</v>
      </c>
      <c r="D117" s="26" t="s">
        <v>20</v>
      </c>
      <c r="E117" s="25" t="s">
        <v>25</v>
      </c>
      <c r="F117" s="24" t="s">
        <v>368</v>
      </c>
      <c r="G117" s="24" t="str">
        <f t="shared" si="6"/>
        <v>10.04/km</v>
      </c>
      <c r="H117" s="28">
        <f t="shared" si="7"/>
        <v>0.12358796296296298</v>
      </c>
      <c r="I117" s="28">
        <f t="shared" si="5"/>
        <v>0.11674768518518522</v>
      </c>
    </row>
    <row r="118" spans="1:9" ht="12.75">
      <c r="A118" s="24">
        <v>114</v>
      </c>
      <c r="B118" s="25" t="s">
        <v>258</v>
      </c>
      <c r="C118" s="25" t="s">
        <v>158</v>
      </c>
      <c r="D118" s="26" t="s">
        <v>28</v>
      </c>
      <c r="E118" s="25" t="s">
        <v>259</v>
      </c>
      <c r="F118" s="24" t="s">
        <v>369</v>
      </c>
      <c r="G118" s="24" t="str">
        <f t="shared" si="6"/>
        <v>10.04/km</v>
      </c>
      <c r="H118" s="28">
        <f t="shared" si="7"/>
        <v>0.12362268518518521</v>
      </c>
      <c r="I118" s="28">
        <f t="shared" si="5"/>
        <v>0.11553240740740742</v>
      </c>
    </row>
    <row r="119" spans="1:9" ht="12.75">
      <c r="A119" s="24">
        <v>115</v>
      </c>
      <c r="B119" s="25" t="s">
        <v>260</v>
      </c>
      <c r="C119" s="25" t="s">
        <v>261</v>
      </c>
      <c r="D119" s="26" t="s">
        <v>20</v>
      </c>
      <c r="E119" s="25" t="s">
        <v>25</v>
      </c>
      <c r="F119" s="24" t="s">
        <v>370</v>
      </c>
      <c r="G119" s="24" t="str">
        <f t="shared" si="6"/>
        <v>10.04/km</v>
      </c>
      <c r="H119" s="28">
        <f t="shared" si="7"/>
        <v>0.12365740740740744</v>
      </c>
      <c r="I119" s="28">
        <f t="shared" si="5"/>
        <v>0.11681712962962967</v>
      </c>
    </row>
    <row r="120" spans="1:9" ht="12.75">
      <c r="A120" s="24">
        <v>116</v>
      </c>
      <c r="B120" s="25" t="s">
        <v>262</v>
      </c>
      <c r="C120" s="25" t="s">
        <v>263</v>
      </c>
      <c r="D120" s="26" t="s">
        <v>201</v>
      </c>
      <c r="E120" s="25" t="s">
        <v>232</v>
      </c>
      <c r="F120" s="24" t="s">
        <v>371</v>
      </c>
      <c r="G120" s="24" t="str">
        <f t="shared" si="6"/>
        <v>10.04/km</v>
      </c>
      <c r="H120" s="28">
        <f t="shared" si="7"/>
        <v>0.12371527777777774</v>
      </c>
      <c r="I120" s="28">
        <f t="shared" si="5"/>
        <v>0.055937499999999946</v>
      </c>
    </row>
    <row r="121" spans="1:9" ht="12.75">
      <c r="A121" s="29">
        <v>117</v>
      </c>
      <c r="B121" s="30" t="s">
        <v>264</v>
      </c>
      <c r="C121" s="30" t="s">
        <v>104</v>
      </c>
      <c r="D121" s="31" t="s">
        <v>40</v>
      </c>
      <c r="E121" s="30" t="s">
        <v>265</v>
      </c>
      <c r="F121" s="29" t="s">
        <v>372</v>
      </c>
      <c r="G121" s="29" t="str">
        <f t="shared" si="6"/>
        <v>10.27/km</v>
      </c>
      <c r="H121" s="32">
        <f t="shared" si="7"/>
        <v>0.13468750000000002</v>
      </c>
      <c r="I121" s="32">
        <f t="shared" si="5"/>
        <v>0.12060185185185185</v>
      </c>
    </row>
  </sheetData>
  <sheetProtection/>
  <autoFilter ref="A4:I12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Ecomaratona dei Monti Cimini</v>
      </c>
      <c r="B1" s="17"/>
      <c r="C1" s="17"/>
    </row>
    <row r="2" spans="1:3" ht="42" customHeight="1">
      <c r="A2" s="18" t="str">
        <f>Individuale!A3&amp;" km. "&amp;Individuale!I3</f>
        <v>San Martino al Cimino - Viterbo (VT) Italia - Domenica 15/04/2012 km. 42,195</v>
      </c>
      <c r="B2" s="18"/>
      <c r="C2" s="18"/>
    </row>
    <row r="3" spans="1:3" ht="24.75" customHeight="1">
      <c r="A3" s="12" t="s">
        <v>2</v>
      </c>
      <c r="B3" s="13" t="s">
        <v>6</v>
      </c>
      <c r="C3" s="13" t="s">
        <v>0</v>
      </c>
    </row>
    <row r="4" spans="1:3" ht="15" customHeight="1">
      <c r="A4" s="42">
        <v>1</v>
      </c>
      <c r="B4" s="43" t="s">
        <v>373</v>
      </c>
      <c r="C4" s="44">
        <v>12</v>
      </c>
    </row>
    <row r="5" spans="1:3" ht="15" customHeight="1">
      <c r="A5" s="24">
        <v>2</v>
      </c>
      <c r="B5" s="38" t="s">
        <v>88</v>
      </c>
      <c r="C5" s="39">
        <v>8</v>
      </c>
    </row>
    <row r="6" spans="1:3" ht="15" customHeight="1">
      <c r="A6" s="24">
        <v>3</v>
      </c>
      <c r="B6" s="38" t="s">
        <v>29</v>
      </c>
      <c r="C6" s="39">
        <v>7</v>
      </c>
    </row>
    <row r="7" spans="1:3" ht="15" customHeight="1">
      <c r="A7" s="24">
        <v>4</v>
      </c>
      <c r="B7" s="38" t="s">
        <v>25</v>
      </c>
      <c r="C7" s="39">
        <v>6</v>
      </c>
    </row>
    <row r="8" spans="1:3" ht="15" customHeight="1">
      <c r="A8" s="24">
        <v>5</v>
      </c>
      <c r="B8" s="38" t="s">
        <v>77</v>
      </c>
      <c r="C8" s="39">
        <v>6</v>
      </c>
    </row>
    <row r="9" spans="1:3" ht="15" customHeight="1">
      <c r="A9" s="24">
        <v>6</v>
      </c>
      <c r="B9" s="38" t="s">
        <v>94</v>
      </c>
      <c r="C9" s="39">
        <v>5</v>
      </c>
    </row>
    <row r="10" spans="1:3" ht="15" customHeight="1">
      <c r="A10" s="24">
        <v>7</v>
      </c>
      <c r="B10" s="38" t="s">
        <v>122</v>
      </c>
      <c r="C10" s="39">
        <v>5</v>
      </c>
    </row>
    <row r="11" spans="1:3" ht="15" customHeight="1">
      <c r="A11" s="24">
        <v>8</v>
      </c>
      <c r="B11" s="38" t="s">
        <v>41</v>
      </c>
      <c r="C11" s="39">
        <v>5</v>
      </c>
    </row>
    <row r="12" spans="1:3" ht="15" customHeight="1">
      <c r="A12" s="24">
        <v>9</v>
      </c>
      <c r="B12" s="38" t="s">
        <v>141</v>
      </c>
      <c r="C12" s="39">
        <v>3</v>
      </c>
    </row>
    <row r="13" spans="1:3" ht="15" customHeight="1">
      <c r="A13" s="24">
        <v>10</v>
      </c>
      <c r="B13" s="38" t="s">
        <v>69</v>
      </c>
      <c r="C13" s="39">
        <v>3</v>
      </c>
    </row>
    <row r="14" spans="1:3" ht="15" customHeight="1">
      <c r="A14" s="24">
        <v>11</v>
      </c>
      <c r="B14" s="38" t="s">
        <v>105</v>
      </c>
      <c r="C14" s="39">
        <v>3</v>
      </c>
    </row>
    <row r="15" spans="1:3" ht="15" customHeight="1">
      <c r="A15" s="24">
        <v>12</v>
      </c>
      <c r="B15" s="38" t="s">
        <v>192</v>
      </c>
      <c r="C15" s="39">
        <v>3</v>
      </c>
    </row>
    <row r="16" spans="1:3" ht="15" customHeight="1">
      <c r="A16" s="24">
        <v>13</v>
      </c>
      <c r="B16" s="38" t="s">
        <v>108</v>
      </c>
      <c r="C16" s="39">
        <v>3</v>
      </c>
    </row>
    <row r="17" spans="1:3" ht="15" customHeight="1">
      <c r="A17" s="24">
        <v>14</v>
      </c>
      <c r="B17" s="38" t="s">
        <v>17</v>
      </c>
      <c r="C17" s="39">
        <v>2</v>
      </c>
    </row>
    <row r="18" spans="1:3" ht="15" customHeight="1">
      <c r="A18" s="24">
        <v>15</v>
      </c>
      <c r="B18" s="38" t="s">
        <v>134</v>
      </c>
      <c r="C18" s="39">
        <v>2</v>
      </c>
    </row>
    <row r="19" spans="1:3" ht="15" customHeight="1">
      <c r="A19" s="24">
        <v>16</v>
      </c>
      <c r="B19" s="38" t="s">
        <v>21</v>
      </c>
      <c r="C19" s="39">
        <v>2</v>
      </c>
    </row>
    <row r="20" spans="1:3" ht="15" customHeight="1">
      <c r="A20" s="24">
        <v>17</v>
      </c>
      <c r="B20" s="38" t="s">
        <v>49</v>
      </c>
      <c r="C20" s="39">
        <v>2</v>
      </c>
    </row>
    <row r="21" spans="1:3" ht="15" customHeight="1">
      <c r="A21" s="24">
        <v>18</v>
      </c>
      <c r="B21" s="38" t="s">
        <v>80</v>
      </c>
      <c r="C21" s="39">
        <v>2</v>
      </c>
    </row>
    <row r="22" spans="1:3" ht="15" customHeight="1">
      <c r="A22" s="24">
        <v>19</v>
      </c>
      <c r="B22" s="38" t="s">
        <v>114</v>
      </c>
      <c r="C22" s="39">
        <v>2</v>
      </c>
    </row>
    <row r="23" spans="1:3" ht="15" customHeight="1">
      <c r="A23" s="24">
        <v>20</v>
      </c>
      <c r="B23" s="38" t="s">
        <v>34</v>
      </c>
      <c r="C23" s="39">
        <v>2</v>
      </c>
    </row>
    <row r="24" spans="1:3" ht="15" customHeight="1">
      <c r="A24" s="24">
        <v>21</v>
      </c>
      <c r="B24" s="38" t="s">
        <v>232</v>
      </c>
      <c r="C24" s="39">
        <v>2</v>
      </c>
    </row>
    <row r="25" spans="1:3" ht="15" customHeight="1">
      <c r="A25" s="24">
        <v>22</v>
      </c>
      <c r="B25" s="38" t="s">
        <v>59</v>
      </c>
      <c r="C25" s="39">
        <v>2</v>
      </c>
    </row>
    <row r="26" spans="1:3" ht="15" customHeight="1">
      <c r="A26" s="24">
        <v>23</v>
      </c>
      <c r="B26" s="38" t="s">
        <v>127</v>
      </c>
      <c r="C26" s="39">
        <v>1</v>
      </c>
    </row>
    <row r="27" spans="1:3" ht="15" customHeight="1">
      <c r="A27" s="24">
        <v>24</v>
      </c>
      <c r="B27" s="38" t="s">
        <v>65</v>
      </c>
      <c r="C27" s="39">
        <v>1</v>
      </c>
    </row>
    <row r="28" spans="1:3" ht="15" customHeight="1">
      <c r="A28" s="24">
        <v>25</v>
      </c>
      <c r="B28" s="38" t="s">
        <v>37</v>
      </c>
      <c r="C28" s="39">
        <v>1</v>
      </c>
    </row>
    <row r="29" spans="1:3" ht="15" customHeight="1">
      <c r="A29" s="24">
        <v>26</v>
      </c>
      <c r="B29" s="38" t="s">
        <v>190</v>
      </c>
      <c r="C29" s="39">
        <v>1</v>
      </c>
    </row>
    <row r="30" spans="1:3" ht="15" customHeight="1">
      <c r="A30" s="24">
        <v>27</v>
      </c>
      <c r="B30" s="38" t="s">
        <v>240</v>
      </c>
      <c r="C30" s="39">
        <v>1</v>
      </c>
    </row>
    <row r="31" spans="1:3" ht="15" customHeight="1">
      <c r="A31" s="24">
        <v>28</v>
      </c>
      <c r="B31" s="38" t="s">
        <v>166</v>
      </c>
      <c r="C31" s="39">
        <v>1</v>
      </c>
    </row>
    <row r="32" spans="1:3" ht="15" customHeight="1">
      <c r="A32" s="24">
        <v>29</v>
      </c>
      <c r="B32" s="38" t="s">
        <v>202</v>
      </c>
      <c r="C32" s="39">
        <v>1</v>
      </c>
    </row>
    <row r="33" spans="1:3" ht="15" customHeight="1">
      <c r="A33" s="24">
        <v>30</v>
      </c>
      <c r="B33" s="38" t="s">
        <v>97</v>
      </c>
      <c r="C33" s="39">
        <v>1</v>
      </c>
    </row>
    <row r="34" spans="1:3" ht="15" customHeight="1">
      <c r="A34" s="24">
        <v>31</v>
      </c>
      <c r="B34" s="38" t="s">
        <v>184</v>
      </c>
      <c r="C34" s="39">
        <v>1</v>
      </c>
    </row>
    <row r="35" spans="1:3" ht="15" customHeight="1">
      <c r="A35" s="24">
        <v>32</v>
      </c>
      <c r="B35" s="38" t="s">
        <v>160</v>
      </c>
      <c r="C35" s="39">
        <v>1</v>
      </c>
    </row>
    <row r="36" spans="1:3" ht="15" customHeight="1">
      <c r="A36" s="24">
        <v>33</v>
      </c>
      <c r="B36" s="38" t="s">
        <v>247</v>
      </c>
      <c r="C36" s="39">
        <v>1</v>
      </c>
    </row>
    <row r="37" spans="1:3" ht="15" customHeight="1">
      <c r="A37" s="24">
        <v>34</v>
      </c>
      <c r="B37" s="38" t="s">
        <v>86</v>
      </c>
      <c r="C37" s="39">
        <v>1</v>
      </c>
    </row>
    <row r="38" spans="1:3" ht="15" customHeight="1">
      <c r="A38" s="24">
        <v>35</v>
      </c>
      <c r="B38" s="38" t="s">
        <v>83</v>
      </c>
      <c r="C38" s="39">
        <v>1</v>
      </c>
    </row>
    <row r="39" spans="1:3" ht="15" customHeight="1">
      <c r="A39" s="24">
        <v>36</v>
      </c>
      <c r="B39" s="38" t="s">
        <v>265</v>
      </c>
      <c r="C39" s="39">
        <v>1</v>
      </c>
    </row>
    <row r="40" spans="1:3" ht="15" customHeight="1">
      <c r="A40" s="24">
        <v>37</v>
      </c>
      <c r="B40" s="38" t="s">
        <v>252</v>
      </c>
      <c r="C40" s="39">
        <v>1</v>
      </c>
    </row>
    <row r="41" spans="1:3" ht="15" customHeight="1">
      <c r="A41" s="24">
        <v>38</v>
      </c>
      <c r="B41" s="38" t="s">
        <v>181</v>
      </c>
      <c r="C41" s="39">
        <v>1</v>
      </c>
    </row>
    <row r="42" spans="1:3" ht="15" customHeight="1">
      <c r="A42" s="24">
        <v>39</v>
      </c>
      <c r="B42" s="38" t="s">
        <v>223</v>
      </c>
      <c r="C42" s="39">
        <v>1</v>
      </c>
    </row>
    <row r="43" spans="1:3" ht="15" customHeight="1">
      <c r="A43" s="24">
        <v>40</v>
      </c>
      <c r="B43" s="38" t="s">
        <v>259</v>
      </c>
      <c r="C43" s="39">
        <v>1</v>
      </c>
    </row>
    <row r="44" spans="1:3" ht="15" customHeight="1">
      <c r="A44" s="24">
        <v>41</v>
      </c>
      <c r="B44" s="38" t="s">
        <v>207</v>
      </c>
      <c r="C44" s="39">
        <v>1</v>
      </c>
    </row>
    <row r="45" spans="1:3" ht="15" customHeight="1">
      <c r="A45" s="24">
        <v>42</v>
      </c>
      <c r="B45" s="38" t="s">
        <v>91</v>
      </c>
      <c r="C45" s="39">
        <v>1</v>
      </c>
    </row>
    <row r="46" spans="1:3" ht="15" customHeight="1">
      <c r="A46" s="24">
        <v>43</v>
      </c>
      <c r="B46" s="38" t="s">
        <v>144</v>
      </c>
      <c r="C46" s="39">
        <v>1</v>
      </c>
    </row>
    <row r="47" spans="1:3" ht="12.75">
      <c r="A47" s="24">
        <v>44</v>
      </c>
      <c r="B47" s="38" t="s">
        <v>230</v>
      </c>
      <c r="C47" s="39">
        <v>1</v>
      </c>
    </row>
    <row r="48" spans="1:3" ht="12.75">
      <c r="A48" s="24">
        <v>45</v>
      </c>
      <c r="B48" s="38" t="s">
        <v>211</v>
      </c>
      <c r="C48" s="39">
        <v>1</v>
      </c>
    </row>
    <row r="49" spans="1:3" ht="12.75">
      <c r="A49" s="24">
        <v>46</v>
      </c>
      <c r="B49" s="38" t="s">
        <v>118</v>
      </c>
      <c r="C49" s="39">
        <v>1</v>
      </c>
    </row>
    <row r="50" spans="1:3" ht="12.75">
      <c r="A50" s="24">
        <v>47</v>
      </c>
      <c r="B50" s="38" t="s">
        <v>250</v>
      </c>
      <c r="C50" s="39">
        <v>1</v>
      </c>
    </row>
    <row r="51" spans="1:3" ht="12.75">
      <c r="A51" s="24">
        <v>48</v>
      </c>
      <c r="B51" s="38" t="s">
        <v>214</v>
      </c>
      <c r="C51" s="39">
        <v>1</v>
      </c>
    </row>
    <row r="52" spans="1:3" ht="12.75">
      <c r="A52" s="24">
        <v>49</v>
      </c>
      <c r="B52" s="38" t="s">
        <v>129</v>
      </c>
      <c r="C52" s="39">
        <v>1</v>
      </c>
    </row>
    <row r="53" spans="1:3" ht="12.75">
      <c r="A53" s="24">
        <v>50</v>
      </c>
      <c r="B53" s="38" t="s">
        <v>111</v>
      </c>
      <c r="C53" s="39">
        <v>1</v>
      </c>
    </row>
    <row r="54" spans="1:3" ht="12.75">
      <c r="A54" s="24">
        <v>51</v>
      </c>
      <c r="B54" s="38" t="s">
        <v>102</v>
      </c>
      <c r="C54" s="39">
        <v>1</v>
      </c>
    </row>
    <row r="55" spans="1:3" ht="12.75">
      <c r="A55" s="29">
        <v>52</v>
      </c>
      <c r="B55" s="40" t="s">
        <v>139</v>
      </c>
      <c r="C55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2012-04-05T12:42:15Z</dcterms:created>
  <dcterms:modified xsi:type="dcterms:W3CDTF">2012-04-17T11:23:45Z</dcterms:modified>
  <cp:category/>
  <cp:version/>
  <cp:contentType/>
  <cp:contentStatus/>
</cp:coreProperties>
</file>