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<sst xmlns="http://schemas.openxmlformats.org/spreadsheetml/2006/main" count="1056" uniqueCount="462">
  <si>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</si>
  <si>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</si>
  <si>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</si>
  <si>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</si>
  <si>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</si>
  <si>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</si>
  <si>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</si>
  <si>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</si>
  <si>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</si>
  <si>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</si>
  <si>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</si>
  <si>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Massimo</t>
  </si>
  <si>
    <t>Barbonetti</t>
  </si>
  <si>
    <t>Pierino</t>
  </si>
  <si>
    <t>Nicola</t>
  </si>
  <si>
    <t>Domenico</t>
  </si>
  <si>
    <t>Visocchi</t>
  </si>
  <si>
    <t>Roberto</t>
  </si>
  <si>
    <t>Belardini</t>
  </si>
  <si>
    <t>Gianluca</t>
  </si>
  <si>
    <t>Corrado</t>
  </si>
  <si>
    <t>Stefano</t>
  </si>
  <si>
    <t>Canali</t>
  </si>
  <si>
    <t>Evangelista</t>
  </si>
  <si>
    <t>Felice</t>
  </si>
  <si>
    <t>Colipi</t>
  </si>
  <si>
    <t>Giovanni</t>
  </si>
  <si>
    <t>Savina</t>
  </si>
  <si>
    <t>Fabio</t>
  </si>
  <si>
    <t>Di Giamberardino</t>
  </si>
  <si>
    <t>Andrea</t>
  </si>
  <si>
    <t>Guido</t>
  </si>
  <si>
    <t>Rosati</t>
  </si>
  <si>
    <t>Gianfranco</t>
  </si>
  <si>
    <t>Inglese</t>
  </si>
  <si>
    <t>Vincenzo</t>
  </si>
  <si>
    <t>Antonio</t>
  </si>
  <si>
    <t>Carmine</t>
  </si>
  <si>
    <t>Paola</t>
  </si>
  <si>
    <t>Giorgio</t>
  </si>
  <si>
    <t>Fiorani</t>
  </si>
  <si>
    <t>Riccardo</t>
  </si>
  <si>
    <t>Maurizio</t>
  </si>
  <si>
    <t>Enrico</t>
  </si>
  <si>
    <t>Michelangeli</t>
  </si>
  <si>
    <t>Aurelio</t>
  </si>
  <si>
    <t>Scaramella</t>
  </si>
  <si>
    <t>Franco</t>
  </si>
  <si>
    <t>Fabbri</t>
  </si>
  <si>
    <t>Claudio</t>
  </si>
  <si>
    <t>Mariani</t>
  </si>
  <si>
    <t>Romolo</t>
  </si>
  <si>
    <t>Luigi</t>
  </si>
  <si>
    <t>Ricci</t>
  </si>
  <si>
    <t>Paolo</t>
  </si>
  <si>
    <t>Aldo</t>
  </si>
  <si>
    <t>Loris</t>
  </si>
  <si>
    <t>Patrizia</t>
  </si>
  <si>
    <t>Alessandra</t>
  </si>
  <si>
    <t>Ferranti</t>
  </si>
  <si>
    <t>Giuseppe</t>
  </si>
  <si>
    <t>Benito</t>
  </si>
  <si>
    <t>Strinna</t>
  </si>
  <si>
    <t>Carbonetti</t>
  </si>
  <si>
    <t>Marcello</t>
  </si>
  <si>
    <t>Alessandro</t>
  </si>
  <si>
    <t>Pelliccia</t>
  </si>
  <si>
    <t>Proietti</t>
  </si>
  <si>
    <t>Mauro</t>
  </si>
  <si>
    <t>Anna</t>
  </si>
  <si>
    <t>Aiello</t>
  </si>
  <si>
    <t>Guerrini</t>
  </si>
  <si>
    <t>Sacchi</t>
  </si>
  <si>
    <t>Cesarini</t>
  </si>
  <si>
    <t>Susanna</t>
  </si>
  <si>
    <t>Bobo'</t>
  </si>
  <si>
    <t>Di Domenico</t>
  </si>
  <si>
    <t>Gabriele</t>
  </si>
  <si>
    <t>Maria</t>
  </si>
  <si>
    <t>Filippo</t>
  </si>
  <si>
    <t>Mangione</t>
  </si>
  <si>
    <t>Rita</t>
  </si>
  <si>
    <t>Costalunga</t>
  </si>
  <si>
    <t>Fabrizio</t>
  </si>
  <si>
    <t>Duo</t>
  </si>
  <si>
    <t>Elmes</t>
  </si>
  <si>
    <t>M35</t>
  </si>
  <si>
    <t>M60</t>
  </si>
  <si>
    <t>M40</t>
  </si>
  <si>
    <t>M50</t>
  </si>
  <si>
    <t>M45</t>
  </si>
  <si>
    <t>M55</t>
  </si>
  <si>
    <t>M65</t>
  </si>
  <si>
    <t>A.S.D. Podistica Solidarietà</t>
  </si>
  <si>
    <t>Sandro</t>
  </si>
  <si>
    <t>Vittorio</t>
  </si>
  <si>
    <t>Marco</t>
  </si>
  <si>
    <t>Carlini</t>
  </si>
  <si>
    <t>Carlo</t>
  </si>
  <si>
    <t>Luca</t>
  </si>
  <si>
    <t>Marsili</t>
  </si>
  <si>
    <t>Lucia</t>
  </si>
  <si>
    <t>Battistelli</t>
  </si>
  <si>
    <t>Liviano</t>
  </si>
  <si>
    <t>Felicetto</t>
  </si>
  <si>
    <t>Francesco</t>
  </si>
  <si>
    <t>Fernando</t>
  </si>
  <si>
    <t>De Santis</t>
  </si>
  <si>
    <t>Maria Paola</t>
  </si>
  <si>
    <t>Davide</t>
  </si>
  <si>
    <t>Silvano</t>
  </si>
  <si>
    <t>Avis Ascoli Marathon</t>
  </si>
  <si>
    <t>Pietro</t>
  </si>
  <si>
    <t>Tartaglia</t>
  </si>
  <si>
    <t>Gianni</t>
  </si>
  <si>
    <t>Ugo</t>
  </si>
  <si>
    <t>Coccia</t>
  </si>
  <si>
    <t>Vignola</t>
  </si>
  <si>
    <t>Cristiana</t>
  </si>
  <si>
    <t>Bellucci</t>
  </si>
  <si>
    <t>Renato</t>
  </si>
  <si>
    <t>Andolfi</t>
  </si>
  <si>
    <t>Armando</t>
  </si>
  <si>
    <t>Sabrina</t>
  </si>
  <si>
    <t>Resplandy</t>
  </si>
  <si>
    <t>Ghislaine</t>
  </si>
  <si>
    <t>Filipponi</t>
  </si>
  <si>
    <t>Roberta</t>
  </si>
  <si>
    <t>Daniela</t>
  </si>
  <si>
    <t>Giansante</t>
  </si>
  <si>
    <t>Di Salvatore</t>
  </si>
  <si>
    <t>Alvise</t>
  </si>
  <si>
    <t>Ciarla</t>
  </si>
  <si>
    <t>Alberta</t>
  </si>
  <si>
    <t>Garabello</t>
  </si>
  <si>
    <t>Giulio</t>
  </si>
  <si>
    <t>Giordani</t>
  </si>
  <si>
    <t>Monia</t>
  </si>
  <si>
    <t>Di Pastena</t>
  </si>
  <si>
    <t>Martorelli</t>
  </si>
  <si>
    <t>D'ascenzo</t>
  </si>
  <si>
    <t>M70</t>
  </si>
  <si>
    <t>Bucciarello</t>
  </si>
  <si>
    <t>Rossini</t>
  </si>
  <si>
    <t>Massimiliano</t>
  </si>
  <si>
    <t>Iori</t>
  </si>
  <si>
    <t>Colantoni</t>
  </si>
  <si>
    <t>Emanuele</t>
  </si>
  <si>
    <t>Mica</t>
  </si>
  <si>
    <t>Giammarioli</t>
  </si>
  <si>
    <t>Barilone</t>
  </si>
  <si>
    <t>Cammilli</t>
  </si>
  <si>
    <t>Getulio</t>
  </si>
  <si>
    <t>Guglielmo</t>
  </si>
  <si>
    <t>Del Ciello</t>
  </si>
  <si>
    <t>Luciano</t>
  </si>
  <si>
    <t>Risi</t>
  </si>
  <si>
    <t>Tarallo</t>
  </si>
  <si>
    <t>Bernaschi</t>
  </si>
  <si>
    <t>Aversa</t>
  </si>
  <si>
    <t>Grossi</t>
  </si>
  <si>
    <t>Ferrante</t>
  </si>
  <si>
    <t>Alice</t>
  </si>
  <si>
    <t>Foligni</t>
  </si>
  <si>
    <t>Alessia</t>
  </si>
  <si>
    <t>Cugini</t>
  </si>
  <si>
    <t>Antonella</t>
  </si>
  <si>
    <t>Serafini</t>
  </si>
  <si>
    <t>Angelo</t>
  </si>
  <si>
    <t>Sciotti</t>
  </si>
  <si>
    <t>Ubaldo</t>
  </si>
  <si>
    <t>Ceccotti</t>
  </si>
  <si>
    <t>Rinaldo</t>
  </si>
  <si>
    <t>Dominici</t>
  </si>
  <si>
    <t>Elio</t>
  </si>
  <si>
    <t>Lonigro</t>
  </si>
  <si>
    <t>Falli</t>
  </si>
  <si>
    <t>Lettieri</t>
  </si>
  <si>
    <t>Carolina</t>
  </si>
  <si>
    <t>Antonino</t>
  </si>
  <si>
    <t>Running Club Futura</t>
  </si>
  <si>
    <t>Tivoli Marathon</t>
  </si>
  <si>
    <t>F45</t>
  </si>
  <si>
    <t>F35</t>
  </si>
  <si>
    <t>Simmel Colleferro</t>
  </si>
  <si>
    <t>F40</t>
  </si>
  <si>
    <t>Uisp Roma</t>
  </si>
  <si>
    <t>F50</t>
  </si>
  <si>
    <t>Amici Parco Castelli Roman..</t>
  </si>
  <si>
    <t>F55</t>
  </si>
  <si>
    <t>Germani</t>
  </si>
  <si>
    <t>Girolami</t>
  </si>
  <si>
    <t>Cirilli</t>
  </si>
  <si>
    <t>Valerio</t>
  </si>
  <si>
    <t>Valeri</t>
  </si>
  <si>
    <t>Grasso</t>
  </si>
  <si>
    <t>Indipendente</t>
  </si>
  <si>
    <t>Bancari Romani</t>
  </si>
  <si>
    <t>Amat</t>
  </si>
  <si>
    <t>Seniores</t>
  </si>
  <si>
    <t>Brancato</t>
  </si>
  <si>
    <t>Cetroni</t>
  </si>
  <si>
    <t>Corsetti</t>
  </si>
  <si>
    <t>Spina</t>
  </si>
  <si>
    <t>Lirocurti</t>
  </si>
  <si>
    <t>Fazi</t>
  </si>
  <si>
    <t>Mandini</t>
  </si>
  <si>
    <t>Buggini</t>
  </si>
  <si>
    <t>Irene</t>
  </si>
  <si>
    <t>Accili</t>
  </si>
  <si>
    <t>Aquilani</t>
  </si>
  <si>
    <t>D'angio</t>
  </si>
  <si>
    <t>Amendola</t>
  </si>
  <si>
    <t>Barbara</t>
  </si>
  <si>
    <t>Ventimiglia</t>
  </si>
  <si>
    <t>Tatiana</t>
  </si>
  <si>
    <t>Napoli</t>
  </si>
  <si>
    <t>Franzino</t>
  </si>
  <si>
    <t>Bussaglia</t>
  </si>
  <si>
    <t>Danese</t>
  </si>
  <si>
    <t>Kurschinsky</t>
  </si>
  <si>
    <t>Margherita</t>
  </si>
  <si>
    <t>Manzolini</t>
  </si>
  <si>
    <t>Cavallaro</t>
  </si>
  <si>
    <t>F60</t>
  </si>
  <si>
    <t>Norenko</t>
  </si>
  <si>
    <t>Natalia</t>
  </si>
  <si>
    <t>Rapali</t>
  </si>
  <si>
    <t>Manciocchi</t>
  </si>
  <si>
    <t>Amanta</t>
  </si>
  <si>
    <t>Cappelli</t>
  </si>
  <si>
    <t>Vaccaro</t>
  </si>
  <si>
    <t>Clara</t>
  </si>
  <si>
    <t>Cicchetti</t>
  </si>
  <si>
    <t>Pucci</t>
  </si>
  <si>
    <t>Teodoro</t>
  </si>
  <si>
    <t>Garbaglia</t>
  </si>
  <si>
    <t>Rossana</t>
  </si>
  <si>
    <t>Spritigliozzi</t>
  </si>
  <si>
    <t>Abbadini</t>
  </si>
  <si>
    <t>Ludovisi</t>
  </si>
  <si>
    <t>Caratelli</t>
  </si>
  <si>
    <t>Carla</t>
  </si>
  <si>
    <t>Ricottini</t>
  </si>
  <si>
    <t>Sorrini</t>
  </si>
  <si>
    <t>Salvo Raduso</t>
  </si>
  <si>
    <t>Lucilla</t>
  </si>
  <si>
    <t>D'onorio</t>
  </si>
  <si>
    <t>De Simone</t>
  </si>
  <si>
    <t>Simona</t>
  </si>
  <si>
    <t>Lalia</t>
  </si>
  <si>
    <t>Agostino</t>
  </si>
  <si>
    <t>Manna</t>
  </si>
  <si>
    <t>Anna Maria</t>
  </si>
  <si>
    <t>Sforza</t>
  </si>
  <si>
    <t>Max</t>
  </si>
  <si>
    <t>Potito</t>
  </si>
  <si>
    <t>Pasquale</t>
  </si>
  <si>
    <t>Delle Grotti</t>
  </si>
  <si>
    <t>Ivana</t>
  </si>
  <si>
    <t>Alfredo</t>
  </si>
  <si>
    <t>Rosario</t>
  </si>
  <si>
    <t>Innamorati</t>
  </si>
  <si>
    <t>Castiello</t>
  </si>
  <si>
    <t>Gabriella</t>
  </si>
  <si>
    <t>Monti</t>
  </si>
  <si>
    <t>La Monica</t>
  </si>
  <si>
    <t>Crescenzi</t>
  </si>
  <si>
    <t>Troiani</t>
  </si>
  <si>
    <t>Luigina</t>
  </si>
  <si>
    <t>De Stefano</t>
  </si>
  <si>
    <t>Gigli</t>
  </si>
  <si>
    <t>Patrissi</t>
  </si>
  <si>
    <t>Scordino</t>
  </si>
  <si>
    <t>Annemarie</t>
  </si>
  <si>
    <t>Modesto</t>
  </si>
  <si>
    <t>Rapuano</t>
  </si>
  <si>
    <t>Zecca</t>
  </si>
  <si>
    <t>Augusto</t>
  </si>
  <si>
    <t>Raso</t>
  </si>
  <si>
    <t>Spaccarotella</t>
  </si>
  <si>
    <t>Lucci</t>
  </si>
  <si>
    <t>Catanzani</t>
  </si>
  <si>
    <t>Galli</t>
  </si>
  <si>
    <t>Polli</t>
  </si>
  <si>
    <t>Boro</t>
  </si>
  <si>
    <t>Lo Bene</t>
  </si>
  <si>
    <t>Di Filippo</t>
  </si>
  <si>
    <t>Cristiano</t>
  </si>
  <si>
    <t>Mazzola</t>
  </si>
  <si>
    <t>Armeni</t>
  </si>
  <si>
    <t>Trebbi</t>
  </si>
  <si>
    <t>Romei</t>
  </si>
  <si>
    <t>De Petris</t>
  </si>
  <si>
    <t>Sardella</t>
  </si>
  <si>
    <t>Mancone</t>
  </si>
  <si>
    <t>Bufalini</t>
  </si>
  <si>
    <t>Borelli</t>
  </si>
  <si>
    <t>Ceccarelli</t>
  </si>
  <si>
    <t>Casentini</t>
  </si>
  <si>
    <t>Gincarlo</t>
  </si>
  <si>
    <t>Piermarteri</t>
  </si>
  <si>
    <t>Pierdet</t>
  </si>
  <si>
    <t>Francois</t>
  </si>
  <si>
    <t>Verrillo</t>
  </si>
  <si>
    <t>Castellani</t>
  </si>
  <si>
    <t>Lamberto</t>
  </si>
  <si>
    <t>Mencarelli</t>
  </si>
  <si>
    <t>Roscioli</t>
  </si>
  <si>
    <t>Di Nunzio</t>
  </si>
  <si>
    <t>Passaretta</t>
  </si>
  <si>
    <t>Burtone</t>
  </si>
  <si>
    <t>Roberto Piero</t>
  </si>
  <si>
    <t>Zarlenga</t>
  </si>
  <si>
    <t>Catena</t>
  </si>
  <si>
    <t>Goffredo</t>
  </si>
  <si>
    <t>Alexandro</t>
  </si>
  <si>
    <t>Scognamiglio</t>
  </si>
  <si>
    <t>Pascucci</t>
  </si>
  <si>
    <t>Finocchio</t>
  </si>
  <si>
    <t>Anzini</t>
  </si>
  <si>
    <t>Carletti</t>
  </si>
  <si>
    <t>De Feo</t>
  </si>
  <si>
    <t>Basili</t>
  </si>
  <si>
    <t>Lelli</t>
  </si>
  <si>
    <t>Cipullo</t>
  </si>
  <si>
    <t>Franchini</t>
  </si>
  <si>
    <t>Mariotti</t>
  </si>
  <si>
    <t>Vigna</t>
  </si>
  <si>
    <t>Barbaruolo</t>
  </si>
  <si>
    <t>Salvo</t>
  </si>
  <si>
    <t>Sabatino</t>
  </si>
  <si>
    <t>Mastrangeli</t>
  </si>
  <si>
    <t>Teseo</t>
  </si>
  <si>
    <t>Marzella</t>
  </si>
  <si>
    <t>Carta</t>
  </si>
  <si>
    <t>Rocco</t>
  </si>
  <si>
    <t>Franceschi</t>
  </si>
  <si>
    <t>Lizzio</t>
  </si>
  <si>
    <t>Fabiano</t>
  </si>
  <si>
    <t>Rocca</t>
  </si>
  <si>
    <t>Policella</t>
  </si>
  <si>
    <t>Gerard</t>
  </si>
  <si>
    <t>Prisco</t>
  </si>
  <si>
    <t>Palma</t>
  </si>
  <si>
    <t>Bela'</t>
  </si>
  <si>
    <t>Alessandroni</t>
  </si>
  <si>
    <t>Bureca</t>
  </si>
  <si>
    <t>Digiovanni</t>
  </si>
  <si>
    <t>Cardinale</t>
  </si>
  <si>
    <t>Barchiesi</t>
  </si>
  <si>
    <t>Ivo</t>
  </si>
  <si>
    <t>Pona</t>
  </si>
  <si>
    <t>Stanca</t>
  </si>
  <si>
    <t>Bruschi</t>
  </si>
  <si>
    <t>Foglia Marzillo</t>
  </si>
  <si>
    <t>Colasanti</t>
  </si>
  <si>
    <t>Fatato</t>
  </si>
  <si>
    <t>Passaretti</t>
  </si>
  <si>
    <t>Alvaro</t>
  </si>
  <si>
    <t>De Cinti</t>
  </si>
  <si>
    <t>Ermenegildo</t>
  </si>
  <si>
    <t>Carlo Alfredo</t>
  </si>
  <si>
    <t>Graziani</t>
  </si>
  <si>
    <t>Franceschini</t>
  </si>
  <si>
    <t>D'onofrio</t>
  </si>
  <si>
    <t>Tenti</t>
  </si>
  <si>
    <t>Burchiani</t>
  </si>
  <si>
    <t>Agostinello</t>
  </si>
  <si>
    <t>Testoni</t>
  </si>
  <si>
    <t>Di Cesare</t>
  </si>
  <si>
    <t>Mauti</t>
  </si>
  <si>
    <t>Materozzoli</t>
  </si>
  <si>
    <t>Moscatelli</t>
  </si>
  <si>
    <t>Bosco</t>
  </si>
  <si>
    <t>Maggiore</t>
  </si>
  <si>
    <t>Mirimich</t>
  </si>
  <si>
    <t>Nave</t>
  </si>
  <si>
    <t>Giovannibattista</t>
  </si>
  <si>
    <t>Petrolati</t>
  </si>
  <si>
    <t>Natalizi</t>
  </si>
  <si>
    <t>Napolitano</t>
  </si>
  <si>
    <t>Ottavio Luigi</t>
  </si>
  <si>
    <t>Zuccaro</t>
  </si>
  <si>
    <t>De Mrchis</t>
  </si>
  <si>
    <t>Latini</t>
  </si>
  <si>
    <t>Cecili</t>
  </si>
  <si>
    <t>Conigli</t>
  </si>
  <si>
    <t>Vantaggio</t>
  </si>
  <si>
    <t>Smargiassi</t>
  </si>
  <si>
    <t>Raimondo</t>
  </si>
  <si>
    <t>Toti</t>
  </si>
  <si>
    <t>Lbm Sport</t>
  </si>
  <si>
    <t>A.s.ascoli Marathon</t>
  </si>
  <si>
    <t>Podisti Avezzano</t>
  </si>
  <si>
    <t>Atletica Arce</t>
  </si>
  <si>
    <t>Atletica Sabaudia</t>
  </si>
  <si>
    <t>A.s. Roma Road R.club</t>
  </si>
  <si>
    <t>Atl. Frosinone Alleanza As..</t>
  </si>
  <si>
    <t>A.s.amatori Castelfusano</t>
  </si>
  <si>
    <t>Atl. Tusculum</t>
  </si>
  <si>
    <t>Atletica Roma</t>
  </si>
  <si>
    <t>Pol. Liberatletica</t>
  </si>
  <si>
    <t>Old Stars Ostia</t>
  </si>
  <si>
    <t>Ass.sport.dil.astro Aics</t>
  </si>
  <si>
    <t>Atl. Amatori Velletri</t>
  </si>
  <si>
    <t>A.s. Atl. Villa Guglielmi</t>
  </si>
  <si>
    <t>Opoa Team Running</t>
  </si>
  <si>
    <t>Genzano Marathon Asd</t>
  </si>
  <si>
    <t>Asd Atletica Cimina</t>
  </si>
  <si>
    <t>A.a.a. Atina</t>
  </si>
  <si>
    <t>Leprotti Di Villa Ada</t>
  </si>
  <si>
    <t>Pod. Pomezia</t>
  </si>
  <si>
    <t>Olimpic Marina</t>
  </si>
  <si>
    <t>Running Evolution Colline ..</t>
  </si>
  <si>
    <t>Fiamma Cremisi</t>
  </si>
  <si>
    <t>Astra - A.s. Trastevere</t>
  </si>
  <si>
    <t>S.c.paganica</t>
  </si>
  <si>
    <t>New Green Hill</t>
  </si>
  <si>
    <t>Atletica Vita</t>
  </si>
  <si>
    <t>A.s. Athlos Club</t>
  </si>
  <si>
    <t>Asd Amatori Morolo</t>
  </si>
  <si>
    <t>U.s. Roma 83</t>
  </si>
  <si>
    <t>Club Atl. Centrale</t>
  </si>
  <si>
    <t>Giovanni Scavo 2000 Atl.</t>
  </si>
  <si>
    <t>Atl. Nettuno</t>
  </si>
  <si>
    <t>Gsd Isola Sacra Aics</t>
  </si>
  <si>
    <t>Ecomaratona Dei Marsi</t>
  </si>
  <si>
    <t>G.p. Persomil</t>
  </si>
  <si>
    <t>Uisp Aprilia</t>
  </si>
  <si>
    <t>G.s. Meo Patacca</t>
  </si>
  <si>
    <t>Atl. Vicovaro</t>
  </si>
  <si>
    <t>A.s. Mediterranea</t>
  </si>
  <si>
    <t>Asd Anguillara</t>
  </si>
  <si>
    <t>Atletico Rocca Priora</t>
  </si>
  <si>
    <t>G.s. Cat Sport Roma</t>
  </si>
  <si>
    <t>Podistica Casalotti</t>
  </si>
  <si>
    <t>A.d.s. Acorp Roma</t>
  </si>
  <si>
    <t>A.s.d. G.s. Corazzieri</t>
  </si>
  <si>
    <t>Pol. Popolare Morena</t>
  </si>
  <si>
    <t>Asd Parkstrail</t>
  </si>
  <si>
    <t>Dop. Atac Marathon Club</t>
  </si>
  <si>
    <t>Pod.aprilia</t>
  </si>
  <si>
    <t>Poli Golfo</t>
  </si>
  <si>
    <t>Pizzeria Il Podista</t>
  </si>
  <si>
    <t>Atl. L'aquila</t>
  </si>
  <si>
    <t>Atl. Avezzano</t>
  </si>
  <si>
    <t>Runners Club Anagni</t>
  </si>
  <si>
    <t>G.s. Pizzeria Il Podista</t>
  </si>
  <si>
    <t>Gan K42 Groupama</t>
  </si>
  <si>
    <t>Spirito Trail</t>
  </si>
  <si>
    <t>Ass.dilettante Podistica T..</t>
  </si>
  <si>
    <t>G.s. Bancari Romani</t>
  </si>
  <si>
    <t>Liberatletica Aris</t>
  </si>
  <si>
    <t>Asd Enea</t>
  </si>
  <si>
    <t>Morena Runners</t>
  </si>
  <si>
    <t>Gruppo Mtb Pedalando</t>
  </si>
  <si>
    <t>Club Atl. Roma Sud</t>
  </si>
  <si>
    <t>Poligrafico Stato</t>
  </si>
  <si>
    <t>Atletica Villa Spada</t>
  </si>
  <si>
    <t>Trail della Capitale 10ª edizione</t>
  </si>
  <si>
    <t>Pratoni del Vivaro - Rocca di Papa (RM) Italia - Domenica 05/04/2009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</si>
</sst>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4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1">
      <pane ySplit="3" topLeftCell="BM4" activePane="bottomLeft" state="frozen"/>
      <selection pane="topLeft" activeCell="A1" sqref="A1"/>
      <selection pane="bottomLeft" activeCell="F236" sqref="F23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460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461</v>
      </c>
      <c r="B2" s="43"/>
      <c r="C2" s="43"/>
      <c r="D2" s="43"/>
      <c r="E2" s="43"/>
      <c r="F2" s="43"/>
      <c r="G2" s="44"/>
      <c r="H2" s="6" t="s">
        <v>0</v>
      </c>
      <c r="I2" s="7">
        <v>18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4">
        <v>1</v>
      </c>
      <c r="B4" s="54" t="s">
        <v>142</v>
      </c>
      <c r="C4" s="54" t="s">
        <v>77</v>
      </c>
      <c r="D4" s="55" t="s">
        <v>198</v>
      </c>
      <c r="E4" s="54" t="s">
        <v>392</v>
      </c>
      <c r="F4" s="60">
        <v>0</v>
      </c>
      <c r="G4" s="32" t="str">
        <f aca="true" t="shared" si="0" ref="G4:G67">TEXT(INT((HOUR(F4)*3600+MINUTE(F4)*60+SECOND(F4))/$I$2/60),"0")&amp;"."&amp;TEXT(MOD((HOUR(F4)*3600+MINUTE(F4)*60+SECOND(F4))/$I$2,60),"00")&amp;"/km"</f>
        <v>0.00/km</v>
      </c>
      <c r="H4" s="33">
        <f aca="true" t="shared" si="1" ref="H4:H31">F4-$F$4</f>
        <v>0</v>
      </c>
      <c r="I4" s="33">
        <f>F4-INDEX($F$4:$F$606,MATCH(D4,$D$4:$D$606,0))</f>
        <v>0</v>
      </c>
    </row>
    <row r="5" spans="1:9" s="1" customFormat="1" ht="15" customHeight="1">
      <c r="A5" s="18">
        <v>2</v>
      </c>
      <c r="B5" s="56" t="s">
        <v>97</v>
      </c>
      <c r="C5" s="56" t="s">
        <v>58</v>
      </c>
      <c r="D5" s="57" t="s">
        <v>199</v>
      </c>
      <c r="E5" s="56" t="s">
        <v>393</v>
      </c>
      <c r="F5" s="61">
        <v>0</v>
      </c>
      <c r="G5" s="34" t="str">
        <f t="shared" si="0"/>
        <v>0.00/km</v>
      </c>
      <c r="H5" s="35">
        <f t="shared" si="1"/>
        <v>0</v>
      </c>
      <c r="I5" s="35">
        <f>F5-INDEX($F$4:$F$606,MATCH(D5,$D$4:$D$606,0))</f>
        <v>0</v>
      </c>
    </row>
    <row r="6" spans="1:9" s="1" customFormat="1" ht="15" customHeight="1">
      <c r="A6" s="18">
        <v>3</v>
      </c>
      <c r="B6" s="56" t="s">
        <v>12</v>
      </c>
      <c r="C6" s="56" t="s">
        <v>13</v>
      </c>
      <c r="D6" s="57" t="s">
        <v>87</v>
      </c>
      <c r="E6" s="56" t="s">
        <v>394</v>
      </c>
      <c r="F6" s="61">
        <v>0</v>
      </c>
      <c r="G6" s="34" t="str">
        <f t="shared" si="0"/>
        <v>0.00/km</v>
      </c>
      <c r="H6" s="35">
        <f t="shared" si="1"/>
        <v>0</v>
      </c>
      <c r="I6" s="35">
        <f>F6-INDEX($F$4:$F$606,MATCH(D6,$D$4:$D$606,0))</f>
        <v>0</v>
      </c>
    </row>
    <row r="7" spans="1:9" s="1" customFormat="1" ht="15" customHeight="1">
      <c r="A7" s="18">
        <v>4</v>
      </c>
      <c r="B7" s="56" t="s">
        <v>190</v>
      </c>
      <c r="C7" s="56" t="s">
        <v>101</v>
      </c>
      <c r="D7" s="57" t="s">
        <v>198</v>
      </c>
      <c r="E7" s="56" t="s">
        <v>395</v>
      </c>
      <c r="F7" s="61">
        <v>0</v>
      </c>
      <c r="G7" s="34" t="str">
        <f t="shared" si="0"/>
        <v>0.00/km</v>
      </c>
      <c r="H7" s="35">
        <f t="shared" si="1"/>
        <v>0</v>
      </c>
      <c r="I7" s="35">
        <f>F7-INDEX($F$4:$F$606,MATCH(D7,$D$4:$D$606,0))</f>
        <v>0</v>
      </c>
    </row>
    <row r="8" spans="1:9" s="1" customFormat="1" ht="15" customHeight="1">
      <c r="A8" s="18">
        <v>5</v>
      </c>
      <c r="B8" s="56" t="s">
        <v>200</v>
      </c>
      <c r="C8" s="56" t="s">
        <v>60</v>
      </c>
      <c r="D8" s="57" t="s">
        <v>198</v>
      </c>
      <c r="E8" s="56" t="s">
        <v>396</v>
      </c>
      <c r="F8" s="61">
        <v>0</v>
      </c>
      <c r="G8" s="34" t="str">
        <f t="shared" si="0"/>
        <v>0.00/km</v>
      </c>
      <c r="H8" s="35">
        <f t="shared" si="1"/>
        <v>0</v>
      </c>
      <c r="I8" s="35">
        <f>F8-INDEX($F$4:$F$606,MATCH(D8,$D$4:$D$606,0))</f>
        <v>0</v>
      </c>
    </row>
    <row r="9" spans="1:9" s="1" customFormat="1" ht="15" customHeight="1">
      <c r="A9" s="18">
        <v>6</v>
      </c>
      <c r="B9" s="56" t="s">
        <v>201</v>
      </c>
      <c r="C9" s="56" t="s">
        <v>162</v>
      </c>
      <c r="D9" s="57" t="s">
        <v>198</v>
      </c>
      <c r="E9" s="56" t="s">
        <v>397</v>
      </c>
      <c r="F9" s="61">
        <v>0</v>
      </c>
      <c r="G9" s="34" t="str">
        <f t="shared" si="0"/>
        <v>0.00/km</v>
      </c>
      <c r="H9" s="35">
        <f t="shared" si="1"/>
        <v>0</v>
      </c>
      <c r="I9" s="35">
        <f>F9-INDEX($F$4:$F$606,MATCH(D9,$D$4:$D$606,0))</f>
        <v>0</v>
      </c>
    </row>
    <row r="10" spans="1:9" s="1" customFormat="1" ht="15" customHeight="1">
      <c r="A10" s="18">
        <v>7</v>
      </c>
      <c r="B10" s="56" t="s">
        <v>202</v>
      </c>
      <c r="C10" s="56" t="s">
        <v>109</v>
      </c>
      <c r="D10" s="57" t="s">
        <v>198</v>
      </c>
      <c r="E10" s="56" t="s">
        <v>398</v>
      </c>
      <c r="F10" s="61">
        <v>0</v>
      </c>
      <c r="G10" s="34" t="str">
        <f t="shared" si="0"/>
        <v>0.00/km</v>
      </c>
      <c r="H10" s="35">
        <f t="shared" si="1"/>
        <v>0</v>
      </c>
      <c r="I10" s="35">
        <f>F10-INDEX($F$4:$F$606,MATCH(D10,$D$4:$D$606,0))</f>
        <v>0</v>
      </c>
    </row>
    <row r="11" spans="1:9" s="1" customFormat="1" ht="15" customHeight="1">
      <c r="A11" s="18">
        <v>8</v>
      </c>
      <c r="B11" s="56" t="s">
        <v>124</v>
      </c>
      <c r="C11" s="56" t="s">
        <v>125</v>
      </c>
      <c r="D11" s="57" t="s">
        <v>182</v>
      </c>
      <c r="E11" s="56" t="s">
        <v>399</v>
      </c>
      <c r="F11" s="61">
        <v>0</v>
      </c>
      <c r="G11" s="34" t="str">
        <f t="shared" si="0"/>
        <v>0.00/km</v>
      </c>
      <c r="H11" s="35">
        <f t="shared" si="1"/>
        <v>0</v>
      </c>
      <c r="I11" s="35">
        <f>F11-INDEX($F$4:$F$606,MATCH(D11,$D$4:$D$606,0))</f>
        <v>0</v>
      </c>
    </row>
    <row r="12" spans="1:9" s="1" customFormat="1" ht="15" customHeight="1">
      <c r="A12" s="25">
        <v>9</v>
      </c>
      <c r="B12" s="51" t="s">
        <v>143</v>
      </c>
      <c r="C12" s="51" t="s">
        <v>144</v>
      </c>
      <c r="D12" s="52" t="s">
        <v>88</v>
      </c>
      <c r="E12" s="51" t="s">
        <v>93</v>
      </c>
      <c r="F12" s="53">
        <v>0</v>
      </c>
      <c r="G12" s="38" t="str">
        <f t="shared" si="0"/>
        <v>0.00/km</v>
      </c>
      <c r="H12" s="39">
        <f t="shared" si="1"/>
        <v>0</v>
      </c>
      <c r="I12" s="39">
        <f>F12-INDEX($F$4:$F$606,MATCH(D12,$D$4:$D$606,0))</f>
        <v>0</v>
      </c>
    </row>
    <row r="13" spans="1:9" s="1" customFormat="1" ht="15" customHeight="1">
      <c r="A13" s="18">
        <v>10</v>
      </c>
      <c r="B13" s="56" t="s">
        <v>163</v>
      </c>
      <c r="C13" s="56" t="s">
        <v>164</v>
      </c>
      <c r="D13" s="57" t="s">
        <v>185</v>
      </c>
      <c r="E13" s="56" t="s">
        <v>400</v>
      </c>
      <c r="F13" s="61">
        <v>0</v>
      </c>
      <c r="G13" s="34" t="str">
        <f t="shared" si="0"/>
        <v>0.00/km</v>
      </c>
      <c r="H13" s="35">
        <f t="shared" si="1"/>
        <v>0</v>
      </c>
      <c r="I13" s="35">
        <f>F13-INDEX($F$4:$F$606,MATCH(D13,$D$4:$D$606,0))</f>
        <v>0</v>
      </c>
    </row>
    <row r="14" spans="1:9" s="1" customFormat="1" ht="15" customHeight="1">
      <c r="A14" s="18">
        <v>11</v>
      </c>
      <c r="B14" s="56" t="s">
        <v>203</v>
      </c>
      <c r="C14" s="56" t="s">
        <v>21</v>
      </c>
      <c r="D14" s="57" t="s">
        <v>88</v>
      </c>
      <c r="E14" s="56" t="s">
        <v>401</v>
      </c>
      <c r="F14" s="61">
        <v>0</v>
      </c>
      <c r="G14" s="34" t="str">
        <f t="shared" si="0"/>
        <v>0.00/km</v>
      </c>
      <c r="H14" s="35">
        <f t="shared" si="1"/>
        <v>0</v>
      </c>
      <c r="I14" s="35">
        <f>F14-INDEX($F$4:$F$606,MATCH(D14,$D$4:$D$606,0))</f>
        <v>0</v>
      </c>
    </row>
    <row r="15" spans="1:9" s="1" customFormat="1" ht="15" customHeight="1">
      <c r="A15" s="18">
        <v>12</v>
      </c>
      <c r="B15" s="56" t="s">
        <v>204</v>
      </c>
      <c r="C15" s="56" t="s">
        <v>58</v>
      </c>
      <c r="D15" s="57" t="s">
        <v>183</v>
      </c>
      <c r="E15" s="56" t="s">
        <v>402</v>
      </c>
      <c r="F15" s="61">
        <v>0</v>
      </c>
      <c r="G15" s="34" t="str">
        <f t="shared" si="0"/>
        <v>0.00/km</v>
      </c>
      <c r="H15" s="35">
        <f t="shared" si="1"/>
        <v>0</v>
      </c>
      <c r="I15" s="35">
        <f>F15-INDEX($F$4:$F$606,MATCH(D15,$D$4:$D$606,0))</f>
        <v>0</v>
      </c>
    </row>
    <row r="16" spans="1:9" s="1" customFormat="1" ht="15" customHeight="1">
      <c r="A16" s="18">
        <v>13</v>
      </c>
      <c r="B16" s="56" t="s">
        <v>205</v>
      </c>
      <c r="C16" s="56" t="s">
        <v>11</v>
      </c>
      <c r="D16" s="57" t="s">
        <v>90</v>
      </c>
      <c r="E16" s="56" t="s">
        <v>403</v>
      </c>
      <c r="F16" s="61">
        <v>0</v>
      </c>
      <c r="G16" s="34" t="str">
        <f t="shared" si="0"/>
        <v>0.00/km</v>
      </c>
      <c r="H16" s="35">
        <f t="shared" si="1"/>
        <v>0</v>
      </c>
      <c r="I16" s="35">
        <f>F16-INDEX($F$4:$F$606,MATCH(D16,$D$4:$D$606,0))</f>
        <v>0</v>
      </c>
    </row>
    <row r="17" spans="1:9" s="1" customFormat="1" ht="15" customHeight="1">
      <c r="A17" s="18">
        <v>14</v>
      </c>
      <c r="B17" s="56" t="s">
        <v>206</v>
      </c>
      <c r="C17" s="56" t="s">
        <v>57</v>
      </c>
      <c r="D17" s="57" t="s">
        <v>187</v>
      </c>
      <c r="E17" s="56" t="s">
        <v>404</v>
      </c>
      <c r="F17" s="61">
        <v>0</v>
      </c>
      <c r="G17" s="34" t="str">
        <f t="shared" si="0"/>
        <v>0.00/km</v>
      </c>
      <c r="H17" s="35">
        <f t="shared" si="1"/>
        <v>0</v>
      </c>
      <c r="I17" s="35">
        <f>F17-INDEX($F$4:$F$606,MATCH(D17,$D$4:$D$606,0))</f>
        <v>0</v>
      </c>
    </row>
    <row r="18" spans="1:9" s="1" customFormat="1" ht="15" customHeight="1">
      <c r="A18" s="18">
        <v>15</v>
      </c>
      <c r="B18" s="56" t="s">
        <v>18</v>
      </c>
      <c r="C18" s="56" t="s">
        <v>19</v>
      </c>
      <c r="D18" s="57" t="s">
        <v>86</v>
      </c>
      <c r="E18" s="56" t="s">
        <v>405</v>
      </c>
      <c r="F18" s="61">
        <v>0</v>
      </c>
      <c r="G18" s="34" t="str">
        <f t="shared" si="0"/>
        <v>0.00/km</v>
      </c>
      <c r="H18" s="35">
        <f t="shared" si="1"/>
        <v>0</v>
      </c>
      <c r="I18" s="35">
        <f>F18-INDEX($F$4:$F$606,MATCH(D18,$D$4:$D$606,0))</f>
        <v>0</v>
      </c>
    </row>
    <row r="19" spans="1:9" s="1" customFormat="1" ht="15" customHeight="1">
      <c r="A19" s="18">
        <v>16</v>
      </c>
      <c r="B19" s="56" t="s">
        <v>207</v>
      </c>
      <c r="C19" s="56" t="s">
        <v>208</v>
      </c>
      <c r="D19" s="57" t="s">
        <v>198</v>
      </c>
      <c r="E19" s="56" t="s">
        <v>406</v>
      </c>
      <c r="F19" s="61">
        <v>0</v>
      </c>
      <c r="G19" s="34" t="str">
        <f t="shared" si="0"/>
        <v>0.00/km</v>
      </c>
      <c r="H19" s="35">
        <f t="shared" si="1"/>
        <v>0</v>
      </c>
      <c r="I19" s="35">
        <f>F19-INDEX($F$4:$F$606,MATCH(D19,$D$4:$D$606,0))</f>
        <v>0</v>
      </c>
    </row>
    <row r="20" spans="1:9" s="1" customFormat="1" ht="15" customHeight="1">
      <c r="A20" s="18">
        <v>17</v>
      </c>
      <c r="B20" s="56" t="s">
        <v>145</v>
      </c>
      <c r="C20" s="56" t="s">
        <v>54</v>
      </c>
      <c r="D20" s="57" t="s">
        <v>88</v>
      </c>
      <c r="E20" s="56" t="s">
        <v>181</v>
      </c>
      <c r="F20" s="61">
        <v>0</v>
      </c>
      <c r="G20" s="34" t="str">
        <f t="shared" si="0"/>
        <v>0.00/km</v>
      </c>
      <c r="H20" s="35">
        <f t="shared" si="1"/>
        <v>0</v>
      </c>
      <c r="I20" s="35">
        <f>F20-INDEX($F$4:$F$606,MATCH(D20,$D$4:$D$606,0))</f>
        <v>0</v>
      </c>
    </row>
    <row r="21" spans="1:9" s="1" customFormat="1" ht="15" customHeight="1">
      <c r="A21" s="18">
        <v>18</v>
      </c>
      <c r="B21" s="56" t="s">
        <v>117</v>
      </c>
      <c r="C21" s="56" t="s">
        <v>118</v>
      </c>
      <c r="D21" s="57" t="s">
        <v>183</v>
      </c>
      <c r="E21" s="56" t="s">
        <v>407</v>
      </c>
      <c r="F21" s="61">
        <v>0</v>
      </c>
      <c r="G21" s="34" t="str">
        <f t="shared" si="0"/>
        <v>0.00/km</v>
      </c>
      <c r="H21" s="35">
        <f t="shared" si="1"/>
        <v>0</v>
      </c>
      <c r="I21" s="35">
        <f>F21-INDEX($F$4:$F$606,MATCH(D21,$D$4:$D$606,0))</f>
        <v>0</v>
      </c>
    </row>
    <row r="22" spans="1:9" s="1" customFormat="1" ht="15" customHeight="1">
      <c r="A22" s="18">
        <v>19</v>
      </c>
      <c r="B22" s="56" t="s">
        <v>148</v>
      </c>
      <c r="C22" s="56" t="s">
        <v>21</v>
      </c>
      <c r="D22" s="57" t="s">
        <v>88</v>
      </c>
      <c r="E22" s="56" t="s">
        <v>407</v>
      </c>
      <c r="F22" s="61">
        <v>0</v>
      </c>
      <c r="G22" s="34" t="str">
        <f t="shared" si="0"/>
        <v>0.00/km</v>
      </c>
      <c r="H22" s="35">
        <f t="shared" si="1"/>
        <v>0</v>
      </c>
      <c r="I22" s="35">
        <f>F22-INDEX($F$4:$F$606,MATCH(D22,$D$4:$D$606,0))</f>
        <v>0</v>
      </c>
    </row>
    <row r="23" spans="1:9" s="1" customFormat="1" ht="15" customHeight="1">
      <c r="A23" s="18">
        <v>20</v>
      </c>
      <c r="B23" s="56" t="s">
        <v>165</v>
      </c>
      <c r="C23" s="56" t="s">
        <v>166</v>
      </c>
      <c r="D23" s="57" t="s">
        <v>187</v>
      </c>
      <c r="E23" s="56" t="s">
        <v>405</v>
      </c>
      <c r="F23" s="61">
        <v>0</v>
      </c>
      <c r="G23" s="34" t="str">
        <f t="shared" si="0"/>
        <v>0.00/km</v>
      </c>
      <c r="H23" s="35">
        <f t="shared" si="1"/>
        <v>0</v>
      </c>
      <c r="I23" s="35">
        <f>F23-INDEX($F$4:$F$606,MATCH(D23,$D$4:$D$606,0))</f>
        <v>0</v>
      </c>
    </row>
    <row r="24" spans="1:9" s="1" customFormat="1" ht="15" customHeight="1">
      <c r="A24" s="18">
        <v>21</v>
      </c>
      <c r="B24" s="56" t="s">
        <v>209</v>
      </c>
      <c r="C24" s="56" t="s">
        <v>65</v>
      </c>
      <c r="D24" s="57" t="s">
        <v>88</v>
      </c>
      <c r="E24" s="56" t="s">
        <v>408</v>
      </c>
      <c r="F24" s="61">
        <v>0</v>
      </c>
      <c r="G24" s="34" t="str">
        <f t="shared" si="0"/>
        <v>0.00/km</v>
      </c>
      <c r="H24" s="35">
        <f t="shared" si="1"/>
        <v>0</v>
      </c>
      <c r="I24" s="35">
        <f>F24-INDEX($F$4:$F$606,MATCH(D24,$D$4:$D$606,0))</f>
        <v>0</v>
      </c>
    </row>
    <row r="25" spans="1:9" s="1" customFormat="1" ht="15" customHeight="1">
      <c r="A25" s="18">
        <v>22</v>
      </c>
      <c r="B25" s="56" t="s">
        <v>210</v>
      </c>
      <c r="C25" s="56" t="s">
        <v>123</v>
      </c>
      <c r="D25" s="57" t="s">
        <v>183</v>
      </c>
      <c r="E25" s="56" t="s">
        <v>409</v>
      </c>
      <c r="F25" s="61">
        <v>0</v>
      </c>
      <c r="G25" s="34" t="str">
        <f t="shared" si="0"/>
        <v>0.00/km</v>
      </c>
      <c r="H25" s="35">
        <f t="shared" si="1"/>
        <v>0</v>
      </c>
      <c r="I25" s="35">
        <f>F25-INDEX($F$4:$F$606,MATCH(D25,$D$4:$D$606,0))</f>
        <v>0</v>
      </c>
    </row>
    <row r="26" spans="1:9" s="1" customFormat="1" ht="15" customHeight="1">
      <c r="A26" s="18">
        <v>23</v>
      </c>
      <c r="B26" s="56" t="s">
        <v>211</v>
      </c>
      <c r="C26" s="56" t="s">
        <v>147</v>
      </c>
      <c r="D26" s="57" t="s">
        <v>198</v>
      </c>
      <c r="E26" s="56" t="s">
        <v>397</v>
      </c>
      <c r="F26" s="61">
        <v>0</v>
      </c>
      <c r="G26" s="34" t="str">
        <f t="shared" si="0"/>
        <v>0.00/km</v>
      </c>
      <c r="H26" s="35">
        <f t="shared" si="1"/>
        <v>0</v>
      </c>
      <c r="I26" s="35">
        <f>F26-INDEX($F$4:$F$606,MATCH(D26,$D$4:$D$606,0))</f>
        <v>0</v>
      </c>
    </row>
    <row r="27" spans="1:9" s="2" customFormat="1" ht="15" customHeight="1">
      <c r="A27" s="18">
        <v>24</v>
      </c>
      <c r="B27" s="56" t="s">
        <v>212</v>
      </c>
      <c r="C27" s="56" t="s">
        <v>213</v>
      </c>
      <c r="D27" s="57" t="s">
        <v>183</v>
      </c>
      <c r="E27" s="56" t="s">
        <v>405</v>
      </c>
      <c r="F27" s="61">
        <v>0</v>
      </c>
      <c r="G27" s="34" t="str">
        <f t="shared" si="0"/>
        <v>0.00/km</v>
      </c>
      <c r="H27" s="35">
        <f t="shared" si="1"/>
        <v>0</v>
      </c>
      <c r="I27" s="35">
        <f>F27-INDEX($F$4:$F$606,MATCH(D27,$D$4:$D$606,0))</f>
        <v>0</v>
      </c>
    </row>
    <row r="28" spans="1:9" s="1" customFormat="1" ht="15" customHeight="1">
      <c r="A28" s="18">
        <v>25</v>
      </c>
      <c r="B28" s="56" t="s">
        <v>16</v>
      </c>
      <c r="C28" s="56" t="s">
        <v>17</v>
      </c>
      <c r="D28" s="57" t="s">
        <v>86</v>
      </c>
      <c r="E28" s="56" t="s">
        <v>410</v>
      </c>
      <c r="F28" s="61">
        <v>0</v>
      </c>
      <c r="G28" s="34" t="str">
        <f t="shared" si="0"/>
        <v>0.00/km</v>
      </c>
      <c r="H28" s="35">
        <f t="shared" si="1"/>
        <v>0</v>
      </c>
      <c r="I28" s="35">
        <f>F28-INDEX($F$4:$F$606,MATCH(D28,$D$4:$D$606,0))</f>
        <v>0</v>
      </c>
    </row>
    <row r="29" spans="1:9" s="1" customFormat="1" ht="15" customHeight="1">
      <c r="A29" s="18">
        <v>26</v>
      </c>
      <c r="B29" s="56" t="s">
        <v>126</v>
      </c>
      <c r="C29" s="56" t="s">
        <v>127</v>
      </c>
      <c r="D29" s="57" t="s">
        <v>182</v>
      </c>
      <c r="E29" s="56" t="s">
        <v>399</v>
      </c>
      <c r="F29" s="61">
        <v>0</v>
      </c>
      <c r="G29" s="34" t="str">
        <f t="shared" si="0"/>
        <v>0.00/km</v>
      </c>
      <c r="H29" s="35">
        <f t="shared" si="1"/>
        <v>0</v>
      </c>
      <c r="I29" s="35">
        <f>F29-INDEX($F$4:$F$606,MATCH(D29,$D$4:$D$606,0))</f>
        <v>0</v>
      </c>
    </row>
    <row r="30" spans="1:9" s="1" customFormat="1" ht="15" customHeight="1">
      <c r="A30" s="18">
        <v>27</v>
      </c>
      <c r="B30" s="56" t="s">
        <v>27</v>
      </c>
      <c r="C30" s="56" t="s">
        <v>28</v>
      </c>
      <c r="D30" s="57" t="s">
        <v>90</v>
      </c>
      <c r="E30" s="56" t="s">
        <v>411</v>
      </c>
      <c r="F30" s="61">
        <v>0</v>
      </c>
      <c r="G30" s="34" t="str">
        <f t="shared" si="0"/>
        <v>0.00/km</v>
      </c>
      <c r="H30" s="35">
        <f t="shared" si="1"/>
        <v>0</v>
      </c>
      <c r="I30" s="35">
        <f>F30-INDEX($F$4:$F$606,MATCH(D30,$D$4:$D$606,0))</f>
        <v>0</v>
      </c>
    </row>
    <row r="31" spans="1:9" s="1" customFormat="1" ht="15" customHeight="1">
      <c r="A31" s="18">
        <v>28</v>
      </c>
      <c r="B31" s="56" t="s">
        <v>214</v>
      </c>
      <c r="C31" s="56" t="s">
        <v>215</v>
      </c>
      <c r="D31" s="57" t="s">
        <v>198</v>
      </c>
      <c r="E31" s="56" t="s">
        <v>411</v>
      </c>
      <c r="F31" s="61">
        <v>0</v>
      </c>
      <c r="G31" s="34" t="str">
        <f t="shared" si="0"/>
        <v>0.00/km</v>
      </c>
      <c r="H31" s="35">
        <f t="shared" si="1"/>
        <v>0</v>
      </c>
      <c r="I31" s="35">
        <f>F31-INDEX($F$4:$F$606,MATCH(D31,$D$4:$D$606,0))</f>
        <v>0</v>
      </c>
    </row>
    <row r="32" spans="1:9" s="1" customFormat="1" ht="15" customHeight="1">
      <c r="A32" s="18">
        <v>29</v>
      </c>
      <c r="B32" s="56" t="s">
        <v>216</v>
      </c>
      <c r="C32" s="56" t="s">
        <v>79</v>
      </c>
      <c r="D32" s="57" t="s">
        <v>89</v>
      </c>
      <c r="E32" s="56" t="s">
        <v>412</v>
      </c>
      <c r="F32" s="61">
        <v>0</v>
      </c>
      <c r="G32" s="34" t="str">
        <f t="shared" si="0"/>
        <v>0.00/km</v>
      </c>
      <c r="H32" s="35">
        <f aca="true" t="shared" si="2" ref="H32:H66">F32-$F$4</f>
        <v>0</v>
      </c>
      <c r="I32" s="35">
        <f>F32-INDEX($F$4:$F$606,MATCH(D32,$D$4:$D$606,0))</f>
        <v>0</v>
      </c>
    </row>
    <row r="33" spans="1:9" s="1" customFormat="1" ht="15" customHeight="1">
      <c r="A33" s="18">
        <v>30</v>
      </c>
      <c r="B33" s="56" t="s">
        <v>217</v>
      </c>
      <c r="C33" s="56" t="s">
        <v>123</v>
      </c>
      <c r="D33" s="57" t="s">
        <v>198</v>
      </c>
      <c r="E33" s="56" t="s">
        <v>413</v>
      </c>
      <c r="F33" s="61">
        <v>0</v>
      </c>
      <c r="G33" s="34" t="str">
        <f t="shared" si="0"/>
        <v>0.00/km</v>
      </c>
      <c r="H33" s="35">
        <f t="shared" si="2"/>
        <v>0</v>
      </c>
      <c r="I33" s="35">
        <f>F33-INDEX($F$4:$F$606,MATCH(D33,$D$4:$D$606,0))</f>
        <v>0</v>
      </c>
    </row>
    <row r="34" spans="1:9" s="1" customFormat="1" ht="15" customHeight="1">
      <c r="A34" s="18">
        <v>31</v>
      </c>
      <c r="B34" s="56" t="s">
        <v>218</v>
      </c>
      <c r="C34" s="56" t="s">
        <v>54</v>
      </c>
      <c r="D34" s="57" t="s">
        <v>86</v>
      </c>
      <c r="E34" s="56" t="s">
        <v>414</v>
      </c>
      <c r="F34" s="61">
        <v>0</v>
      </c>
      <c r="G34" s="34" t="str">
        <f t="shared" si="0"/>
        <v>0.00/km</v>
      </c>
      <c r="H34" s="35">
        <f t="shared" si="2"/>
        <v>0</v>
      </c>
      <c r="I34" s="35">
        <f>F34-INDEX($F$4:$F$606,MATCH(D34,$D$4:$D$606,0))</f>
        <v>0</v>
      </c>
    </row>
    <row r="35" spans="1:9" s="1" customFormat="1" ht="15" customHeight="1">
      <c r="A35" s="18">
        <v>32</v>
      </c>
      <c r="B35" s="56" t="s">
        <v>132</v>
      </c>
      <c r="C35" s="56" t="s">
        <v>133</v>
      </c>
      <c r="D35" s="57" t="s">
        <v>187</v>
      </c>
      <c r="E35" s="56" t="s">
        <v>405</v>
      </c>
      <c r="F35" s="61">
        <v>0</v>
      </c>
      <c r="G35" s="34" t="str">
        <f t="shared" si="0"/>
        <v>0.00/km</v>
      </c>
      <c r="H35" s="35">
        <f t="shared" si="2"/>
        <v>0</v>
      </c>
      <c r="I35" s="35">
        <f>F35-INDEX($F$4:$F$606,MATCH(D35,$D$4:$D$606,0))</f>
        <v>0</v>
      </c>
    </row>
    <row r="36" spans="1:9" s="1" customFormat="1" ht="15" customHeight="1">
      <c r="A36" s="18">
        <v>33</v>
      </c>
      <c r="B36" s="56" t="s">
        <v>219</v>
      </c>
      <c r="C36" s="56" t="s">
        <v>26</v>
      </c>
      <c r="D36" s="57" t="s">
        <v>198</v>
      </c>
      <c r="E36" s="56" t="s">
        <v>415</v>
      </c>
      <c r="F36" s="61">
        <v>0</v>
      </c>
      <c r="G36" s="34" t="str">
        <f t="shared" si="0"/>
        <v>0.00/km</v>
      </c>
      <c r="H36" s="35">
        <f t="shared" si="2"/>
        <v>0</v>
      </c>
      <c r="I36" s="35">
        <f>F36-INDEX($F$4:$F$606,MATCH(D36,$D$4:$D$606,0))</f>
        <v>0</v>
      </c>
    </row>
    <row r="37" spans="1:9" s="1" customFormat="1" ht="15" customHeight="1">
      <c r="A37" s="18">
        <v>34</v>
      </c>
      <c r="B37" s="56" t="s">
        <v>220</v>
      </c>
      <c r="C37" s="56" t="s">
        <v>221</v>
      </c>
      <c r="D37" s="57" t="s">
        <v>189</v>
      </c>
      <c r="E37" s="56" t="s">
        <v>416</v>
      </c>
      <c r="F37" s="61">
        <v>0</v>
      </c>
      <c r="G37" s="34" t="str">
        <f t="shared" si="0"/>
        <v>0.00/km</v>
      </c>
      <c r="H37" s="35">
        <f t="shared" si="2"/>
        <v>0</v>
      </c>
      <c r="I37" s="35">
        <f>F37-INDEX($F$4:$F$606,MATCH(D37,$D$4:$D$606,0))</f>
        <v>0</v>
      </c>
    </row>
    <row r="38" spans="1:9" s="1" customFormat="1" ht="15" customHeight="1">
      <c r="A38" s="18">
        <v>35</v>
      </c>
      <c r="B38" s="56" t="s">
        <v>222</v>
      </c>
      <c r="C38" s="56" t="s">
        <v>17</v>
      </c>
      <c r="D38" s="57" t="s">
        <v>198</v>
      </c>
      <c r="E38" s="56" t="s">
        <v>417</v>
      </c>
      <c r="F38" s="61">
        <v>0</v>
      </c>
      <c r="G38" s="34" t="str">
        <f t="shared" si="0"/>
        <v>0.00/km</v>
      </c>
      <c r="H38" s="35">
        <f t="shared" si="2"/>
        <v>0</v>
      </c>
      <c r="I38" s="35">
        <f>F38-INDEX($F$4:$F$606,MATCH(D38,$D$4:$D$606,0))</f>
        <v>0</v>
      </c>
    </row>
    <row r="39" spans="1:9" s="1" customFormat="1" ht="15" customHeight="1">
      <c r="A39" s="18">
        <v>36</v>
      </c>
      <c r="B39" s="56" t="s">
        <v>223</v>
      </c>
      <c r="C39" s="56" t="s">
        <v>69</v>
      </c>
      <c r="D39" s="57" t="s">
        <v>224</v>
      </c>
      <c r="E39" s="56" t="s">
        <v>416</v>
      </c>
      <c r="F39" s="61">
        <v>0</v>
      </c>
      <c r="G39" s="34" t="str">
        <f t="shared" si="0"/>
        <v>0.00/km</v>
      </c>
      <c r="H39" s="35">
        <f t="shared" si="2"/>
        <v>0</v>
      </c>
      <c r="I39" s="35">
        <f>F39-INDEX($F$4:$F$606,MATCH(D39,$D$4:$D$606,0))</f>
        <v>0</v>
      </c>
    </row>
    <row r="40" spans="1:9" s="1" customFormat="1" ht="15" customHeight="1">
      <c r="A40" s="18">
        <v>37</v>
      </c>
      <c r="B40" s="56" t="s">
        <v>190</v>
      </c>
      <c r="C40" s="56" t="s">
        <v>193</v>
      </c>
      <c r="D40" s="57" t="s">
        <v>86</v>
      </c>
      <c r="E40" s="56" t="s">
        <v>418</v>
      </c>
      <c r="F40" s="61">
        <v>0</v>
      </c>
      <c r="G40" s="34" t="str">
        <f t="shared" si="0"/>
        <v>0.00/km</v>
      </c>
      <c r="H40" s="35">
        <f t="shared" si="2"/>
        <v>0</v>
      </c>
      <c r="I40" s="35">
        <f>F40-INDEX($F$4:$F$606,MATCH(D40,$D$4:$D$606,0))</f>
        <v>0</v>
      </c>
    </row>
    <row r="41" spans="1:9" s="1" customFormat="1" ht="15" customHeight="1">
      <c r="A41" s="18">
        <v>38</v>
      </c>
      <c r="B41" s="56" t="s">
        <v>225</v>
      </c>
      <c r="C41" s="56" t="s">
        <v>226</v>
      </c>
      <c r="D41" s="57" t="s">
        <v>185</v>
      </c>
      <c r="E41" s="56" t="s">
        <v>419</v>
      </c>
      <c r="F41" s="61">
        <v>0</v>
      </c>
      <c r="G41" s="34" t="str">
        <f t="shared" si="0"/>
        <v>0.00/km</v>
      </c>
      <c r="H41" s="35">
        <f t="shared" si="2"/>
        <v>0</v>
      </c>
      <c r="I41" s="35">
        <f>F41-INDEX($F$4:$F$606,MATCH(D41,$D$4:$D$606,0))</f>
        <v>0</v>
      </c>
    </row>
    <row r="42" spans="1:9" s="1" customFormat="1" ht="15" customHeight="1">
      <c r="A42" s="18">
        <v>39</v>
      </c>
      <c r="B42" s="56" t="s">
        <v>227</v>
      </c>
      <c r="C42" s="56" t="s">
        <v>68</v>
      </c>
      <c r="D42" s="57" t="s">
        <v>90</v>
      </c>
      <c r="E42" s="56" t="s">
        <v>405</v>
      </c>
      <c r="F42" s="61">
        <v>0</v>
      </c>
      <c r="G42" s="34" t="str">
        <f t="shared" si="0"/>
        <v>0.00/km</v>
      </c>
      <c r="H42" s="35">
        <f t="shared" si="2"/>
        <v>0</v>
      </c>
      <c r="I42" s="35">
        <f>F42-INDEX($F$4:$F$606,MATCH(D42,$D$4:$D$606,0))</f>
        <v>0</v>
      </c>
    </row>
    <row r="43" spans="1:9" s="1" customFormat="1" ht="15" customHeight="1">
      <c r="A43" s="18">
        <v>40</v>
      </c>
      <c r="B43" s="56" t="s">
        <v>156</v>
      </c>
      <c r="C43" s="56" t="s">
        <v>128</v>
      </c>
      <c r="D43" s="57" t="s">
        <v>182</v>
      </c>
      <c r="E43" s="56" t="s">
        <v>420</v>
      </c>
      <c r="F43" s="61">
        <v>0</v>
      </c>
      <c r="G43" s="34" t="str">
        <f t="shared" si="0"/>
        <v>0.00/km</v>
      </c>
      <c r="H43" s="35">
        <f t="shared" si="2"/>
        <v>0</v>
      </c>
      <c r="I43" s="35">
        <f>F43-INDEX($F$4:$F$606,MATCH(D43,$D$4:$D$606,0))</f>
        <v>0</v>
      </c>
    </row>
    <row r="44" spans="1:9" s="1" customFormat="1" ht="15" customHeight="1">
      <c r="A44" s="18">
        <v>41</v>
      </c>
      <c r="B44" s="56" t="s">
        <v>22</v>
      </c>
      <c r="C44" s="56" t="s">
        <v>17</v>
      </c>
      <c r="D44" s="57" t="s">
        <v>88</v>
      </c>
      <c r="E44" s="56" t="s">
        <v>421</v>
      </c>
      <c r="F44" s="61">
        <v>0</v>
      </c>
      <c r="G44" s="34" t="str">
        <f t="shared" si="0"/>
        <v>0.00/km</v>
      </c>
      <c r="H44" s="35">
        <f t="shared" si="2"/>
        <v>0</v>
      </c>
      <c r="I44" s="35">
        <f>F44-INDEX($F$4:$F$606,MATCH(D44,$D$4:$D$606,0))</f>
        <v>0</v>
      </c>
    </row>
    <row r="45" spans="1:9" s="1" customFormat="1" ht="15" customHeight="1">
      <c r="A45" s="18">
        <v>42</v>
      </c>
      <c r="B45" s="56" t="s">
        <v>228</v>
      </c>
      <c r="C45" s="56" t="s">
        <v>229</v>
      </c>
      <c r="D45" s="57" t="s">
        <v>198</v>
      </c>
      <c r="E45" s="56" t="s">
        <v>405</v>
      </c>
      <c r="F45" s="61">
        <v>0</v>
      </c>
      <c r="G45" s="34" t="str">
        <f t="shared" si="0"/>
        <v>0.00/km</v>
      </c>
      <c r="H45" s="35">
        <f t="shared" si="2"/>
        <v>0</v>
      </c>
      <c r="I45" s="35">
        <f>F45-INDEX($F$4:$F$606,MATCH(D45,$D$4:$D$606,0))</f>
        <v>0</v>
      </c>
    </row>
    <row r="46" spans="1:9" s="1" customFormat="1" ht="15" customHeight="1">
      <c r="A46" s="18">
        <v>43</v>
      </c>
      <c r="B46" s="56" t="s">
        <v>230</v>
      </c>
      <c r="C46" s="56" t="s">
        <v>30</v>
      </c>
      <c r="D46" s="57" t="s">
        <v>88</v>
      </c>
      <c r="E46" s="56" t="s">
        <v>422</v>
      </c>
      <c r="F46" s="61">
        <v>0</v>
      </c>
      <c r="G46" s="34" t="str">
        <f t="shared" si="0"/>
        <v>0.00/km</v>
      </c>
      <c r="H46" s="35">
        <f t="shared" si="2"/>
        <v>0</v>
      </c>
      <c r="I46" s="35">
        <f>F46-INDEX($F$4:$F$606,MATCH(D46,$D$4:$D$606,0))</f>
        <v>0</v>
      </c>
    </row>
    <row r="47" spans="1:9" s="1" customFormat="1" ht="15" customHeight="1">
      <c r="A47" s="18">
        <v>44</v>
      </c>
      <c r="B47" s="56" t="s">
        <v>231</v>
      </c>
      <c r="C47" s="56" t="s">
        <v>232</v>
      </c>
      <c r="D47" s="57" t="s">
        <v>182</v>
      </c>
      <c r="E47" s="56" t="s">
        <v>423</v>
      </c>
      <c r="F47" s="61">
        <v>0</v>
      </c>
      <c r="G47" s="34" t="str">
        <f t="shared" si="0"/>
        <v>0.00/km</v>
      </c>
      <c r="H47" s="35">
        <f t="shared" si="2"/>
        <v>0</v>
      </c>
      <c r="I47" s="35">
        <f>F47-INDEX($F$4:$F$606,MATCH(D47,$D$4:$D$606,0))</f>
        <v>0</v>
      </c>
    </row>
    <row r="48" spans="1:9" s="1" customFormat="1" ht="15" customHeight="1">
      <c r="A48" s="18">
        <v>45</v>
      </c>
      <c r="B48" s="56" t="s">
        <v>233</v>
      </c>
      <c r="C48" s="56" t="s">
        <v>120</v>
      </c>
      <c r="D48" s="57" t="s">
        <v>88</v>
      </c>
      <c r="E48" s="56" t="s">
        <v>424</v>
      </c>
      <c r="F48" s="61">
        <v>0</v>
      </c>
      <c r="G48" s="34" t="str">
        <f t="shared" si="0"/>
        <v>0.00/km</v>
      </c>
      <c r="H48" s="35">
        <f t="shared" si="2"/>
        <v>0</v>
      </c>
      <c r="I48" s="35">
        <f>F48-INDEX($F$4:$F$606,MATCH(D48,$D$4:$D$606,0))</f>
        <v>0</v>
      </c>
    </row>
    <row r="49" spans="1:9" s="1" customFormat="1" ht="15" customHeight="1">
      <c r="A49" s="18">
        <v>46</v>
      </c>
      <c r="B49" s="56" t="s">
        <v>59</v>
      </c>
      <c r="C49" s="56" t="s">
        <v>57</v>
      </c>
      <c r="D49" s="57" t="s">
        <v>187</v>
      </c>
      <c r="E49" s="56" t="s">
        <v>407</v>
      </c>
      <c r="F49" s="61">
        <v>0</v>
      </c>
      <c r="G49" s="34" t="str">
        <f t="shared" si="0"/>
        <v>0.00/km</v>
      </c>
      <c r="H49" s="35">
        <f t="shared" si="2"/>
        <v>0</v>
      </c>
      <c r="I49" s="35">
        <f>F49-INDEX($F$4:$F$606,MATCH(D49,$D$4:$D$606,0))</f>
        <v>0</v>
      </c>
    </row>
    <row r="50" spans="1:9" s="1" customFormat="1" ht="15" customHeight="1">
      <c r="A50" s="18">
        <v>47</v>
      </c>
      <c r="B50" s="56" t="s">
        <v>234</v>
      </c>
      <c r="C50" s="56" t="s">
        <v>235</v>
      </c>
      <c r="D50" s="57" t="s">
        <v>86</v>
      </c>
      <c r="E50" s="56" t="s">
        <v>425</v>
      </c>
      <c r="F50" s="61">
        <v>0</v>
      </c>
      <c r="G50" s="34" t="str">
        <f t="shared" si="0"/>
        <v>0.00/km</v>
      </c>
      <c r="H50" s="35">
        <f t="shared" si="2"/>
        <v>0</v>
      </c>
      <c r="I50" s="35">
        <f>F50-INDEX($F$4:$F$606,MATCH(D50,$D$4:$D$606,0))</f>
        <v>0</v>
      </c>
    </row>
    <row r="51" spans="1:9" s="1" customFormat="1" ht="15" customHeight="1">
      <c r="A51" s="18">
        <v>48</v>
      </c>
      <c r="B51" s="56" t="s">
        <v>236</v>
      </c>
      <c r="C51" s="56" t="s">
        <v>237</v>
      </c>
      <c r="D51" s="57" t="s">
        <v>187</v>
      </c>
      <c r="E51" s="56" t="s">
        <v>426</v>
      </c>
      <c r="F51" s="61">
        <v>0</v>
      </c>
      <c r="G51" s="34" t="str">
        <f t="shared" si="0"/>
        <v>0.00/km</v>
      </c>
      <c r="H51" s="35">
        <f t="shared" si="2"/>
        <v>0</v>
      </c>
      <c r="I51" s="35">
        <f>F51-INDEX($F$4:$F$606,MATCH(D51,$D$4:$D$606,0))</f>
        <v>0</v>
      </c>
    </row>
    <row r="52" spans="1:9" s="1" customFormat="1" ht="15" customHeight="1">
      <c r="A52" s="18">
        <v>49</v>
      </c>
      <c r="B52" s="56" t="s">
        <v>238</v>
      </c>
      <c r="C52" s="56" t="s">
        <v>168</v>
      </c>
      <c r="D52" s="57" t="s">
        <v>88</v>
      </c>
      <c r="E52" s="56" t="s">
        <v>395</v>
      </c>
      <c r="F52" s="61">
        <v>0</v>
      </c>
      <c r="G52" s="34" t="str">
        <f t="shared" si="0"/>
        <v>0.00/km</v>
      </c>
      <c r="H52" s="35">
        <f t="shared" si="2"/>
        <v>0</v>
      </c>
      <c r="I52" s="35">
        <f>F52-INDEX($F$4:$F$606,MATCH(D52,$D$4:$D$606,0))</f>
        <v>0</v>
      </c>
    </row>
    <row r="53" spans="1:9" s="3" customFormat="1" ht="15" customHeight="1">
      <c r="A53" s="18">
        <v>50</v>
      </c>
      <c r="B53" s="56" t="s">
        <v>239</v>
      </c>
      <c r="C53" s="56" t="s">
        <v>128</v>
      </c>
      <c r="D53" s="57" t="s">
        <v>187</v>
      </c>
      <c r="E53" s="56" t="s">
        <v>405</v>
      </c>
      <c r="F53" s="61">
        <v>0</v>
      </c>
      <c r="G53" s="34" t="str">
        <f t="shared" si="0"/>
        <v>0.00/km</v>
      </c>
      <c r="H53" s="35">
        <f t="shared" si="2"/>
        <v>0</v>
      </c>
      <c r="I53" s="35">
        <f>F53-INDEX($F$4:$F$606,MATCH(D53,$D$4:$D$606,0))</f>
        <v>0</v>
      </c>
    </row>
    <row r="54" spans="1:9" s="1" customFormat="1" ht="15" customHeight="1">
      <c r="A54" s="18">
        <v>51</v>
      </c>
      <c r="B54" s="56" t="s">
        <v>240</v>
      </c>
      <c r="C54" s="56" t="s">
        <v>96</v>
      </c>
      <c r="D54" s="57" t="s">
        <v>86</v>
      </c>
      <c r="E54" s="56" t="s">
        <v>180</v>
      </c>
      <c r="F54" s="61">
        <v>0</v>
      </c>
      <c r="G54" s="34" t="str">
        <f t="shared" si="0"/>
        <v>0.00/km</v>
      </c>
      <c r="H54" s="35">
        <f t="shared" si="2"/>
        <v>0</v>
      </c>
      <c r="I54" s="35">
        <f>F54-INDEX($F$4:$F$606,MATCH(D54,$D$4:$D$606,0))</f>
        <v>0</v>
      </c>
    </row>
    <row r="55" spans="1:9" s="1" customFormat="1" ht="15" customHeight="1">
      <c r="A55" s="18">
        <v>52</v>
      </c>
      <c r="B55" s="56" t="s">
        <v>241</v>
      </c>
      <c r="C55" s="56" t="s">
        <v>242</v>
      </c>
      <c r="D55" s="57" t="s">
        <v>185</v>
      </c>
      <c r="E55" s="56" t="s">
        <v>397</v>
      </c>
      <c r="F55" s="61">
        <v>0</v>
      </c>
      <c r="G55" s="34" t="str">
        <f t="shared" si="0"/>
        <v>0.00/km</v>
      </c>
      <c r="H55" s="35">
        <f t="shared" si="2"/>
        <v>0</v>
      </c>
      <c r="I55" s="35">
        <f>F55-INDEX($F$4:$F$606,MATCH(D55,$D$4:$D$606,0))</f>
        <v>0</v>
      </c>
    </row>
    <row r="56" spans="1:9" s="1" customFormat="1" ht="15" customHeight="1">
      <c r="A56" s="18">
        <v>53</v>
      </c>
      <c r="B56" s="56" t="s">
        <v>191</v>
      </c>
      <c r="C56" s="56" t="s">
        <v>19</v>
      </c>
      <c r="D56" s="57" t="s">
        <v>198</v>
      </c>
      <c r="E56" s="56" t="s">
        <v>111</v>
      </c>
      <c r="F56" s="61">
        <v>0</v>
      </c>
      <c r="G56" s="34" t="str">
        <f t="shared" si="0"/>
        <v>0.00/km</v>
      </c>
      <c r="H56" s="35">
        <f t="shared" si="2"/>
        <v>0</v>
      </c>
      <c r="I56" s="35">
        <f>F56-INDEX($F$4:$F$606,MATCH(D56,$D$4:$D$606,0))</f>
        <v>0</v>
      </c>
    </row>
    <row r="57" spans="1:9" s="1" customFormat="1" ht="15" customHeight="1">
      <c r="A57" s="18">
        <v>54</v>
      </c>
      <c r="B57" s="56" t="s">
        <v>149</v>
      </c>
      <c r="C57" s="56" t="s">
        <v>38</v>
      </c>
      <c r="D57" s="57" t="s">
        <v>182</v>
      </c>
      <c r="E57" s="56" t="s">
        <v>409</v>
      </c>
      <c r="F57" s="61">
        <v>0</v>
      </c>
      <c r="G57" s="34" t="str">
        <f t="shared" si="0"/>
        <v>0.00/km</v>
      </c>
      <c r="H57" s="35">
        <f t="shared" si="2"/>
        <v>0</v>
      </c>
      <c r="I57" s="35">
        <f>F57-INDEX($F$4:$F$606,MATCH(D57,$D$4:$D$606,0))</f>
        <v>0</v>
      </c>
    </row>
    <row r="58" spans="1:9" s="1" customFormat="1" ht="15" customHeight="1">
      <c r="A58" s="18">
        <v>55</v>
      </c>
      <c r="B58" s="56" t="s">
        <v>243</v>
      </c>
      <c r="C58" s="56" t="s">
        <v>17</v>
      </c>
      <c r="D58" s="57" t="s">
        <v>90</v>
      </c>
      <c r="E58" s="56" t="s">
        <v>400</v>
      </c>
      <c r="F58" s="61">
        <v>0</v>
      </c>
      <c r="G58" s="34" t="str">
        <f t="shared" si="0"/>
        <v>0.00/km</v>
      </c>
      <c r="H58" s="35">
        <f t="shared" si="2"/>
        <v>0</v>
      </c>
      <c r="I58" s="35">
        <f>F58-INDEX($F$4:$F$606,MATCH(D58,$D$4:$D$606,0))</f>
        <v>0</v>
      </c>
    </row>
    <row r="59" spans="1:9" s="1" customFormat="1" ht="15" customHeight="1">
      <c r="A59" s="18">
        <v>56</v>
      </c>
      <c r="B59" s="56" t="s">
        <v>244</v>
      </c>
      <c r="C59" s="56" t="s">
        <v>74</v>
      </c>
      <c r="D59" s="57" t="s">
        <v>185</v>
      </c>
      <c r="E59" s="56" t="s">
        <v>409</v>
      </c>
      <c r="F59" s="61">
        <v>0</v>
      </c>
      <c r="G59" s="34" t="str">
        <f t="shared" si="0"/>
        <v>0.00/km</v>
      </c>
      <c r="H59" s="35">
        <f t="shared" si="2"/>
        <v>0</v>
      </c>
      <c r="I59" s="35">
        <f>F59-INDEX($F$4:$F$606,MATCH(D59,$D$4:$D$606,0))</f>
        <v>0</v>
      </c>
    </row>
    <row r="60" spans="1:9" s="1" customFormat="1" ht="15" customHeight="1">
      <c r="A60" s="18">
        <v>57</v>
      </c>
      <c r="B60" s="56" t="s">
        <v>245</v>
      </c>
      <c r="C60" s="56" t="s">
        <v>79</v>
      </c>
      <c r="D60" s="57" t="s">
        <v>86</v>
      </c>
      <c r="E60" s="56" t="s">
        <v>400</v>
      </c>
      <c r="F60" s="61">
        <v>0</v>
      </c>
      <c r="G60" s="34" t="str">
        <f t="shared" si="0"/>
        <v>0.00/km</v>
      </c>
      <c r="H60" s="35">
        <f t="shared" si="2"/>
        <v>0</v>
      </c>
      <c r="I60" s="35">
        <f>F60-INDEX($F$4:$F$606,MATCH(D60,$D$4:$D$606,0))</f>
        <v>0</v>
      </c>
    </row>
    <row r="61" spans="1:9" s="1" customFormat="1" ht="15" customHeight="1">
      <c r="A61" s="18">
        <v>58</v>
      </c>
      <c r="B61" s="56" t="s">
        <v>227</v>
      </c>
      <c r="C61" s="56" t="s">
        <v>246</v>
      </c>
      <c r="D61" s="57" t="s">
        <v>185</v>
      </c>
      <c r="E61" s="56" t="s">
        <v>405</v>
      </c>
      <c r="F61" s="61">
        <v>0</v>
      </c>
      <c r="G61" s="34" t="str">
        <f t="shared" si="0"/>
        <v>0.00/km</v>
      </c>
      <c r="H61" s="35">
        <f t="shared" si="2"/>
        <v>0</v>
      </c>
      <c r="I61" s="35">
        <f>F61-INDEX($F$4:$F$606,MATCH(D61,$D$4:$D$606,0))</f>
        <v>0</v>
      </c>
    </row>
    <row r="62" spans="1:9" s="1" customFormat="1" ht="15" customHeight="1">
      <c r="A62" s="18">
        <v>59</v>
      </c>
      <c r="B62" s="56" t="s">
        <v>247</v>
      </c>
      <c r="C62" s="56" t="s">
        <v>95</v>
      </c>
      <c r="D62" s="57" t="s">
        <v>91</v>
      </c>
      <c r="E62" s="56" t="s">
        <v>408</v>
      </c>
      <c r="F62" s="61">
        <v>0</v>
      </c>
      <c r="G62" s="34" t="str">
        <f t="shared" si="0"/>
        <v>0.00/km</v>
      </c>
      <c r="H62" s="35">
        <f t="shared" si="2"/>
        <v>0</v>
      </c>
      <c r="I62" s="35">
        <f>F62-INDEX($F$4:$F$606,MATCH(D62,$D$4:$D$606,0))</f>
        <v>0</v>
      </c>
    </row>
    <row r="63" spans="1:9" s="1" customFormat="1" ht="15" customHeight="1">
      <c r="A63" s="18">
        <v>60</v>
      </c>
      <c r="B63" s="56" t="s">
        <v>136</v>
      </c>
      <c r="C63" s="56" t="s">
        <v>137</v>
      </c>
      <c r="D63" s="57" t="s">
        <v>198</v>
      </c>
      <c r="E63" s="56" t="s">
        <v>405</v>
      </c>
      <c r="F63" s="61">
        <v>0</v>
      </c>
      <c r="G63" s="34" t="str">
        <f t="shared" si="0"/>
        <v>0.00/km</v>
      </c>
      <c r="H63" s="35">
        <f t="shared" si="2"/>
        <v>0</v>
      </c>
      <c r="I63" s="35">
        <f>F63-INDEX($F$4:$F$606,MATCH(D63,$D$4:$D$606,0))</f>
        <v>0</v>
      </c>
    </row>
    <row r="64" spans="1:9" s="1" customFormat="1" ht="15" customHeight="1">
      <c r="A64" s="18">
        <v>61</v>
      </c>
      <c r="B64" s="56" t="s">
        <v>25</v>
      </c>
      <c r="C64" s="56" t="s">
        <v>26</v>
      </c>
      <c r="D64" s="57" t="s">
        <v>88</v>
      </c>
      <c r="E64" s="56" t="s">
        <v>410</v>
      </c>
      <c r="F64" s="61">
        <v>0</v>
      </c>
      <c r="G64" s="34" t="str">
        <f t="shared" si="0"/>
        <v>0.00/km</v>
      </c>
      <c r="H64" s="35">
        <f t="shared" si="2"/>
        <v>0</v>
      </c>
      <c r="I64" s="35">
        <f>F64-INDEX($F$4:$F$606,MATCH(D64,$D$4:$D$606,0))</f>
        <v>0</v>
      </c>
    </row>
    <row r="65" spans="1:9" s="1" customFormat="1" ht="15" customHeight="1">
      <c r="A65" s="18">
        <v>62</v>
      </c>
      <c r="B65" s="56" t="s">
        <v>248</v>
      </c>
      <c r="C65" s="56" t="s">
        <v>249</v>
      </c>
      <c r="D65" s="57" t="s">
        <v>185</v>
      </c>
      <c r="E65" s="56" t="s">
        <v>414</v>
      </c>
      <c r="F65" s="61">
        <v>0</v>
      </c>
      <c r="G65" s="34" t="str">
        <f t="shared" si="0"/>
        <v>0.00/km</v>
      </c>
      <c r="H65" s="35">
        <f t="shared" si="2"/>
        <v>0</v>
      </c>
      <c r="I65" s="35">
        <f>F65-INDEX($F$4:$F$606,MATCH(D65,$D$4:$D$606,0))</f>
        <v>0</v>
      </c>
    </row>
    <row r="66" spans="1:9" s="1" customFormat="1" ht="15" customHeight="1">
      <c r="A66" s="18">
        <v>63</v>
      </c>
      <c r="B66" s="56" t="s">
        <v>40</v>
      </c>
      <c r="C66" s="56" t="s">
        <v>41</v>
      </c>
      <c r="D66" s="57" t="s">
        <v>87</v>
      </c>
      <c r="E66" s="56" t="s">
        <v>397</v>
      </c>
      <c r="F66" s="61">
        <v>0</v>
      </c>
      <c r="G66" s="34" t="str">
        <f t="shared" si="0"/>
        <v>0.00/km</v>
      </c>
      <c r="H66" s="35">
        <f aca="true" t="shared" si="3" ref="H66:H129">F66-$F$4</f>
        <v>0</v>
      </c>
      <c r="I66" s="35">
        <f aca="true" t="shared" si="4" ref="I66:I129">F66-INDEX($F$4:$F$606,MATCH(D66,$D$4:$D$606,0))</f>
        <v>0</v>
      </c>
    </row>
    <row r="67" spans="1:9" ht="15" customHeight="1">
      <c r="A67" s="18">
        <v>64</v>
      </c>
      <c r="B67" s="56" t="s">
        <v>132</v>
      </c>
      <c r="C67" s="56" t="s">
        <v>58</v>
      </c>
      <c r="D67" s="57" t="s">
        <v>185</v>
      </c>
      <c r="E67" s="56" t="s">
        <v>405</v>
      </c>
      <c r="F67" s="61">
        <v>0</v>
      </c>
      <c r="G67" s="34" t="str">
        <f t="shared" si="0"/>
        <v>0.00/km</v>
      </c>
      <c r="H67" s="35">
        <f t="shared" si="3"/>
        <v>0</v>
      </c>
      <c r="I67" s="35">
        <f t="shared" si="4"/>
        <v>0</v>
      </c>
    </row>
    <row r="68" spans="1:9" ht="15" customHeight="1">
      <c r="A68" s="18">
        <v>65</v>
      </c>
      <c r="B68" s="56" t="s">
        <v>250</v>
      </c>
      <c r="C68" s="56" t="s">
        <v>251</v>
      </c>
      <c r="D68" s="57" t="s">
        <v>86</v>
      </c>
      <c r="E68" s="56" t="s">
        <v>196</v>
      </c>
      <c r="F68" s="61">
        <v>0</v>
      </c>
      <c r="G68" s="34" t="str">
        <f aca="true" t="shared" si="5" ref="G68:G131">TEXT(INT((HOUR(F68)*3600+MINUTE(F68)*60+SECOND(F68))/$I$2/60),"0")&amp;"."&amp;TEXT(MOD((HOUR(F68)*3600+MINUTE(F68)*60+SECOND(F68))/$I$2,60),"00")&amp;"/km"</f>
        <v>0.00/km</v>
      </c>
      <c r="H68" s="35">
        <f t="shared" si="3"/>
        <v>0</v>
      </c>
      <c r="I68" s="35">
        <f t="shared" si="4"/>
        <v>0</v>
      </c>
    </row>
    <row r="69" spans="1:9" ht="15" customHeight="1">
      <c r="A69" s="18">
        <v>66</v>
      </c>
      <c r="B69" s="56" t="s">
        <v>107</v>
      </c>
      <c r="C69" s="56" t="s">
        <v>108</v>
      </c>
      <c r="D69" s="57" t="s">
        <v>189</v>
      </c>
      <c r="E69" s="56" t="s">
        <v>397</v>
      </c>
      <c r="F69" s="61">
        <v>0</v>
      </c>
      <c r="G69" s="34" t="str">
        <f t="shared" si="5"/>
        <v>0.00/km</v>
      </c>
      <c r="H69" s="35">
        <f t="shared" si="3"/>
        <v>0</v>
      </c>
      <c r="I69" s="35">
        <f t="shared" si="4"/>
        <v>0</v>
      </c>
    </row>
    <row r="70" spans="1:9" ht="15" customHeight="1">
      <c r="A70" s="18">
        <v>67</v>
      </c>
      <c r="B70" s="56" t="s">
        <v>150</v>
      </c>
      <c r="C70" s="56" t="s">
        <v>33</v>
      </c>
      <c r="D70" s="57" t="s">
        <v>86</v>
      </c>
      <c r="E70" s="56" t="s">
        <v>410</v>
      </c>
      <c r="F70" s="61">
        <v>0</v>
      </c>
      <c r="G70" s="34" t="str">
        <f t="shared" si="5"/>
        <v>0.00/km</v>
      </c>
      <c r="H70" s="35">
        <f t="shared" si="3"/>
        <v>0</v>
      </c>
      <c r="I70" s="35">
        <f t="shared" si="4"/>
        <v>0</v>
      </c>
    </row>
    <row r="71" spans="1:9" ht="15" customHeight="1">
      <c r="A71" s="18">
        <v>68</v>
      </c>
      <c r="B71" s="56" t="s">
        <v>252</v>
      </c>
      <c r="C71" s="56" t="s">
        <v>253</v>
      </c>
      <c r="D71" s="57" t="s">
        <v>182</v>
      </c>
      <c r="E71" s="56" t="s">
        <v>427</v>
      </c>
      <c r="F71" s="61">
        <v>0</v>
      </c>
      <c r="G71" s="34" t="str">
        <f t="shared" si="5"/>
        <v>0.00/km</v>
      </c>
      <c r="H71" s="35">
        <f t="shared" si="3"/>
        <v>0</v>
      </c>
      <c r="I71" s="35">
        <f t="shared" si="4"/>
        <v>0</v>
      </c>
    </row>
    <row r="72" spans="1:9" ht="15" customHeight="1">
      <c r="A72" s="18">
        <v>69</v>
      </c>
      <c r="B72" s="56" t="s">
        <v>254</v>
      </c>
      <c r="C72" s="56" t="s">
        <v>255</v>
      </c>
      <c r="D72" s="57" t="s">
        <v>89</v>
      </c>
      <c r="E72" s="56" t="s">
        <v>196</v>
      </c>
      <c r="F72" s="61">
        <v>0</v>
      </c>
      <c r="G72" s="34" t="str">
        <f t="shared" si="5"/>
        <v>0.00/km</v>
      </c>
      <c r="H72" s="35">
        <f t="shared" si="3"/>
        <v>0</v>
      </c>
      <c r="I72" s="35">
        <f t="shared" si="4"/>
        <v>0</v>
      </c>
    </row>
    <row r="73" spans="1:9" ht="15" customHeight="1">
      <c r="A73" s="18">
        <v>70</v>
      </c>
      <c r="B73" s="56" t="s">
        <v>80</v>
      </c>
      <c r="C73" s="56" t="s">
        <v>81</v>
      </c>
      <c r="D73" s="57" t="s">
        <v>183</v>
      </c>
      <c r="E73" s="56" t="s">
        <v>400</v>
      </c>
      <c r="F73" s="61">
        <v>0</v>
      </c>
      <c r="G73" s="34" t="str">
        <f t="shared" si="5"/>
        <v>0.00/km</v>
      </c>
      <c r="H73" s="35">
        <f t="shared" si="3"/>
        <v>0</v>
      </c>
      <c r="I73" s="35">
        <f t="shared" si="4"/>
        <v>0</v>
      </c>
    </row>
    <row r="74" spans="1:9" ht="15" customHeight="1">
      <c r="A74" s="18">
        <v>71</v>
      </c>
      <c r="B74" s="56" t="s">
        <v>256</v>
      </c>
      <c r="C74" s="56" t="s">
        <v>257</v>
      </c>
      <c r="D74" s="57" t="s">
        <v>88</v>
      </c>
      <c r="E74" s="56" t="s">
        <v>428</v>
      </c>
      <c r="F74" s="61">
        <v>0</v>
      </c>
      <c r="G74" s="34" t="str">
        <f t="shared" si="5"/>
        <v>0.00/km</v>
      </c>
      <c r="H74" s="35">
        <f t="shared" si="3"/>
        <v>0</v>
      </c>
      <c r="I74" s="35">
        <f t="shared" si="4"/>
        <v>0</v>
      </c>
    </row>
    <row r="75" spans="1:9" ht="15" customHeight="1">
      <c r="A75" s="18">
        <v>72</v>
      </c>
      <c r="B75" s="56" t="s">
        <v>258</v>
      </c>
      <c r="C75" s="56" t="s">
        <v>259</v>
      </c>
      <c r="D75" s="57" t="s">
        <v>187</v>
      </c>
      <c r="E75" s="56" t="s">
        <v>397</v>
      </c>
      <c r="F75" s="61">
        <v>0</v>
      </c>
      <c r="G75" s="34" t="str">
        <f t="shared" si="5"/>
        <v>0.00/km</v>
      </c>
      <c r="H75" s="35">
        <f t="shared" si="3"/>
        <v>0</v>
      </c>
      <c r="I75" s="35">
        <f t="shared" si="4"/>
        <v>0</v>
      </c>
    </row>
    <row r="76" spans="1:9" ht="15" customHeight="1">
      <c r="A76" s="18">
        <v>73</v>
      </c>
      <c r="B76" s="56" t="s">
        <v>240</v>
      </c>
      <c r="C76" s="56" t="s">
        <v>260</v>
      </c>
      <c r="D76" s="57" t="s">
        <v>89</v>
      </c>
      <c r="E76" s="56" t="s">
        <v>429</v>
      </c>
      <c r="F76" s="61">
        <v>0</v>
      </c>
      <c r="G76" s="34" t="str">
        <f t="shared" si="5"/>
        <v>0.00/km</v>
      </c>
      <c r="H76" s="35">
        <f t="shared" si="3"/>
        <v>0</v>
      </c>
      <c r="I76" s="35">
        <f t="shared" si="4"/>
        <v>0</v>
      </c>
    </row>
    <row r="77" spans="1:9" ht="15" customHeight="1">
      <c r="A77" s="25">
        <v>74</v>
      </c>
      <c r="B77" s="51" t="s">
        <v>73</v>
      </c>
      <c r="C77" s="51" t="s">
        <v>74</v>
      </c>
      <c r="D77" s="52" t="s">
        <v>182</v>
      </c>
      <c r="E77" s="51" t="s">
        <v>93</v>
      </c>
      <c r="F77" s="53">
        <v>0</v>
      </c>
      <c r="G77" s="38" t="str">
        <f t="shared" si="5"/>
        <v>0.00/km</v>
      </c>
      <c r="H77" s="39">
        <f t="shared" si="3"/>
        <v>0</v>
      </c>
      <c r="I77" s="39">
        <f t="shared" si="4"/>
        <v>0</v>
      </c>
    </row>
    <row r="78" spans="1:9" ht="15" customHeight="1">
      <c r="A78" s="18">
        <v>75</v>
      </c>
      <c r="B78" s="56" t="s">
        <v>190</v>
      </c>
      <c r="C78" s="56" t="s">
        <v>261</v>
      </c>
      <c r="D78" s="57" t="s">
        <v>88</v>
      </c>
      <c r="E78" s="56" t="s">
        <v>430</v>
      </c>
      <c r="F78" s="61">
        <v>0</v>
      </c>
      <c r="G78" s="34" t="str">
        <f t="shared" si="5"/>
        <v>0.00/km</v>
      </c>
      <c r="H78" s="35">
        <f t="shared" si="3"/>
        <v>0</v>
      </c>
      <c r="I78" s="35">
        <f t="shared" si="4"/>
        <v>0</v>
      </c>
    </row>
    <row r="79" spans="1:9" ht="15" customHeight="1">
      <c r="A79" s="18">
        <v>76</v>
      </c>
      <c r="B79" s="56" t="s">
        <v>262</v>
      </c>
      <c r="C79" s="56" t="s">
        <v>38</v>
      </c>
      <c r="D79" s="57" t="s">
        <v>185</v>
      </c>
      <c r="E79" s="56" t="s">
        <v>419</v>
      </c>
      <c r="F79" s="61">
        <v>0</v>
      </c>
      <c r="G79" s="34" t="str">
        <f t="shared" si="5"/>
        <v>0.00/km</v>
      </c>
      <c r="H79" s="35">
        <f t="shared" si="3"/>
        <v>0</v>
      </c>
      <c r="I79" s="35">
        <f t="shared" si="4"/>
        <v>0</v>
      </c>
    </row>
    <row r="80" spans="1:9" ht="15" customHeight="1">
      <c r="A80" s="18">
        <v>77</v>
      </c>
      <c r="B80" s="56" t="s">
        <v>20</v>
      </c>
      <c r="C80" s="56" t="s">
        <v>21</v>
      </c>
      <c r="D80" s="57" t="s">
        <v>88</v>
      </c>
      <c r="E80" s="56" t="s">
        <v>431</v>
      </c>
      <c r="F80" s="61">
        <v>0</v>
      </c>
      <c r="G80" s="34" t="str">
        <f t="shared" si="5"/>
        <v>0.00/km</v>
      </c>
      <c r="H80" s="35">
        <f t="shared" si="3"/>
        <v>0</v>
      </c>
      <c r="I80" s="35">
        <f t="shared" si="4"/>
        <v>0</v>
      </c>
    </row>
    <row r="81" spans="1:9" ht="15" customHeight="1">
      <c r="A81" s="18">
        <v>78</v>
      </c>
      <c r="B81" s="56" t="s">
        <v>149</v>
      </c>
      <c r="C81" s="56" t="s">
        <v>115</v>
      </c>
      <c r="D81" s="57" t="s">
        <v>89</v>
      </c>
      <c r="E81" s="56" t="s">
        <v>400</v>
      </c>
      <c r="F81" s="61">
        <v>0</v>
      </c>
      <c r="G81" s="34" t="str">
        <f t="shared" si="5"/>
        <v>0.00/km</v>
      </c>
      <c r="H81" s="35">
        <f t="shared" si="3"/>
        <v>0</v>
      </c>
      <c r="I81" s="35">
        <f t="shared" si="4"/>
        <v>0</v>
      </c>
    </row>
    <row r="82" spans="1:9" ht="15" customHeight="1">
      <c r="A82" s="18">
        <v>79</v>
      </c>
      <c r="B82" s="56" t="s">
        <v>139</v>
      </c>
      <c r="C82" s="56" t="s">
        <v>78</v>
      </c>
      <c r="D82" s="57" t="s">
        <v>182</v>
      </c>
      <c r="E82" s="56" t="s">
        <v>414</v>
      </c>
      <c r="F82" s="61">
        <v>0</v>
      </c>
      <c r="G82" s="34" t="str">
        <f t="shared" si="5"/>
        <v>0.00/km</v>
      </c>
      <c r="H82" s="35">
        <f t="shared" si="3"/>
        <v>0</v>
      </c>
      <c r="I82" s="35">
        <f t="shared" si="4"/>
        <v>0</v>
      </c>
    </row>
    <row r="83" spans="1:9" ht="15" customHeight="1">
      <c r="A83" s="18">
        <v>80</v>
      </c>
      <c r="B83" s="56" t="s">
        <v>254</v>
      </c>
      <c r="C83" s="56" t="s">
        <v>49</v>
      </c>
      <c r="D83" s="57" t="s">
        <v>88</v>
      </c>
      <c r="E83" s="56" t="s">
        <v>196</v>
      </c>
      <c r="F83" s="61">
        <v>0</v>
      </c>
      <c r="G83" s="34" t="str">
        <f t="shared" si="5"/>
        <v>0.00/km</v>
      </c>
      <c r="H83" s="35">
        <f t="shared" si="3"/>
        <v>0</v>
      </c>
      <c r="I83" s="35">
        <f t="shared" si="4"/>
        <v>0</v>
      </c>
    </row>
    <row r="84" spans="1:9" ht="15" customHeight="1">
      <c r="A84" s="18">
        <v>81</v>
      </c>
      <c r="B84" s="56" t="s">
        <v>263</v>
      </c>
      <c r="C84" s="56" t="s">
        <v>264</v>
      </c>
      <c r="D84" s="57" t="s">
        <v>182</v>
      </c>
      <c r="E84" s="56" t="s">
        <v>409</v>
      </c>
      <c r="F84" s="61">
        <v>0</v>
      </c>
      <c r="G84" s="34" t="str">
        <f t="shared" si="5"/>
        <v>0.00/km</v>
      </c>
      <c r="H84" s="35">
        <f t="shared" si="3"/>
        <v>0</v>
      </c>
      <c r="I84" s="35">
        <f t="shared" si="4"/>
        <v>0</v>
      </c>
    </row>
    <row r="85" spans="1:9" ht="15" customHeight="1">
      <c r="A85" s="18">
        <v>82</v>
      </c>
      <c r="B85" s="56" t="s">
        <v>265</v>
      </c>
      <c r="C85" s="56" t="s">
        <v>31</v>
      </c>
      <c r="D85" s="57" t="s">
        <v>90</v>
      </c>
      <c r="E85" s="56" t="s">
        <v>405</v>
      </c>
      <c r="F85" s="61">
        <v>0</v>
      </c>
      <c r="G85" s="34" t="str">
        <f t="shared" si="5"/>
        <v>0.00/km</v>
      </c>
      <c r="H85" s="35">
        <f t="shared" si="3"/>
        <v>0</v>
      </c>
      <c r="I85" s="35">
        <f t="shared" si="4"/>
        <v>0</v>
      </c>
    </row>
    <row r="86" spans="1:9" ht="15" customHeight="1">
      <c r="A86" s="18">
        <v>83</v>
      </c>
      <c r="B86" s="56" t="s">
        <v>266</v>
      </c>
      <c r="C86" s="56" t="s">
        <v>78</v>
      </c>
      <c r="D86" s="57" t="s">
        <v>224</v>
      </c>
      <c r="E86" s="56" t="s">
        <v>432</v>
      </c>
      <c r="F86" s="61">
        <v>0</v>
      </c>
      <c r="G86" s="34" t="str">
        <f t="shared" si="5"/>
        <v>0.00/km</v>
      </c>
      <c r="H86" s="35">
        <f t="shared" si="3"/>
        <v>0</v>
      </c>
      <c r="I86" s="35">
        <f t="shared" si="4"/>
        <v>0</v>
      </c>
    </row>
    <row r="87" spans="1:9" ht="15" customHeight="1">
      <c r="A87" s="18">
        <v>84</v>
      </c>
      <c r="B87" s="56" t="s">
        <v>267</v>
      </c>
      <c r="C87" s="56" t="s">
        <v>51</v>
      </c>
      <c r="D87" s="57" t="s">
        <v>89</v>
      </c>
      <c r="E87" s="56" t="s">
        <v>397</v>
      </c>
      <c r="F87" s="61">
        <v>0</v>
      </c>
      <c r="G87" s="34" t="str">
        <f t="shared" si="5"/>
        <v>0.00/km</v>
      </c>
      <c r="H87" s="35">
        <f t="shared" si="3"/>
        <v>0</v>
      </c>
      <c r="I87" s="35">
        <f t="shared" si="4"/>
        <v>0</v>
      </c>
    </row>
    <row r="88" spans="1:9" ht="15" customHeight="1">
      <c r="A88" s="18">
        <v>85</v>
      </c>
      <c r="B88" s="56" t="s">
        <v>268</v>
      </c>
      <c r="C88" s="56" t="s">
        <v>269</v>
      </c>
      <c r="D88" s="57" t="s">
        <v>182</v>
      </c>
      <c r="E88" s="56" t="s">
        <v>407</v>
      </c>
      <c r="F88" s="61">
        <v>0</v>
      </c>
      <c r="G88" s="34" t="str">
        <f t="shared" si="5"/>
        <v>0.00/km</v>
      </c>
      <c r="H88" s="35">
        <f t="shared" si="3"/>
        <v>0</v>
      </c>
      <c r="I88" s="35">
        <f t="shared" si="4"/>
        <v>0</v>
      </c>
    </row>
    <row r="89" spans="1:9" ht="15" customHeight="1">
      <c r="A89" s="18">
        <v>86</v>
      </c>
      <c r="B89" s="56" t="s">
        <v>270</v>
      </c>
      <c r="C89" s="56" t="s">
        <v>179</v>
      </c>
      <c r="D89" s="57" t="s">
        <v>86</v>
      </c>
      <c r="E89" s="56" t="s">
        <v>433</v>
      </c>
      <c r="F89" s="61">
        <v>0</v>
      </c>
      <c r="G89" s="34" t="str">
        <f t="shared" si="5"/>
        <v>0.00/km</v>
      </c>
      <c r="H89" s="35">
        <f t="shared" si="3"/>
        <v>0</v>
      </c>
      <c r="I89" s="35">
        <f t="shared" si="4"/>
        <v>0</v>
      </c>
    </row>
    <row r="90" spans="1:9" ht="15" customHeight="1">
      <c r="A90" s="18">
        <v>87</v>
      </c>
      <c r="B90" s="56" t="s">
        <v>177</v>
      </c>
      <c r="C90" s="56" t="s">
        <v>178</v>
      </c>
      <c r="D90" s="57" t="s">
        <v>187</v>
      </c>
      <c r="E90" s="56" t="s">
        <v>407</v>
      </c>
      <c r="F90" s="61">
        <v>0</v>
      </c>
      <c r="G90" s="34" t="str">
        <f t="shared" si="5"/>
        <v>0.00/km</v>
      </c>
      <c r="H90" s="35">
        <f t="shared" si="3"/>
        <v>0</v>
      </c>
      <c r="I90" s="35">
        <f t="shared" si="4"/>
        <v>0</v>
      </c>
    </row>
    <row r="91" spans="1:9" ht="15" customHeight="1">
      <c r="A91" s="18">
        <v>88</v>
      </c>
      <c r="B91" s="56" t="s">
        <v>23</v>
      </c>
      <c r="C91" s="56" t="s">
        <v>24</v>
      </c>
      <c r="D91" s="57" t="s">
        <v>198</v>
      </c>
      <c r="E91" s="56" t="s">
        <v>410</v>
      </c>
      <c r="F91" s="61">
        <v>0</v>
      </c>
      <c r="G91" s="34" t="str">
        <f t="shared" si="5"/>
        <v>0.00/km</v>
      </c>
      <c r="H91" s="35">
        <f t="shared" si="3"/>
        <v>0</v>
      </c>
      <c r="I91" s="35">
        <f t="shared" si="4"/>
        <v>0</v>
      </c>
    </row>
    <row r="92" spans="1:9" ht="15" customHeight="1">
      <c r="A92" s="18">
        <v>89</v>
      </c>
      <c r="B92" s="56" t="s">
        <v>271</v>
      </c>
      <c r="C92" s="56" t="s">
        <v>253</v>
      </c>
      <c r="D92" s="57" t="s">
        <v>187</v>
      </c>
      <c r="E92" s="56" t="s">
        <v>397</v>
      </c>
      <c r="F92" s="61">
        <v>0</v>
      </c>
      <c r="G92" s="34" t="str">
        <f t="shared" si="5"/>
        <v>0.00/km</v>
      </c>
      <c r="H92" s="35">
        <f t="shared" si="3"/>
        <v>0</v>
      </c>
      <c r="I92" s="35">
        <f t="shared" si="4"/>
        <v>0</v>
      </c>
    </row>
    <row r="93" spans="1:9" ht="15" customHeight="1">
      <c r="A93" s="18">
        <v>90</v>
      </c>
      <c r="B93" s="56" t="s">
        <v>272</v>
      </c>
      <c r="C93" s="56" t="s">
        <v>11</v>
      </c>
      <c r="D93" s="57" t="s">
        <v>86</v>
      </c>
      <c r="E93" s="56" t="s">
        <v>414</v>
      </c>
      <c r="F93" s="61">
        <v>0</v>
      </c>
      <c r="G93" s="34" t="str">
        <f t="shared" si="5"/>
        <v>0.00/km</v>
      </c>
      <c r="H93" s="35">
        <f t="shared" si="3"/>
        <v>0</v>
      </c>
      <c r="I93" s="35">
        <f t="shared" si="4"/>
        <v>0</v>
      </c>
    </row>
    <row r="94" spans="1:9" ht="15" customHeight="1">
      <c r="A94" s="18">
        <v>91</v>
      </c>
      <c r="B94" s="56" t="s">
        <v>273</v>
      </c>
      <c r="C94" s="56" t="s">
        <v>274</v>
      </c>
      <c r="D94" s="57" t="s">
        <v>187</v>
      </c>
      <c r="E94" s="56" t="s">
        <v>400</v>
      </c>
      <c r="F94" s="61">
        <v>0</v>
      </c>
      <c r="G94" s="34" t="str">
        <f t="shared" si="5"/>
        <v>0.00/km</v>
      </c>
      <c r="H94" s="35">
        <f t="shared" si="3"/>
        <v>0</v>
      </c>
      <c r="I94" s="35">
        <f t="shared" si="4"/>
        <v>0</v>
      </c>
    </row>
    <row r="95" spans="1:9" ht="15" customHeight="1">
      <c r="A95" s="18">
        <v>92</v>
      </c>
      <c r="B95" s="56" t="s">
        <v>275</v>
      </c>
      <c r="C95" s="56" t="s">
        <v>110</v>
      </c>
      <c r="D95" s="57" t="s">
        <v>89</v>
      </c>
      <c r="E95" s="56" t="s">
        <v>405</v>
      </c>
      <c r="F95" s="61">
        <v>0</v>
      </c>
      <c r="G95" s="34" t="str">
        <f t="shared" si="5"/>
        <v>0.00/km</v>
      </c>
      <c r="H95" s="35">
        <f t="shared" si="3"/>
        <v>0</v>
      </c>
      <c r="I95" s="35">
        <f t="shared" si="4"/>
        <v>0</v>
      </c>
    </row>
    <row r="96" spans="1:9" ht="15" customHeight="1">
      <c r="A96" s="18">
        <v>93</v>
      </c>
      <c r="B96" s="56" t="s">
        <v>276</v>
      </c>
      <c r="C96" s="56" t="s">
        <v>78</v>
      </c>
      <c r="D96" s="57" t="s">
        <v>187</v>
      </c>
      <c r="E96" s="56" t="s">
        <v>419</v>
      </c>
      <c r="F96" s="61">
        <v>0</v>
      </c>
      <c r="G96" s="34" t="str">
        <f t="shared" si="5"/>
        <v>0.00/km</v>
      </c>
      <c r="H96" s="35">
        <f t="shared" si="3"/>
        <v>0</v>
      </c>
      <c r="I96" s="35">
        <f t="shared" si="4"/>
        <v>0</v>
      </c>
    </row>
    <row r="97" spans="1:9" ht="15" customHeight="1">
      <c r="A97" s="18">
        <v>94</v>
      </c>
      <c r="B97" s="56" t="s">
        <v>277</v>
      </c>
      <c r="C97" s="56" t="s">
        <v>278</v>
      </c>
      <c r="D97" s="57" t="s">
        <v>88</v>
      </c>
      <c r="E97" s="56" t="s">
        <v>434</v>
      </c>
      <c r="F97" s="61">
        <v>0</v>
      </c>
      <c r="G97" s="34" t="str">
        <f t="shared" si="5"/>
        <v>0.00/km</v>
      </c>
      <c r="H97" s="35">
        <f t="shared" si="3"/>
        <v>0</v>
      </c>
      <c r="I97" s="35">
        <f t="shared" si="4"/>
        <v>0</v>
      </c>
    </row>
    <row r="98" spans="1:9" ht="15" customHeight="1">
      <c r="A98" s="18">
        <v>95</v>
      </c>
      <c r="B98" s="56" t="s">
        <v>279</v>
      </c>
      <c r="C98" s="56" t="s">
        <v>55</v>
      </c>
      <c r="D98" s="57" t="s">
        <v>198</v>
      </c>
      <c r="E98" s="56" t="s">
        <v>435</v>
      </c>
      <c r="F98" s="61">
        <v>0</v>
      </c>
      <c r="G98" s="34" t="str">
        <f t="shared" si="5"/>
        <v>0.00/km</v>
      </c>
      <c r="H98" s="35">
        <f t="shared" si="3"/>
        <v>0</v>
      </c>
      <c r="I98" s="35">
        <f t="shared" si="4"/>
        <v>0</v>
      </c>
    </row>
    <row r="99" spans="1:9" ht="15" customHeight="1">
      <c r="A99" s="18">
        <v>96</v>
      </c>
      <c r="B99" s="56" t="s">
        <v>280</v>
      </c>
      <c r="C99" s="56" t="s">
        <v>105</v>
      </c>
      <c r="D99" s="57" t="s">
        <v>86</v>
      </c>
      <c r="E99" s="56" t="s">
        <v>433</v>
      </c>
      <c r="F99" s="61">
        <v>0</v>
      </c>
      <c r="G99" s="34" t="str">
        <f t="shared" si="5"/>
        <v>0.00/km</v>
      </c>
      <c r="H99" s="35">
        <f t="shared" si="3"/>
        <v>0</v>
      </c>
      <c r="I99" s="35">
        <f t="shared" si="4"/>
        <v>0</v>
      </c>
    </row>
    <row r="100" spans="1:9" ht="15" customHeight="1">
      <c r="A100" s="18">
        <v>97</v>
      </c>
      <c r="B100" s="56" t="s">
        <v>151</v>
      </c>
      <c r="C100" s="56" t="s">
        <v>152</v>
      </c>
      <c r="D100" s="57" t="s">
        <v>87</v>
      </c>
      <c r="E100" s="56" t="s">
        <v>414</v>
      </c>
      <c r="F100" s="61">
        <v>0</v>
      </c>
      <c r="G100" s="34" t="str">
        <f t="shared" si="5"/>
        <v>0.00/km</v>
      </c>
      <c r="H100" s="35">
        <f t="shared" si="3"/>
        <v>0</v>
      </c>
      <c r="I100" s="35">
        <f t="shared" si="4"/>
        <v>0</v>
      </c>
    </row>
    <row r="101" spans="1:9" ht="15" customHeight="1">
      <c r="A101" s="18">
        <v>98</v>
      </c>
      <c r="B101" s="56" t="s">
        <v>84</v>
      </c>
      <c r="C101" s="56" t="s">
        <v>85</v>
      </c>
      <c r="D101" s="57" t="s">
        <v>86</v>
      </c>
      <c r="E101" s="56" t="s">
        <v>400</v>
      </c>
      <c r="F101" s="61">
        <v>0</v>
      </c>
      <c r="G101" s="34" t="str">
        <f t="shared" si="5"/>
        <v>0.00/km</v>
      </c>
      <c r="H101" s="35">
        <f t="shared" si="3"/>
        <v>0</v>
      </c>
      <c r="I101" s="35">
        <f t="shared" si="4"/>
        <v>0</v>
      </c>
    </row>
    <row r="102" spans="1:9" ht="15" customHeight="1">
      <c r="A102" s="18">
        <v>99</v>
      </c>
      <c r="B102" s="56" t="s">
        <v>281</v>
      </c>
      <c r="C102" s="56" t="s">
        <v>17</v>
      </c>
      <c r="D102" s="57" t="s">
        <v>90</v>
      </c>
      <c r="E102" s="56" t="s">
        <v>436</v>
      </c>
      <c r="F102" s="61">
        <v>0</v>
      </c>
      <c r="G102" s="34" t="str">
        <f t="shared" si="5"/>
        <v>0.00/km</v>
      </c>
      <c r="H102" s="35">
        <f t="shared" si="3"/>
        <v>0</v>
      </c>
      <c r="I102" s="35">
        <f t="shared" si="4"/>
        <v>0</v>
      </c>
    </row>
    <row r="103" spans="1:9" ht="15" customHeight="1">
      <c r="A103" s="18">
        <v>100</v>
      </c>
      <c r="B103" s="56" t="s">
        <v>282</v>
      </c>
      <c r="C103" s="56" t="s">
        <v>135</v>
      </c>
      <c r="D103" s="57" t="s">
        <v>91</v>
      </c>
      <c r="E103" s="56" t="s">
        <v>397</v>
      </c>
      <c r="F103" s="61">
        <v>0</v>
      </c>
      <c r="G103" s="34" t="str">
        <f t="shared" si="5"/>
        <v>0.00/km</v>
      </c>
      <c r="H103" s="35">
        <f t="shared" si="3"/>
        <v>0</v>
      </c>
      <c r="I103" s="35">
        <f t="shared" si="4"/>
        <v>0</v>
      </c>
    </row>
    <row r="104" spans="1:9" ht="15" customHeight="1">
      <c r="A104" s="25">
        <v>101</v>
      </c>
      <c r="B104" s="51" t="s">
        <v>283</v>
      </c>
      <c r="C104" s="51" t="s">
        <v>11</v>
      </c>
      <c r="D104" s="52" t="s">
        <v>90</v>
      </c>
      <c r="E104" s="51" t="s">
        <v>93</v>
      </c>
      <c r="F104" s="53">
        <v>0</v>
      </c>
      <c r="G104" s="38" t="str">
        <f t="shared" si="5"/>
        <v>0.00/km</v>
      </c>
      <c r="H104" s="39">
        <f t="shared" si="3"/>
        <v>0</v>
      </c>
      <c r="I104" s="39">
        <f t="shared" si="4"/>
        <v>0</v>
      </c>
    </row>
    <row r="105" spans="1:9" ht="15" customHeight="1">
      <c r="A105" s="18">
        <v>102</v>
      </c>
      <c r="B105" s="56" t="s">
        <v>284</v>
      </c>
      <c r="C105" s="56" t="s">
        <v>26</v>
      </c>
      <c r="D105" s="57" t="s">
        <v>89</v>
      </c>
      <c r="E105" s="56" t="s">
        <v>197</v>
      </c>
      <c r="F105" s="61">
        <v>0</v>
      </c>
      <c r="G105" s="34" t="str">
        <f t="shared" si="5"/>
        <v>0.00/km</v>
      </c>
      <c r="H105" s="35">
        <f t="shared" si="3"/>
        <v>0</v>
      </c>
      <c r="I105" s="35">
        <f t="shared" si="4"/>
        <v>0</v>
      </c>
    </row>
    <row r="106" spans="1:9" ht="15" customHeight="1">
      <c r="A106" s="18">
        <v>103</v>
      </c>
      <c r="B106" s="56" t="s">
        <v>285</v>
      </c>
      <c r="C106" s="56" t="s">
        <v>83</v>
      </c>
      <c r="D106" s="57" t="s">
        <v>90</v>
      </c>
      <c r="E106" s="56" t="s">
        <v>399</v>
      </c>
      <c r="F106" s="61">
        <v>0</v>
      </c>
      <c r="G106" s="34" t="str">
        <f t="shared" si="5"/>
        <v>0.00/km</v>
      </c>
      <c r="H106" s="35">
        <f t="shared" si="3"/>
        <v>0</v>
      </c>
      <c r="I106" s="35">
        <f t="shared" si="4"/>
        <v>0</v>
      </c>
    </row>
    <row r="107" spans="1:9" ht="15" customHeight="1">
      <c r="A107" s="18">
        <v>104</v>
      </c>
      <c r="B107" s="56" t="s">
        <v>286</v>
      </c>
      <c r="C107" s="56" t="s">
        <v>83</v>
      </c>
      <c r="D107" s="57" t="s">
        <v>90</v>
      </c>
      <c r="E107" s="56" t="s">
        <v>407</v>
      </c>
      <c r="F107" s="61">
        <v>0</v>
      </c>
      <c r="G107" s="34" t="str">
        <f t="shared" si="5"/>
        <v>0.00/km</v>
      </c>
      <c r="H107" s="35">
        <f t="shared" si="3"/>
        <v>0</v>
      </c>
      <c r="I107" s="35">
        <f t="shared" si="4"/>
        <v>0</v>
      </c>
    </row>
    <row r="108" spans="1:9" ht="15" customHeight="1">
      <c r="A108" s="18">
        <v>105</v>
      </c>
      <c r="B108" s="56" t="s">
        <v>287</v>
      </c>
      <c r="C108" s="56" t="s">
        <v>288</v>
      </c>
      <c r="D108" s="57" t="s">
        <v>88</v>
      </c>
      <c r="E108" s="56" t="s">
        <v>437</v>
      </c>
      <c r="F108" s="61">
        <v>0</v>
      </c>
      <c r="G108" s="34" t="str">
        <f t="shared" si="5"/>
        <v>0.00/km</v>
      </c>
      <c r="H108" s="35">
        <f t="shared" si="3"/>
        <v>0</v>
      </c>
      <c r="I108" s="35">
        <f t="shared" si="4"/>
        <v>0</v>
      </c>
    </row>
    <row r="109" spans="1:9" ht="15" customHeight="1">
      <c r="A109" s="18">
        <v>106</v>
      </c>
      <c r="B109" s="56" t="s">
        <v>289</v>
      </c>
      <c r="C109" s="56" t="s">
        <v>36</v>
      </c>
      <c r="D109" s="57" t="s">
        <v>88</v>
      </c>
      <c r="E109" s="56" t="s">
        <v>433</v>
      </c>
      <c r="F109" s="61">
        <v>0</v>
      </c>
      <c r="G109" s="34" t="str">
        <f t="shared" si="5"/>
        <v>0.00/km</v>
      </c>
      <c r="H109" s="35">
        <f t="shared" si="3"/>
        <v>0</v>
      </c>
      <c r="I109" s="35">
        <f t="shared" si="4"/>
        <v>0</v>
      </c>
    </row>
    <row r="110" spans="1:9" ht="15" customHeight="1">
      <c r="A110" s="18">
        <v>107</v>
      </c>
      <c r="B110" s="56" t="s">
        <v>34</v>
      </c>
      <c r="C110" s="56" t="s">
        <v>35</v>
      </c>
      <c r="D110" s="57" t="s">
        <v>89</v>
      </c>
      <c r="E110" s="56" t="s">
        <v>407</v>
      </c>
      <c r="F110" s="61">
        <v>0</v>
      </c>
      <c r="G110" s="34" t="str">
        <f t="shared" si="5"/>
        <v>0.00/km</v>
      </c>
      <c r="H110" s="35">
        <f t="shared" si="3"/>
        <v>0</v>
      </c>
      <c r="I110" s="35">
        <f t="shared" si="4"/>
        <v>0</v>
      </c>
    </row>
    <row r="111" spans="1:9" ht="15" customHeight="1">
      <c r="A111" s="18">
        <v>108</v>
      </c>
      <c r="B111" s="56" t="s">
        <v>290</v>
      </c>
      <c r="C111" s="56" t="s">
        <v>39</v>
      </c>
      <c r="D111" s="57" t="s">
        <v>86</v>
      </c>
      <c r="E111" s="56" t="s">
        <v>438</v>
      </c>
      <c r="F111" s="61">
        <v>0</v>
      </c>
      <c r="G111" s="34" t="str">
        <f t="shared" si="5"/>
        <v>0.00/km</v>
      </c>
      <c r="H111" s="35">
        <f t="shared" si="3"/>
        <v>0</v>
      </c>
      <c r="I111" s="35">
        <f t="shared" si="4"/>
        <v>0</v>
      </c>
    </row>
    <row r="112" spans="1:9" ht="15" customHeight="1">
      <c r="A112" s="25">
        <v>109</v>
      </c>
      <c r="B112" s="51" t="s">
        <v>291</v>
      </c>
      <c r="C112" s="51" t="s">
        <v>105</v>
      </c>
      <c r="D112" s="52" t="s">
        <v>90</v>
      </c>
      <c r="E112" s="51" t="s">
        <v>93</v>
      </c>
      <c r="F112" s="53">
        <v>0</v>
      </c>
      <c r="G112" s="38" t="str">
        <f t="shared" si="5"/>
        <v>0.00/km</v>
      </c>
      <c r="H112" s="39">
        <f t="shared" si="3"/>
        <v>0</v>
      </c>
      <c r="I112" s="39">
        <f t="shared" si="4"/>
        <v>0</v>
      </c>
    </row>
    <row r="113" spans="1:9" ht="15" customHeight="1">
      <c r="A113" s="18">
        <v>110</v>
      </c>
      <c r="B113" s="56" t="s">
        <v>292</v>
      </c>
      <c r="C113" s="56" t="s">
        <v>60</v>
      </c>
      <c r="D113" s="57" t="s">
        <v>86</v>
      </c>
      <c r="E113" s="56" t="s">
        <v>439</v>
      </c>
      <c r="F113" s="61">
        <v>0</v>
      </c>
      <c r="G113" s="34" t="str">
        <f t="shared" si="5"/>
        <v>0.00/km</v>
      </c>
      <c r="H113" s="35">
        <f t="shared" si="3"/>
        <v>0</v>
      </c>
      <c r="I113" s="35">
        <f t="shared" si="4"/>
        <v>0</v>
      </c>
    </row>
    <row r="114" spans="1:9" ht="15" customHeight="1">
      <c r="A114" s="18">
        <v>111</v>
      </c>
      <c r="B114" s="56" t="s">
        <v>293</v>
      </c>
      <c r="C114" s="56" t="s">
        <v>21</v>
      </c>
      <c r="D114" s="57" t="s">
        <v>198</v>
      </c>
      <c r="E114" s="56" t="s">
        <v>425</v>
      </c>
      <c r="F114" s="61">
        <v>0</v>
      </c>
      <c r="G114" s="34" t="str">
        <f t="shared" si="5"/>
        <v>0.00/km</v>
      </c>
      <c r="H114" s="35">
        <f t="shared" si="3"/>
        <v>0</v>
      </c>
      <c r="I114" s="35">
        <f t="shared" si="4"/>
        <v>0</v>
      </c>
    </row>
    <row r="115" spans="1:9" ht="15" customHeight="1">
      <c r="A115" s="18">
        <v>112</v>
      </c>
      <c r="B115" s="56" t="s">
        <v>44</v>
      </c>
      <c r="C115" s="56" t="s">
        <v>45</v>
      </c>
      <c r="D115" s="57" t="s">
        <v>89</v>
      </c>
      <c r="E115" s="56" t="s">
        <v>440</v>
      </c>
      <c r="F115" s="61">
        <v>0</v>
      </c>
      <c r="G115" s="34" t="str">
        <f t="shared" si="5"/>
        <v>0.00/km</v>
      </c>
      <c r="H115" s="35">
        <f t="shared" si="3"/>
        <v>0</v>
      </c>
      <c r="I115" s="35">
        <f t="shared" si="4"/>
        <v>0</v>
      </c>
    </row>
    <row r="116" spans="1:9" ht="15" customHeight="1">
      <c r="A116" s="18">
        <v>113</v>
      </c>
      <c r="B116" s="56" t="s">
        <v>294</v>
      </c>
      <c r="C116" s="56" t="s">
        <v>96</v>
      </c>
      <c r="D116" s="57" t="s">
        <v>199</v>
      </c>
      <c r="E116" s="56" t="s">
        <v>418</v>
      </c>
      <c r="F116" s="61">
        <v>0</v>
      </c>
      <c r="G116" s="34" t="str">
        <f t="shared" si="5"/>
        <v>0.00/km</v>
      </c>
      <c r="H116" s="35">
        <f t="shared" si="3"/>
        <v>0</v>
      </c>
      <c r="I116" s="35">
        <f t="shared" si="4"/>
        <v>0</v>
      </c>
    </row>
    <row r="117" spans="1:9" ht="15" customHeight="1">
      <c r="A117" s="18">
        <v>114</v>
      </c>
      <c r="B117" s="56" t="s">
        <v>160</v>
      </c>
      <c r="C117" s="56" t="s">
        <v>11</v>
      </c>
      <c r="D117" s="57" t="s">
        <v>88</v>
      </c>
      <c r="E117" s="56" t="s">
        <v>414</v>
      </c>
      <c r="F117" s="61">
        <v>0</v>
      </c>
      <c r="G117" s="34" t="str">
        <f t="shared" si="5"/>
        <v>0.00/km</v>
      </c>
      <c r="H117" s="35">
        <f t="shared" si="3"/>
        <v>0</v>
      </c>
      <c r="I117" s="35">
        <f t="shared" si="4"/>
        <v>0</v>
      </c>
    </row>
    <row r="118" spans="1:9" ht="15" customHeight="1">
      <c r="A118" s="18">
        <v>115</v>
      </c>
      <c r="B118" s="56" t="s">
        <v>53</v>
      </c>
      <c r="C118" s="56" t="s">
        <v>98</v>
      </c>
      <c r="D118" s="57" t="s">
        <v>90</v>
      </c>
      <c r="E118" s="56" t="s">
        <v>397</v>
      </c>
      <c r="F118" s="61">
        <v>0</v>
      </c>
      <c r="G118" s="34" t="str">
        <f t="shared" si="5"/>
        <v>0.00/km</v>
      </c>
      <c r="H118" s="35">
        <f t="shared" si="3"/>
        <v>0</v>
      </c>
      <c r="I118" s="35">
        <f t="shared" si="4"/>
        <v>0</v>
      </c>
    </row>
    <row r="119" spans="1:9" ht="15" customHeight="1">
      <c r="A119" s="18">
        <v>116</v>
      </c>
      <c r="B119" s="56" t="s">
        <v>295</v>
      </c>
      <c r="C119" s="56" t="s">
        <v>36</v>
      </c>
      <c r="D119" s="57" t="s">
        <v>88</v>
      </c>
      <c r="E119" s="56" t="s">
        <v>396</v>
      </c>
      <c r="F119" s="61">
        <v>0</v>
      </c>
      <c r="G119" s="34" t="str">
        <f t="shared" si="5"/>
        <v>0.00/km</v>
      </c>
      <c r="H119" s="35">
        <f t="shared" si="3"/>
        <v>0</v>
      </c>
      <c r="I119" s="35">
        <f t="shared" si="4"/>
        <v>0</v>
      </c>
    </row>
    <row r="120" spans="1:9" ht="15" customHeight="1">
      <c r="A120" s="18">
        <v>117</v>
      </c>
      <c r="B120" s="56" t="s">
        <v>296</v>
      </c>
      <c r="C120" s="56" t="s">
        <v>36</v>
      </c>
      <c r="D120" s="57" t="s">
        <v>89</v>
      </c>
      <c r="E120" s="56" t="s">
        <v>421</v>
      </c>
      <c r="F120" s="61">
        <v>0</v>
      </c>
      <c r="G120" s="34" t="str">
        <f t="shared" si="5"/>
        <v>0.00/km</v>
      </c>
      <c r="H120" s="35">
        <f t="shared" si="3"/>
        <v>0</v>
      </c>
      <c r="I120" s="35">
        <f t="shared" si="4"/>
        <v>0</v>
      </c>
    </row>
    <row r="121" spans="1:9" ht="15" customHeight="1">
      <c r="A121" s="18">
        <v>118</v>
      </c>
      <c r="B121" s="56" t="s">
        <v>297</v>
      </c>
      <c r="C121" s="56" t="s">
        <v>83</v>
      </c>
      <c r="D121" s="57" t="s">
        <v>88</v>
      </c>
      <c r="E121" s="56" t="s">
        <v>188</v>
      </c>
      <c r="F121" s="61">
        <v>0</v>
      </c>
      <c r="G121" s="34" t="str">
        <f t="shared" si="5"/>
        <v>0.00/km</v>
      </c>
      <c r="H121" s="35">
        <f t="shared" si="3"/>
        <v>0</v>
      </c>
      <c r="I121" s="35">
        <f t="shared" si="4"/>
        <v>0</v>
      </c>
    </row>
    <row r="122" spans="1:9" ht="15" customHeight="1">
      <c r="A122" s="18">
        <v>119</v>
      </c>
      <c r="B122" s="56" t="s">
        <v>298</v>
      </c>
      <c r="C122" s="56" t="s">
        <v>54</v>
      </c>
      <c r="D122" s="57" t="s">
        <v>89</v>
      </c>
      <c r="E122" s="56" t="s">
        <v>419</v>
      </c>
      <c r="F122" s="61">
        <v>0</v>
      </c>
      <c r="G122" s="34" t="str">
        <f t="shared" si="5"/>
        <v>0.00/km</v>
      </c>
      <c r="H122" s="35">
        <f t="shared" si="3"/>
        <v>0</v>
      </c>
      <c r="I122" s="35">
        <f t="shared" si="4"/>
        <v>0</v>
      </c>
    </row>
    <row r="123" spans="1:9" ht="15" customHeight="1">
      <c r="A123" s="18">
        <v>120</v>
      </c>
      <c r="B123" s="56" t="s">
        <v>299</v>
      </c>
      <c r="C123" s="56" t="s">
        <v>300</v>
      </c>
      <c r="D123" s="57" t="s">
        <v>90</v>
      </c>
      <c r="E123" s="56" t="s">
        <v>405</v>
      </c>
      <c r="F123" s="61">
        <v>0</v>
      </c>
      <c r="G123" s="34" t="str">
        <f t="shared" si="5"/>
        <v>0.00/km</v>
      </c>
      <c r="H123" s="35">
        <f t="shared" si="3"/>
        <v>0</v>
      </c>
      <c r="I123" s="35">
        <f t="shared" si="4"/>
        <v>0</v>
      </c>
    </row>
    <row r="124" spans="1:9" ht="15" customHeight="1">
      <c r="A124" s="18">
        <v>121</v>
      </c>
      <c r="B124" s="56" t="s">
        <v>301</v>
      </c>
      <c r="C124" s="56" t="s">
        <v>96</v>
      </c>
      <c r="D124" s="57" t="s">
        <v>90</v>
      </c>
      <c r="E124" s="56" t="s">
        <v>408</v>
      </c>
      <c r="F124" s="61">
        <v>0</v>
      </c>
      <c r="G124" s="34" t="str">
        <f t="shared" si="5"/>
        <v>0.00/km</v>
      </c>
      <c r="H124" s="35">
        <f t="shared" si="3"/>
        <v>0</v>
      </c>
      <c r="I124" s="35">
        <f t="shared" si="4"/>
        <v>0</v>
      </c>
    </row>
    <row r="125" spans="1:9" ht="15" customHeight="1">
      <c r="A125" s="18">
        <v>122</v>
      </c>
      <c r="B125" s="56" t="s">
        <v>146</v>
      </c>
      <c r="C125" s="56" t="s">
        <v>153</v>
      </c>
      <c r="D125" s="57" t="s">
        <v>86</v>
      </c>
      <c r="E125" s="56" t="s">
        <v>184</v>
      </c>
      <c r="F125" s="61">
        <v>0</v>
      </c>
      <c r="G125" s="34" t="str">
        <f t="shared" si="5"/>
        <v>0.00/km</v>
      </c>
      <c r="H125" s="35">
        <f t="shared" si="3"/>
        <v>0</v>
      </c>
      <c r="I125" s="35">
        <f t="shared" si="4"/>
        <v>0</v>
      </c>
    </row>
    <row r="126" spans="1:9" ht="15" customHeight="1">
      <c r="A126" s="18">
        <v>123</v>
      </c>
      <c r="B126" s="56" t="s">
        <v>302</v>
      </c>
      <c r="C126" s="56" t="s">
        <v>303</v>
      </c>
      <c r="D126" s="57" t="s">
        <v>88</v>
      </c>
      <c r="E126" s="56" t="s">
        <v>441</v>
      </c>
      <c r="F126" s="61">
        <v>0</v>
      </c>
      <c r="G126" s="34" t="str">
        <f t="shared" si="5"/>
        <v>0.00/km</v>
      </c>
      <c r="H126" s="35">
        <f t="shared" si="3"/>
        <v>0</v>
      </c>
      <c r="I126" s="35">
        <f t="shared" si="4"/>
        <v>0</v>
      </c>
    </row>
    <row r="127" spans="1:9" ht="15" customHeight="1">
      <c r="A127" s="18">
        <v>124</v>
      </c>
      <c r="B127" s="56" t="s">
        <v>48</v>
      </c>
      <c r="C127" s="56" t="s">
        <v>17</v>
      </c>
      <c r="D127" s="57" t="s">
        <v>90</v>
      </c>
      <c r="E127" s="56" t="s">
        <v>397</v>
      </c>
      <c r="F127" s="61">
        <v>0</v>
      </c>
      <c r="G127" s="34" t="str">
        <f t="shared" si="5"/>
        <v>0.00/km</v>
      </c>
      <c r="H127" s="35">
        <f t="shared" si="3"/>
        <v>0</v>
      </c>
      <c r="I127" s="35">
        <f t="shared" si="4"/>
        <v>0</v>
      </c>
    </row>
    <row r="128" spans="1:9" ht="15" customHeight="1">
      <c r="A128" s="18">
        <v>125</v>
      </c>
      <c r="B128" s="56" t="s">
        <v>76</v>
      </c>
      <c r="C128" s="56" t="s">
        <v>83</v>
      </c>
      <c r="D128" s="57" t="s">
        <v>88</v>
      </c>
      <c r="E128" s="56" t="s">
        <v>442</v>
      </c>
      <c r="F128" s="61">
        <v>0</v>
      </c>
      <c r="G128" s="34" t="str">
        <f t="shared" si="5"/>
        <v>0.00/km</v>
      </c>
      <c r="H128" s="35">
        <f t="shared" si="3"/>
        <v>0</v>
      </c>
      <c r="I128" s="35">
        <f t="shared" si="4"/>
        <v>0</v>
      </c>
    </row>
    <row r="129" spans="1:9" ht="15" customHeight="1">
      <c r="A129" s="18">
        <v>126</v>
      </c>
      <c r="B129" s="56" t="s">
        <v>304</v>
      </c>
      <c r="C129" s="56" t="s">
        <v>35</v>
      </c>
      <c r="D129" s="57" t="s">
        <v>88</v>
      </c>
      <c r="E129" s="56" t="s">
        <v>396</v>
      </c>
      <c r="F129" s="61">
        <v>0</v>
      </c>
      <c r="G129" s="34" t="str">
        <f t="shared" si="5"/>
        <v>0.00/km</v>
      </c>
      <c r="H129" s="35">
        <f t="shared" si="3"/>
        <v>0</v>
      </c>
      <c r="I129" s="35">
        <f t="shared" si="4"/>
        <v>0</v>
      </c>
    </row>
    <row r="130" spans="1:9" ht="15" customHeight="1">
      <c r="A130" s="25">
        <v>127</v>
      </c>
      <c r="B130" s="51" t="s">
        <v>305</v>
      </c>
      <c r="C130" s="51" t="s">
        <v>306</v>
      </c>
      <c r="D130" s="52" t="s">
        <v>91</v>
      </c>
      <c r="E130" s="51" t="s">
        <v>93</v>
      </c>
      <c r="F130" s="53">
        <v>0</v>
      </c>
      <c r="G130" s="38" t="str">
        <f t="shared" si="5"/>
        <v>0.00/km</v>
      </c>
      <c r="H130" s="39">
        <f aca="true" t="shared" si="6" ref="H130:H193">F130-$F$4</f>
        <v>0</v>
      </c>
      <c r="I130" s="39">
        <f aca="true" t="shared" si="7" ref="I130:I193">F130-INDEX($F$4:$F$606,MATCH(D130,$D$4:$D$606,0))</f>
        <v>0</v>
      </c>
    </row>
    <row r="131" spans="1:9" ht="15" customHeight="1">
      <c r="A131" s="18">
        <v>128</v>
      </c>
      <c r="B131" s="56" t="s">
        <v>307</v>
      </c>
      <c r="C131" s="56" t="s">
        <v>49</v>
      </c>
      <c r="D131" s="57" t="s">
        <v>198</v>
      </c>
      <c r="E131" s="56" t="s">
        <v>414</v>
      </c>
      <c r="F131" s="61">
        <v>0</v>
      </c>
      <c r="G131" s="34" t="str">
        <f t="shared" si="5"/>
        <v>0.00/km</v>
      </c>
      <c r="H131" s="35">
        <f t="shared" si="6"/>
        <v>0</v>
      </c>
      <c r="I131" s="35">
        <f t="shared" si="7"/>
        <v>0</v>
      </c>
    </row>
    <row r="132" spans="1:9" ht="15" customHeight="1">
      <c r="A132" s="18">
        <v>129</v>
      </c>
      <c r="B132" s="56" t="s">
        <v>308</v>
      </c>
      <c r="C132" s="56" t="s">
        <v>68</v>
      </c>
      <c r="D132" s="57" t="s">
        <v>88</v>
      </c>
      <c r="E132" s="56" t="s">
        <v>414</v>
      </c>
      <c r="F132" s="61">
        <v>0</v>
      </c>
      <c r="G132" s="34" t="str">
        <f aca="true" t="shared" si="8" ref="G132:G195">TEXT(INT((HOUR(F132)*3600+MINUTE(F132)*60+SECOND(F132))/$I$2/60),"0")&amp;"."&amp;TEXT(MOD((HOUR(F132)*3600+MINUTE(F132)*60+SECOND(F132))/$I$2,60),"00")&amp;"/km"</f>
        <v>0.00/km</v>
      </c>
      <c r="H132" s="35">
        <f t="shared" si="6"/>
        <v>0</v>
      </c>
      <c r="I132" s="35">
        <f t="shared" si="7"/>
        <v>0</v>
      </c>
    </row>
    <row r="133" spans="1:9" ht="15" customHeight="1">
      <c r="A133" s="18">
        <v>130</v>
      </c>
      <c r="B133" s="56" t="s">
        <v>102</v>
      </c>
      <c r="C133" s="56" t="s">
        <v>103</v>
      </c>
      <c r="D133" s="57" t="s">
        <v>87</v>
      </c>
      <c r="E133" s="56" t="s">
        <v>397</v>
      </c>
      <c r="F133" s="61">
        <v>0</v>
      </c>
      <c r="G133" s="34" t="str">
        <f t="shared" si="8"/>
        <v>0.00/km</v>
      </c>
      <c r="H133" s="35">
        <f t="shared" si="6"/>
        <v>0</v>
      </c>
      <c r="I133" s="35">
        <f t="shared" si="7"/>
        <v>0</v>
      </c>
    </row>
    <row r="134" spans="1:9" ht="15" customHeight="1">
      <c r="A134" s="18">
        <v>131</v>
      </c>
      <c r="B134" s="56" t="s">
        <v>309</v>
      </c>
      <c r="C134" s="56" t="s">
        <v>54</v>
      </c>
      <c r="D134" s="57" t="s">
        <v>90</v>
      </c>
      <c r="E134" s="56" t="s">
        <v>400</v>
      </c>
      <c r="F134" s="61">
        <v>0</v>
      </c>
      <c r="G134" s="34" t="str">
        <f t="shared" si="8"/>
        <v>0.00/km</v>
      </c>
      <c r="H134" s="35">
        <f t="shared" si="6"/>
        <v>0</v>
      </c>
      <c r="I134" s="35">
        <f t="shared" si="7"/>
        <v>0</v>
      </c>
    </row>
    <row r="135" spans="1:9" ht="15" customHeight="1">
      <c r="A135" s="18">
        <v>132</v>
      </c>
      <c r="B135" s="56" t="s">
        <v>310</v>
      </c>
      <c r="C135" s="56" t="s">
        <v>17</v>
      </c>
      <c r="D135" s="57" t="s">
        <v>198</v>
      </c>
      <c r="E135" s="56" t="s">
        <v>443</v>
      </c>
      <c r="F135" s="61">
        <v>0</v>
      </c>
      <c r="G135" s="34" t="str">
        <f t="shared" si="8"/>
        <v>0.00/km</v>
      </c>
      <c r="H135" s="35">
        <f t="shared" si="6"/>
        <v>0</v>
      </c>
      <c r="I135" s="35">
        <f t="shared" si="7"/>
        <v>0</v>
      </c>
    </row>
    <row r="136" spans="1:9" ht="15" customHeight="1">
      <c r="A136" s="18">
        <v>133</v>
      </c>
      <c r="B136" s="56" t="s">
        <v>82</v>
      </c>
      <c r="C136" s="56" t="s">
        <v>83</v>
      </c>
      <c r="D136" s="57" t="s">
        <v>88</v>
      </c>
      <c r="E136" s="56" t="s">
        <v>400</v>
      </c>
      <c r="F136" s="61">
        <v>0</v>
      </c>
      <c r="G136" s="34" t="str">
        <f t="shared" si="8"/>
        <v>0.00/km</v>
      </c>
      <c r="H136" s="35">
        <f t="shared" si="6"/>
        <v>0</v>
      </c>
      <c r="I136" s="35">
        <f t="shared" si="7"/>
        <v>0</v>
      </c>
    </row>
    <row r="137" spans="1:9" ht="15" customHeight="1">
      <c r="A137" s="18">
        <v>134</v>
      </c>
      <c r="B137" s="56" t="s">
        <v>311</v>
      </c>
      <c r="C137" s="56" t="s">
        <v>312</v>
      </c>
      <c r="D137" s="57" t="s">
        <v>89</v>
      </c>
      <c r="E137" s="56" t="s">
        <v>399</v>
      </c>
      <c r="F137" s="61">
        <v>0</v>
      </c>
      <c r="G137" s="34" t="str">
        <f t="shared" si="8"/>
        <v>0.00/km</v>
      </c>
      <c r="H137" s="35">
        <f t="shared" si="6"/>
        <v>0</v>
      </c>
      <c r="I137" s="35">
        <f t="shared" si="7"/>
        <v>0</v>
      </c>
    </row>
    <row r="138" spans="1:9" ht="15" customHeight="1">
      <c r="A138" s="18">
        <v>135</v>
      </c>
      <c r="B138" s="56" t="s">
        <v>313</v>
      </c>
      <c r="C138" s="56" t="s">
        <v>112</v>
      </c>
      <c r="D138" s="57" t="s">
        <v>198</v>
      </c>
      <c r="E138" s="56" t="s">
        <v>444</v>
      </c>
      <c r="F138" s="61">
        <v>0</v>
      </c>
      <c r="G138" s="34" t="str">
        <f t="shared" si="8"/>
        <v>0.00/km</v>
      </c>
      <c r="H138" s="35">
        <f t="shared" si="6"/>
        <v>0</v>
      </c>
      <c r="I138" s="35">
        <f t="shared" si="7"/>
        <v>0</v>
      </c>
    </row>
    <row r="139" spans="1:9" ht="15" customHeight="1">
      <c r="A139" s="18">
        <v>136</v>
      </c>
      <c r="B139" s="56" t="s">
        <v>46</v>
      </c>
      <c r="C139" s="56" t="s">
        <v>47</v>
      </c>
      <c r="D139" s="57" t="s">
        <v>91</v>
      </c>
      <c r="E139" s="56" t="s">
        <v>414</v>
      </c>
      <c r="F139" s="61">
        <v>0</v>
      </c>
      <c r="G139" s="34" t="str">
        <f t="shared" si="8"/>
        <v>0.00/km</v>
      </c>
      <c r="H139" s="35">
        <f t="shared" si="6"/>
        <v>0</v>
      </c>
      <c r="I139" s="35">
        <f t="shared" si="7"/>
        <v>0</v>
      </c>
    </row>
    <row r="140" spans="1:9" ht="15" customHeight="1">
      <c r="A140" s="18">
        <v>137</v>
      </c>
      <c r="B140" s="56" t="s">
        <v>314</v>
      </c>
      <c r="C140" s="56" t="s">
        <v>315</v>
      </c>
      <c r="D140" s="57" t="s">
        <v>87</v>
      </c>
      <c r="E140" s="56" t="s">
        <v>445</v>
      </c>
      <c r="F140" s="61">
        <v>0</v>
      </c>
      <c r="G140" s="34" t="str">
        <f t="shared" si="8"/>
        <v>0.00/km</v>
      </c>
      <c r="H140" s="35">
        <f t="shared" si="6"/>
        <v>0</v>
      </c>
      <c r="I140" s="35">
        <f t="shared" si="7"/>
        <v>0</v>
      </c>
    </row>
    <row r="141" spans="1:9" ht="15" customHeight="1">
      <c r="A141" s="18">
        <v>138</v>
      </c>
      <c r="B141" s="56" t="s">
        <v>157</v>
      </c>
      <c r="C141" s="56" t="s">
        <v>316</v>
      </c>
      <c r="D141" s="57" t="s">
        <v>90</v>
      </c>
      <c r="E141" s="56" t="s">
        <v>435</v>
      </c>
      <c r="F141" s="61">
        <v>0</v>
      </c>
      <c r="G141" s="34" t="str">
        <f t="shared" si="8"/>
        <v>0.00/km</v>
      </c>
      <c r="H141" s="35">
        <f t="shared" si="6"/>
        <v>0</v>
      </c>
      <c r="I141" s="35">
        <f t="shared" si="7"/>
        <v>0</v>
      </c>
    </row>
    <row r="142" spans="1:9" ht="15" customHeight="1">
      <c r="A142" s="18">
        <v>139</v>
      </c>
      <c r="B142" s="56" t="s">
        <v>317</v>
      </c>
      <c r="C142" s="56" t="s">
        <v>35</v>
      </c>
      <c r="D142" s="57" t="s">
        <v>89</v>
      </c>
      <c r="E142" s="56" t="s">
        <v>446</v>
      </c>
      <c r="F142" s="61">
        <v>0</v>
      </c>
      <c r="G142" s="34" t="str">
        <f t="shared" si="8"/>
        <v>0.00/km</v>
      </c>
      <c r="H142" s="35">
        <f t="shared" si="6"/>
        <v>0</v>
      </c>
      <c r="I142" s="35">
        <f t="shared" si="7"/>
        <v>0</v>
      </c>
    </row>
    <row r="143" spans="1:9" ht="15" customHeight="1">
      <c r="A143" s="25">
        <v>140</v>
      </c>
      <c r="B143" s="51" t="s">
        <v>318</v>
      </c>
      <c r="C143" s="51" t="s">
        <v>21</v>
      </c>
      <c r="D143" s="52" t="s">
        <v>90</v>
      </c>
      <c r="E143" s="51" t="s">
        <v>93</v>
      </c>
      <c r="F143" s="53">
        <v>0</v>
      </c>
      <c r="G143" s="38" t="str">
        <f t="shared" si="8"/>
        <v>0.00/km</v>
      </c>
      <c r="H143" s="39">
        <f t="shared" si="6"/>
        <v>0</v>
      </c>
      <c r="I143" s="39">
        <f t="shared" si="7"/>
        <v>0</v>
      </c>
    </row>
    <row r="144" spans="1:9" ht="15" customHeight="1">
      <c r="A144" s="18">
        <v>141</v>
      </c>
      <c r="B144" s="56" t="s">
        <v>319</v>
      </c>
      <c r="C144" s="56" t="s">
        <v>17</v>
      </c>
      <c r="D144" s="57" t="s">
        <v>88</v>
      </c>
      <c r="E144" s="56" t="s">
        <v>447</v>
      </c>
      <c r="F144" s="61">
        <v>0</v>
      </c>
      <c r="G144" s="34" t="str">
        <f t="shared" si="8"/>
        <v>0.00/km</v>
      </c>
      <c r="H144" s="35">
        <f t="shared" si="6"/>
        <v>0</v>
      </c>
      <c r="I144" s="35">
        <f t="shared" si="7"/>
        <v>0</v>
      </c>
    </row>
    <row r="145" spans="1:9" ht="15" customHeight="1">
      <c r="A145" s="18">
        <v>142</v>
      </c>
      <c r="B145" s="56" t="s">
        <v>320</v>
      </c>
      <c r="C145" s="56" t="s">
        <v>15</v>
      </c>
      <c r="D145" s="57" t="s">
        <v>141</v>
      </c>
      <c r="E145" s="56" t="s">
        <v>448</v>
      </c>
      <c r="F145" s="61">
        <v>0</v>
      </c>
      <c r="G145" s="34" t="str">
        <f t="shared" si="8"/>
        <v>0.00/km</v>
      </c>
      <c r="H145" s="35">
        <f t="shared" si="6"/>
        <v>0</v>
      </c>
      <c r="I145" s="35">
        <f t="shared" si="7"/>
        <v>0</v>
      </c>
    </row>
    <row r="146" spans="1:9" ht="15" customHeight="1">
      <c r="A146" s="18">
        <v>143</v>
      </c>
      <c r="B146" s="56" t="s">
        <v>100</v>
      </c>
      <c r="C146" s="56" t="s">
        <v>104</v>
      </c>
      <c r="D146" s="57" t="s">
        <v>90</v>
      </c>
      <c r="E146" s="56" t="s">
        <v>397</v>
      </c>
      <c r="F146" s="61">
        <v>0</v>
      </c>
      <c r="G146" s="34" t="str">
        <f t="shared" si="8"/>
        <v>0.00/km</v>
      </c>
      <c r="H146" s="35">
        <f t="shared" si="6"/>
        <v>0</v>
      </c>
      <c r="I146" s="35">
        <f t="shared" si="7"/>
        <v>0</v>
      </c>
    </row>
    <row r="147" spans="1:9" ht="15" customHeight="1">
      <c r="A147" s="25">
        <v>144</v>
      </c>
      <c r="B147" s="51" t="s">
        <v>321</v>
      </c>
      <c r="C147" s="51" t="s">
        <v>43</v>
      </c>
      <c r="D147" s="52" t="s">
        <v>88</v>
      </c>
      <c r="E147" s="51" t="s">
        <v>93</v>
      </c>
      <c r="F147" s="53">
        <v>0</v>
      </c>
      <c r="G147" s="38" t="str">
        <f t="shared" si="8"/>
        <v>0.00/km</v>
      </c>
      <c r="H147" s="39">
        <f t="shared" si="6"/>
        <v>0</v>
      </c>
      <c r="I147" s="39">
        <f t="shared" si="7"/>
        <v>0</v>
      </c>
    </row>
    <row r="148" spans="1:9" ht="15" customHeight="1">
      <c r="A148" s="18">
        <v>145</v>
      </c>
      <c r="B148" s="56" t="s">
        <v>161</v>
      </c>
      <c r="C148" s="56" t="s">
        <v>96</v>
      </c>
      <c r="D148" s="57" t="s">
        <v>89</v>
      </c>
      <c r="E148" s="56" t="s">
        <v>414</v>
      </c>
      <c r="F148" s="61">
        <v>0</v>
      </c>
      <c r="G148" s="34" t="str">
        <f t="shared" si="8"/>
        <v>0.00/km</v>
      </c>
      <c r="H148" s="35">
        <f t="shared" si="6"/>
        <v>0</v>
      </c>
      <c r="I148" s="35">
        <f t="shared" si="7"/>
        <v>0</v>
      </c>
    </row>
    <row r="149" spans="1:9" ht="15" customHeight="1">
      <c r="A149" s="18">
        <v>146</v>
      </c>
      <c r="B149" s="56" t="s">
        <v>158</v>
      </c>
      <c r="C149" s="56" t="s">
        <v>98</v>
      </c>
      <c r="D149" s="57" t="s">
        <v>90</v>
      </c>
      <c r="E149" s="56" t="s">
        <v>400</v>
      </c>
      <c r="F149" s="61">
        <v>0</v>
      </c>
      <c r="G149" s="34" t="str">
        <f t="shared" si="8"/>
        <v>0.00/km</v>
      </c>
      <c r="H149" s="35">
        <f t="shared" si="6"/>
        <v>0</v>
      </c>
      <c r="I149" s="35">
        <f t="shared" si="7"/>
        <v>0</v>
      </c>
    </row>
    <row r="150" spans="1:9" ht="15" customHeight="1">
      <c r="A150" s="18">
        <v>147</v>
      </c>
      <c r="B150" s="56" t="s">
        <v>322</v>
      </c>
      <c r="C150" s="56" t="s">
        <v>52</v>
      </c>
      <c r="D150" s="57" t="s">
        <v>86</v>
      </c>
      <c r="E150" s="56" t="s">
        <v>449</v>
      </c>
      <c r="F150" s="61">
        <v>0</v>
      </c>
      <c r="G150" s="34" t="str">
        <f t="shared" si="8"/>
        <v>0.00/km</v>
      </c>
      <c r="H150" s="35">
        <f t="shared" si="6"/>
        <v>0</v>
      </c>
      <c r="I150" s="35">
        <f t="shared" si="7"/>
        <v>0</v>
      </c>
    </row>
    <row r="151" spans="1:9" ht="15" customHeight="1">
      <c r="A151" s="18">
        <v>148</v>
      </c>
      <c r="B151" s="56" t="s">
        <v>119</v>
      </c>
      <c r="C151" s="56" t="s">
        <v>21</v>
      </c>
      <c r="D151" s="57" t="s">
        <v>88</v>
      </c>
      <c r="E151" s="56" t="s">
        <v>439</v>
      </c>
      <c r="F151" s="61">
        <v>0</v>
      </c>
      <c r="G151" s="34" t="str">
        <f t="shared" si="8"/>
        <v>0.00/km</v>
      </c>
      <c r="H151" s="35">
        <f t="shared" si="6"/>
        <v>0</v>
      </c>
      <c r="I151" s="35">
        <f t="shared" si="7"/>
        <v>0</v>
      </c>
    </row>
    <row r="152" spans="1:9" ht="15" customHeight="1">
      <c r="A152" s="18">
        <v>149</v>
      </c>
      <c r="B152" s="56" t="s">
        <v>154</v>
      </c>
      <c r="C152" s="56" t="s">
        <v>155</v>
      </c>
      <c r="D152" s="57" t="s">
        <v>90</v>
      </c>
      <c r="E152" s="56" t="s">
        <v>397</v>
      </c>
      <c r="F152" s="61">
        <v>0</v>
      </c>
      <c r="G152" s="34" t="str">
        <f t="shared" si="8"/>
        <v>0.00/km</v>
      </c>
      <c r="H152" s="35">
        <f t="shared" si="6"/>
        <v>0</v>
      </c>
      <c r="I152" s="35">
        <f t="shared" si="7"/>
        <v>0</v>
      </c>
    </row>
    <row r="153" spans="1:9" ht="15" customHeight="1">
      <c r="A153" s="18">
        <v>150</v>
      </c>
      <c r="B153" s="56" t="s">
        <v>50</v>
      </c>
      <c r="C153" s="56" t="s">
        <v>36</v>
      </c>
      <c r="D153" s="57" t="s">
        <v>89</v>
      </c>
      <c r="E153" s="56" t="s">
        <v>450</v>
      </c>
      <c r="F153" s="61">
        <v>0</v>
      </c>
      <c r="G153" s="34" t="str">
        <f t="shared" si="8"/>
        <v>0.00/km</v>
      </c>
      <c r="H153" s="35">
        <f t="shared" si="6"/>
        <v>0</v>
      </c>
      <c r="I153" s="35">
        <f t="shared" si="7"/>
        <v>0</v>
      </c>
    </row>
    <row r="154" spans="1:9" ht="15" customHeight="1">
      <c r="A154" s="18">
        <v>151</v>
      </c>
      <c r="B154" s="56" t="s">
        <v>138</v>
      </c>
      <c r="C154" s="56" t="s">
        <v>17</v>
      </c>
      <c r="D154" s="57" t="s">
        <v>86</v>
      </c>
      <c r="E154" s="56" t="s">
        <v>451</v>
      </c>
      <c r="F154" s="61">
        <v>0</v>
      </c>
      <c r="G154" s="34" t="str">
        <f t="shared" si="8"/>
        <v>0.00/km</v>
      </c>
      <c r="H154" s="35">
        <f t="shared" si="6"/>
        <v>0</v>
      </c>
      <c r="I154" s="35">
        <f t="shared" si="7"/>
        <v>0</v>
      </c>
    </row>
    <row r="155" spans="1:9" ht="15" customHeight="1">
      <c r="A155" s="25">
        <v>152</v>
      </c>
      <c r="B155" s="51" t="s">
        <v>194</v>
      </c>
      <c r="C155" s="51" t="s">
        <v>52</v>
      </c>
      <c r="D155" s="52" t="s">
        <v>88</v>
      </c>
      <c r="E155" s="51" t="s">
        <v>93</v>
      </c>
      <c r="F155" s="53">
        <v>0</v>
      </c>
      <c r="G155" s="38" t="str">
        <f t="shared" si="8"/>
        <v>0.00/km</v>
      </c>
      <c r="H155" s="39">
        <f t="shared" si="6"/>
        <v>0</v>
      </c>
      <c r="I155" s="39">
        <f t="shared" si="7"/>
        <v>0</v>
      </c>
    </row>
    <row r="156" spans="1:9" ht="15" customHeight="1">
      <c r="A156" s="18">
        <v>153</v>
      </c>
      <c r="B156" s="56" t="s">
        <v>323</v>
      </c>
      <c r="C156" s="56" t="s">
        <v>98</v>
      </c>
      <c r="D156" s="57" t="s">
        <v>90</v>
      </c>
      <c r="E156" s="56" t="s">
        <v>404</v>
      </c>
      <c r="F156" s="61">
        <v>0</v>
      </c>
      <c r="G156" s="34" t="str">
        <f t="shared" si="8"/>
        <v>0.00/km</v>
      </c>
      <c r="H156" s="35">
        <f t="shared" si="6"/>
        <v>0</v>
      </c>
      <c r="I156" s="35">
        <f t="shared" si="7"/>
        <v>0</v>
      </c>
    </row>
    <row r="157" spans="1:9" ht="15" customHeight="1">
      <c r="A157" s="18">
        <v>154</v>
      </c>
      <c r="B157" s="56" t="s">
        <v>324</v>
      </c>
      <c r="C157" s="56" t="s">
        <v>114</v>
      </c>
      <c r="D157" s="57" t="s">
        <v>89</v>
      </c>
      <c r="E157" s="56" t="s">
        <v>437</v>
      </c>
      <c r="F157" s="61">
        <v>0</v>
      </c>
      <c r="G157" s="34" t="str">
        <f t="shared" si="8"/>
        <v>0.00/km</v>
      </c>
      <c r="H157" s="35">
        <f t="shared" si="6"/>
        <v>0</v>
      </c>
      <c r="I157" s="35">
        <f t="shared" si="7"/>
        <v>0</v>
      </c>
    </row>
    <row r="158" spans="1:9" ht="15" customHeight="1">
      <c r="A158" s="18">
        <v>155</v>
      </c>
      <c r="B158" s="56" t="s">
        <v>325</v>
      </c>
      <c r="C158" s="56" t="s">
        <v>36</v>
      </c>
      <c r="D158" s="57" t="s">
        <v>86</v>
      </c>
      <c r="E158" s="56" t="s">
        <v>396</v>
      </c>
      <c r="F158" s="61">
        <v>0</v>
      </c>
      <c r="G158" s="34" t="str">
        <f t="shared" si="8"/>
        <v>0.00/km</v>
      </c>
      <c r="H158" s="35">
        <f t="shared" si="6"/>
        <v>0</v>
      </c>
      <c r="I158" s="35">
        <f t="shared" si="7"/>
        <v>0</v>
      </c>
    </row>
    <row r="159" spans="1:9" ht="15" customHeight="1">
      <c r="A159" s="18">
        <v>156</v>
      </c>
      <c r="B159" s="56" t="s">
        <v>326</v>
      </c>
      <c r="C159" s="56" t="s">
        <v>49</v>
      </c>
      <c r="D159" s="57" t="s">
        <v>89</v>
      </c>
      <c r="E159" s="56" t="s">
        <v>184</v>
      </c>
      <c r="F159" s="61">
        <v>0</v>
      </c>
      <c r="G159" s="34" t="str">
        <f t="shared" si="8"/>
        <v>0.00/km</v>
      </c>
      <c r="H159" s="35">
        <f t="shared" si="6"/>
        <v>0</v>
      </c>
      <c r="I159" s="35">
        <f t="shared" si="7"/>
        <v>0</v>
      </c>
    </row>
    <row r="160" spans="1:9" ht="15" customHeight="1">
      <c r="A160" s="18">
        <v>157</v>
      </c>
      <c r="B160" s="56" t="s">
        <v>156</v>
      </c>
      <c r="C160" s="56" t="s">
        <v>54</v>
      </c>
      <c r="D160" s="57" t="s">
        <v>90</v>
      </c>
      <c r="E160" s="56" t="s">
        <v>414</v>
      </c>
      <c r="F160" s="61">
        <v>0</v>
      </c>
      <c r="G160" s="34" t="str">
        <f t="shared" si="8"/>
        <v>0.00/km</v>
      </c>
      <c r="H160" s="35">
        <f t="shared" si="6"/>
        <v>0</v>
      </c>
      <c r="I160" s="35">
        <f t="shared" si="7"/>
        <v>0</v>
      </c>
    </row>
    <row r="161" spans="1:9" ht="15" customHeight="1">
      <c r="A161" s="18">
        <v>158</v>
      </c>
      <c r="B161" s="56" t="s">
        <v>327</v>
      </c>
      <c r="C161" s="56" t="s">
        <v>19</v>
      </c>
      <c r="D161" s="57" t="s">
        <v>88</v>
      </c>
      <c r="E161" s="56" t="s">
        <v>414</v>
      </c>
      <c r="F161" s="61">
        <v>0</v>
      </c>
      <c r="G161" s="34" t="str">
        <f t="shared" si="8"/>
        <v>0.00/km</v>
      </c>
      <c r="H161" s="35">
        <f t="shared" si="6"/>
        <v>0</v>
      </c>
      <c r="I161" s="35">
        <f t="shared" si="7"/>
        <v>0</v>
      </c>
    </row>
    <row r="162" spans="1:9" ht="15" customHeight="1">
      <c r="A162" s="18">
        <v>159</v>
      </c>
      <c r="B162" s="56" t="s">
        <v>328</v>
      </c>
      <c r="C162" s="56" t="s">
        <v>52</v>
      </c>
      <c r="D162" s="57" t="s">
        <v>88</v>
      </c>
      <c r="E162" s="56" t="s">
        <v>423</v>
      </c>
      <c r="F162" s="61">
        <v>0</v>
      </c>
      <c r="G162" s="34" t="str">
        <f t="shared" si="8"/>
        <v>0.00/km</v>
      </c>
      <c r="H162" s="35">
        <f t="shared" si="6"/>
        <v>0</v>
      </c>
      <c r="I162" s="35">
        <f t="shared" si="7"/>
        <v>0</v>
      </c>
    </row>
    <row r="163" spans="1:9" ht="15" customHeight="1">
      <c r="A163" s="18">
        <v>160</v>
      </c>
      <c r="B163" s="56" t="s">
        <v>159</v>
      </c>
      <c r="C163" s="56" t="s">
        <v>30</v>
      </c>
      <c r="D163" s="57" t="s">
        <v>86</v>
      </c>
      <c r="E163" s="56" t="s">
        <v>414</v>
      </c>
      <c r="F163" s="61">
        <v>0</v>
      </c>
      <c r="G163" s="34" t="str">
        <f t="shared" si="8"/>
        <v>0.00/km</v>
      </c>
      <c r="H163" s="35">
        <f t="shared" si="6"/>
        <v>0</v>
      </c>
      <c r="I163" s="35">
        <f t="shared" si="7"/>
        <v>0</v>
      </c>
    </row>
    <row r="164" spans="1:9" ht="15" customHeight="1">
      <c r="A164" s="18">
        <v>161</v>
      </c>
      <c r="B164" s="56" t="s">
        <v>329</v>
      </c>
      <c r="C164" s="56" t="s">
        <v>28</v>
      </c>
      <c r="D164" s="57" t="s">
        <v>88</v>
      </c>
      <c r="E164" s="56" t="s">
        <v>452</v>
      </c>
      <c r="F164" s="61">
        <v>0</v>
      </c>
      <c r="G164" s="34" t="str">
        <f t="shared" si="8"/>
        <v>0.00/km</v>
      </c>
      <c r="H164" s="35">
        <f t="shared" si="6"/>
        <v>0</v>
      </c>
      <c r="I164" s="35">
        <f t="shared" si="7"/>
        <v>0</v>
      </c>
    </row>
    <row r="165" spans="1:9" ht="15" customHeight="1">
      <c r="A165" s="18">
        <v>162</v>
      </c>
      <c r="B165" s="56" t="s">
        <v>32</v>
      </c>
      <c r="C165" s="56" t="s">
        <v>98</v>
      </c>
      <c r="D165" s="57" t="s">
        <v>88</v>
      </c>
      <c r="E165" s="56" t="s">
        <v>392</v>
      </c>
      <c r="F165" s="61">
        <v>0</v>
      </c>
      <c r="G165" s="34" t="str">
        <f t="shared" si="8"/>
        <v>0.00/km</v>
      </c>
      <c r="H165" s="35">
        <f t="shared" si="6"/>
        <v>0</v>
      </c>
      <c r="I165" s="35">
        <f t="shared" si="7"/>
        <v>0</v>
      </c>
    </row>
    <row r="166" spans="1:9" ht="15" customHeight="1">
      <c r="A166" s="18">
        <v>163</v>
      </c>
      <c r="B166" s="56" t="s">
        <v>330</v>
      </c>
      <c r="C166" s="56" t="s">
        <v>331</v>
      </c>
      <c r="D166" s="57" t="s">
        <v>90</v>
      </c>
      <c r="E166" s="56" t="s">
        <v>408</v>
      </c>
      <c r="F166" s="61">
        <v>0</v>
      </c>
      <c r="G166" s="34" t="str">
        <f t="shared" si="8"/>
        <v>0.00/km</v>
      </c>
      <c r="H166" s="35">
        <f t="shared" si="6"/>
        <v>0</v>
      </c>
      <c r="I166" s="35">
        <f t="shared" si="7"/>
        <v>0</v>
      </c>
    </row>
    <row r="167" spans="1:9" ht="15" customHeight="1">
      <c r="A167" s="18">
        <v>164</v>
      </c>
      <c r="B167" s="56" t="s">
        <v>134</v>
      </c>
      <c r="C167" s="56" t="s">
        <v>98</v>
      </c>
      <c r="D167" s="57" t="s">
        <v>92</v>
      </c>
      <c r="E167" s="56" t="s">
        <v>453</v>
      </c>
      <c r="F167" s="61">
        <v>0</v>
      </c>
      <c r="G167" s="34" t="str">
        <f t="shared" si="8"/>
        <v>0.00/km</v>
      </c>
      <c r="H167" s="35">
        <f t="shared" si="6"/>
        <v>0</v>
      </c>
      <c r="I167" s="35">
        <f t="shared" si="7"/>
        <v>0</v>
      </c>
    </row>
    <row r="168" spans="1:9" ht="15" customHeight="1">
      <c r="A168" s="18">
        <v>165</v>
      </c>
      <c r="B168" s="56" t="s">
        <v>167</v>
      </c>
      <c r="C168" s="56" t="s">
        <v>52</v>
      </c>
      <c r="D168" s="57" t="s">
        <v>90</v>
      </c>
      <c r="E168" s="56" t="s">
        <v>414</v>
      </c>
      <c r="F168" s="61">
        <v>0</v>
      </c>
      <c r="G168" s="34" t="str">
        <f t="shared" si="8"/>
        <v>0.00/km</v>
      </c>
      <c r="H168" s="35">
        <f t="shared" si="6"/>
        <v>0</v>
      </c>
      <c r="I168" s="35">
        <f t="shared" si="7"/>
        <v>0</v>
      </c>
    </row>
    <row r="169" spans="1:9" ht="15" customHeight="1">
      <c r="A169" s="18">
        <v>166</v>
      </c>
      <c r="B169" s="56" t="s">
        <v>332</v>
      </c>
      <c r="C169" s="56" t="s">
        <v>333</v>
      </c>
      <c r="D169" s="57" t="s">
        <v>90</v>
      </c>
      <c r="E169" s="56" t="s">
        <v>405</v>
      </c>
      <c r="F169" s="61">
        <v>0</v>
      </c>
      <c r="G169" s="34" t="str">
        <f t="shared" si="8"/>
        <v>0.00/km</v>
      </c>
      <c r="H169" s="35">
        <f t="shared" si="6"/>
        <v>0</v>
      </c>
      <c r="I169" s="35">
        <f t="shared" si="7"/>
        <v>0</v>
      </c>
    </row>
    <row r="170" spans="1:9" ht="15" customHeight="1">
      <c r="A170" s="18">
        <v>167</v>
      </c>
      <c r="B170" s="56" t="s">
        <v>334</v>
      </c>
      <c r="C170" s="56" t="s">
        <v>168</v>
      </c>
      <c r="D170" s="57" t="s">
        <v>89</v>
      </c>
      <c r="E170" s="56" t="s">
        <v>414</v>
      </c>
      <c r="F170" s="61">
        <v>0</v>
      </c>
      <c r="G170" s="34" t="str">
        <f t="shared" si="8"/>
        <v>0.00/km</v>
      </c>
      <c r="H170" s="35">
        <f t="shared" si="6"/>
        <v>0</v>
      </c>
      <c r="I170" s="35">
        <f t="shared" si="7"/>
        <v>0</v>
      </c>
    </row>
    <row r="171" spans="1:9" ht="15" customHeight="1">
      <c r="A171" s="18">
        <v>168</v>
      </c>
      <c r="B171" s="56" t="s">
        <v>335</v>
      </c>
      <c r="C171" s="56" t="s">
        <v>99</v>
      </c>
      <c r="D171" s="57" t="s">
        <v>90</v>
      </c>
      <c r="E171" s="56" t="s">
        <v>399</v>
      </c>
      <c r="F171" s="61">
        <v>0</v>
      </c>
      <c r="G171" s="34" t="str">
        <f t="shared" si="8"/>
        <v>0.00/km</v>
      </c>
      <c r="H171" s="35">
        <f t="shared" si="6"/>
        <v>0</v>
      </c>
      <c r="I171" s="35">
        <f t="shared" si="7"/>
        <v>0</v>
      </c>
    </row>
    <row r="172" spans="1:9" ht="15" customHeight="1">
      <c r="A172" s="25">
        <v>169</v>
      </c>
      <c r="B172" s="51" t="s">
        <v>171</v>
      </c>
      <c r="C172" s="51" t="s">
        <v>172</v>
      </c>
      <c r="D172" s="52" t="s">
        <v>87</v>
      </c>
      <c r="E172" s="51" t="s">
        <v>93</v>
      </c>
      <c r="F172" s="53">
        <v>0</v>
      </c>
      <c r="G172" s="38" t="str">
        <f t="shared" si="8"/>
        <v>0.00/km</v>
      </c>
      <c r="H172" s="39">
        <f t="shared" si="6"/>
        <v>0</v>
      </c>
      <c r="I172" s="39">
        <f t="shared" si="7"/>
        <v>0</v>
      </c>
    </row>
    <row r="173" spans="1:9" ht="15" customHeight="1">
      <c r="A173" s="18">
        <v>170</v>
      </c>
      <c r="B173" s="56" t="s">
        <v>50</v>
      </c>
      <c r="C173" s="56" t="s">
        <v>114</v>
      </c>
      <c r="D173" s="57" t="s">
        <v>91</v>
      </c>
      <c r="E173" s="56" t="s">
        <v>405</v>
      </c>
      <c r="F173" s="61">
        <v>0</v>
      </c>
      <c r="G173" s="34" t="str">
        <f t="shared" si="8"/>
        <v>0.00/km</v>
      </c>
      <c r="H173" s="35">
        <f t="shared" si="6"/>
        <v>0</v>
      </c>
      <c r="I173" s="35">
        <f t="shared" si="7"/>
        <v>0</v>
      </c>
    </row>
    <row r="174" spans="1:9" ht="15" customHeight="1">
      <c r="A174" s="18">
        <v>171</v>
      </c>
      <c r="B174" s="56" t="s">
        <v>29</v>
      </c>
      <c r="C174" s="56" t="s">
        <v>336</v>
      </c>
      <c r="D174" s="57" t="s">
        <v>87</v>
      </c>
      <c r="E174" s="56" t="s">
        <v>436</v>
      </c>
      <c r="F174" s="61">
        <v>0</v>
      </c>
      <c r="G174" s="34" t="str">
        <f t="shared" si="8"/>
        <v>0.00/km</v>
      </c>
      <c r="H174" s="35">
        <f t="shared" si="6"/>
        <v>0</v>
      </c>
      <c r="I174" s="35">
        <f t="shared" si="7"/>
        <v>0</v>
      </c>
    </row>
    <row r="175" spans="1:9" ht="15" customHeight="1">
      <c r="A175" s="18">
        <v>172</v>
      </c>
      <c r="B175" s="56" t="s">
        <v>63</v>
      </c>
      <c r="C175" s="56" t="s">
        <v>64</v>
      </c>
      <c r="D175" s="57" t="s">
        <v>87</v>
      </c>
      <c r="E175" s="56" t="s">
        <v>405</v>
      </c>
      <c r="F175" s="61">
        <v>0</v>
      </c>
      <c r="G175" s="34" t="str">
        <f t="shared" si="8"/>
        <v>0.00/km</v>
      </c>
      <c r="H175" s="35">
        <f t="shared" si="6"/>
        <v>0</v>
      </c>
      <c r="I175" s="35">
        <f t="shared" si="7"/>
        <v>0</v>
      </c>
    </row>
    <row r="176" spans="1:9" ht="15" customHeight="1">
      <c r="A176" s="18">
        <v>173</v>
      </c>
      <c r="B176" s="56" t="s">
        <v>72</v>
      </c>
      <c r="C176" s="56" t="s">
        <v>64</v>
      </c>
      <c r="D176" s="57" t="s">
        <v>89</v>
      </c>
      <c r="E176" s="56" t="s">
        <v>441</v>
      </c>
      <c r="F176" s="61">
        <v>0</v>
      </c>
      <c r="G176" s="34" t="str">
        <f t="shared" si="8"/>
        <v>0.00/km</v>
      </c>
      <c r="H176" s="35">
        <f t="shared" si="6"/>
        <v>0</v>
      </c>
      <c r="I176" s="35">
        <f t="shared" si="7"/>
        <v>0</v>
      </c>
    </row>
    <row r="177" spans="1:9" ht="15" customHeight="1">
      <c r="A177" s="18">
        <v>174</v>
      </c>
      <c r="B177" s="56" t="s">
        <v>337</v>
      </c>
      <c r="C177" s="56" t="s">
        <v>54</v>
      </c>
      <c r="D177" s="57" t="s">
        <v>89</v>
      </c>
      <c r="E177" s="56" t="s">
        <v>433</v>
      </c>
      <c r="F177" s="61">
        <v>0</v>
      </c>
      <c r="G177" s="34" t="str">
        <f t="shared" si="8"/>
        <v>0.00/km</v>
      </c>
      <c r="H177" s="35">
        <f t="shared" si="6"/>
        <v>0</v>
      </c>
      <c r="I177" s="35">
        <f t="shared" si="7"/>
        <v>0</v>
      </c>
    </row>
    <row r="178" spans="1:9" ht="15" customHeight="1">
      <c r="A178" s="18">
        <v>175</v>
      </c>
      <c r="B178" s="56" t="s">
        <v>338</v>
      </c>
      <c r="C178" s="56" t="s">
        <v>339</v>
      </c>
      <c r="D178" s="57" t="s">
        <v>198</v>
      </c>
      <c r="E178" s="56" t="s">
        <v>396</v>
      </c>
      <c r="F178" s="61">
        <v>0</v>
      </c>
      <c r="G178" s="34" t="str">
        <f t="shared" si="8"/>
        <v>0.00/km</v>
      </c>
      <c r="H178" s="35">
        <f t="shared" si="6"/>
        <v>0</v>
      </c>
      <c r="I178" s="35">
        <f t="shared" si="7"/>
        <v>0</v>
      </c>
    </row>
    <row r="179" spans="1:9" ht="15" customHeight="1">
      <c r="A179" s="18">
        <v>176</v>
      </c>
      <c r="B179" s="56" t="s">
        <v>340</v>
      </c>
      <c r="C179" s="56" t="s">
        <v>17</v>
      </c>
      <c r="D179" s="57" t="s">
        <v>91</v>
      </c>
      <c r="E179" s="56" t="s">
        <v>419</v>
      </c>
      <c r="F179" s="61">
        <v>0</v>
      </c>
      <c r="G179" s="34" t="str">
        <f t="shared" si="8"/>
        <v>0.00/km</v>
      </c>
      <c r="H179" s="35">
        <f t="shared" si="6"/>
        <v>0</v>
      </c>
      <c r="I179" s="35">
        <f t="shared" si="7"/>
        <v>0</v>
      </c>
    </row>
    <row r="180" spans="1:9" ht="15" customHeight="1">
      <c r="A180" s="18">
        <v>177</v>
      </c>
      <c r="B180" s="56" t="s">
        <v>341</v>
      </c>
      <c r="C180" s="56" t="s">
        <v>342</v>
      </c>
      <c r="D180" s="57" t="s">
        <v>86</v>
      </c>
      <c r="E180" s="56" t="s">
        <v>410</v>
      </c>
      <c r="F180" s="61">
        <v>0</v>
      </c>
      <c r="G180" s="34" t="str">
        <f t="shared" si="8"/>
        <v>0.00/km</v>
      </c>
      <c r="H180" s="35">
        <f t="shared" si="6"/>
        <v>0</v>
      </c>
      <c r="I180" s="35">
        <f t="shared" si="7"/>
        <v>0</v>
      </c>
    </row>
    <row r="181" spans="1:9" ht="15" customHeight="1">
      <c r="A181" s="18">
        <v>178</v>
      </c>
      <c r="B181" s="56" t="s">
        <v>343</v>
      </c>
      <c r="C181" s="56" t="s">
        <v>105</v>
      </c>
      <c r="D181" s="57" t="s">
        <v>89</v>
      </c>
      <c r="E181" s="56" t="s">
        <v>408</v>
      </c>
      <c r="F181" s="61">
        <v>0</v>
      </c>
      <c r="G181" s="34" t="str">
        <f t="shared" si="8"/>
        <v>0.00/km</v>
      </c>
      <c r="H181" s="35">
        <f t="shared" si="6"/>
        <v>0</v>
      </c>
      <c r="I181" s="35">
        <f t="shared" si="7"/>
        <v>0</v>
      </c>
    </row>
    <row r="182" spans="1:9" ht="15" customHeight="1">
      <c r="A182" s="18">
        <v>179</v>
      </c>
      <c r="B182" s="56" t="s">
        <v>344</v>
      </c>
      <c r="C182" s="56" t="s">
        <v>41</v>
      </c>
      <c r="D182" s="57" t="s">
        <v>88</v>
      </c>
      <c r="E182" s="56" t="s">
        <v>413</v>
      </c>
      <c r="F182" s="61">
        <v>0</v>
      </c>
      <c r="G182" s="34" t="str">
        <f t="shared" si="8"/>
        <v>0.00/km</v>
      </c>
      <c r="H182" s="35">
        <f t="shared" si="6"/>
        <v>0</v>
      </c>
      <c r="I182" s="35">
        <f t="shared" si="7"/>
        <v>0</v>
      </c>
    </row>
    <row r="183" spans="1:9" ht="15" customHeight="1">
      <c r="A183" s="18">
        <v>180</v>
      </c>
      <c r="B183" s="56" t="s">
        <v>121</v>
      </c>
      <c r="C183" s="56" t="s">
        <v>122</v>
      </c>
      <c r="D183" s="57" t="s">
        <v>90</v>
      </c>
      <c r="E183" s="56" t="s">
        <v>405</v>
      </c>
      <c r="F183" s="61">
        <v>0</v>
      </c>
      <c r="G183" s="34" t="str">
        <f t="shared" si="8"/>
        <v>0.00/km</v>
      </c>
      <c r="H183" s="35">
        <f t="shared" si="6"/>
        <v>0</v>
      </c>
      <c r="I183" s="35">
        <f t="shared" si="7"/>
        <v>0</v>
      </c>
    </row>
    <row r="184" spans="1:9" ht="15" customHeight="1">
      <c r="A184" s="18">
        <v>181</v>
      </c>
      <c r="B184" s="56" t="s">
        <v>345</v>
      </c>
      <c r="C184" s="56" t="s">
        <v>168</v>
      </c>
      <c r="D184" s="57" t="s">
        <v>87</v>
      </c>
      <c r="E184" s="56" t="s">
        <v>419</v>
      </c>
      <c r="F184" s="61">
        <v>0</v>
      </c>
      <c r="G184" s="34" t="str">
        <f t="shared" si="8"/>
        <v>0.00/km</v>
      </c>
      <c r="H184" s="35">
        <f t="shared" si="6"/>
        <v>0</v>
      </c>
      <c r="I184" s="35">
        <f t="shared" si="7"/>
        <v>0</v>
      </c>
    </row>
    <row r="185" spans="1:9" ht="15" customHeight="1">
      <c r="A185" s="18">
        <v>182</v>
      </c>
      <c r="B185" s="56" t="s">
        <v>346</v>
      </c>
      <c r="C185" s="56" t="s">
        <v>96</v>
      </c>
      <c r="D185" s="57" t="s">
        <v>88</v>
      </c>
      <c r="E185" s="56" t="s">
        <v>397</v>
      </c>
      <c r="F185" s="61">
        <v>0</v>
      </c>
      <c r="G185" s="34" t="str">
        <f t="shared" si="8"/>
        <v>0.00/km</v>
      </c>
      <c r="H185" s="35">
        <f t="shared" si="6"/>
        <v>0</v>
      </c>
      <c r="I185" s="35">
        <f t="shared" si="7"/>
        <v>0</v>
      </c>
    </row>
    <row r="186" spans="1:9" ht="15" customHeight="1">
      <c r="A186" s="18">
        <v>183</v>
      </c>
      <c r="B186" s="56" t="s">
        <v>347</v>
      </c>
      <c r="C186" s="56" t="s">
        <v>28</v>
      </c>
      <c r="D186" s="57" t="s">
        <v>90</v>
      </c>
      <c r="E186" s="56" t="s">
        <v>418</v>
      </c>
      <c r="F186" s="61">
        <v>0</v>
      </c>
      <c r="G186" s="34" t="str">
        <f t="shared" si="8"/>
        <v>0.00/km</v>
      </c>
      <c r="H186" s="35">
        <f t="shared" si="6"/>
        <v>0</v>
      </c>
      <c r="I186" s="35">
        <f t="shared" si="7"/>
        <v>0</v>
      </c>
    </row>
    <row r="187" spans="1:9" ht="15" customHeight="1">
      <c r="A187" s="18">
        <v>184</v>
      </c>
      <c r="B187" s="56" t="s">
        <v>348</v>
      </c>
      <c r="C187" s="56" t="s">
        <v>65</v>
      </c>
      <c r="D187" s="57" t="s">
        <v>90</v>
      </c>
      <c r="E187" s="56" t="s">
        <v>420</v>
      </c>
      <c r="F187" s="61">
        <v>0</v>
      </c>
      <c r="G187" s="34" t="str">
        <f t="shared" si="8"/>
        <v>0.00/km</v>
      </c>
      <c r="H187" s="35">
        <f t="shared" si="6"/>
        <v>0</v>
      </c>
      <c r="I187" s="35">
        <f t="shared" si="7"/>
        <v>0</v>
      </c>
    </row>
    <row r="188" spans="1:9" ht="15" customHeight="1">
      <c r="A188" s="18">
        <v>185</v>
      </c>
      <c r="B188" s="56" t="s">
        <v>349</v>
      </c>
      <c r="C188" s="56" t="s">
        <v>96</v>
      </c>
      <c r="D188" s="57" t="s">
        <v>90</v>
      </c>
      <c r="E188" s="56" t="s">
        <v>420</v>
      </c>
      <c r="F188" s="61">
        <v>0</v>
      </c>
      <c r="G188" s="34" t="str">
        <f t="shared" si="8"/>
        <v>0.00/km</v>
      </c>
      <c r="H188" s="35">
        <f t="shared" si="6"/>
        <v>0</v>
      </c>
      <c r="I188" s="35">
        <f t="shared" si="7"/>
        <v>0</v>
      </c>
    </row>
    <row r="189" spans="1:9" ht="15" customHeight="1">
      <c r="A189" s="18">
        <v>186</v>
      </c>
      <c r="B189" s="56" t="s">
        <v>350</v>
      </c>
      <c r="C189" s="56" t="s">
        <v>351</v>
      </c>
      <c r="D189" s="57" t="s">
        <v>91</v>
      </c>
      <c r="E189" s="56" t="s">
        <v>399</v>
      </c>
      <c r="F189" s="61">
        <v>0</v>
      </c>
      <c r="G189" s="34" t="str">
        <f t="shared" si="8"/>
        <v>0.00/km</v>
      </c>
      <c r="H189" s="35">
        <f t="shared" si="6"/>
        <v>0</v>
      </c>
      <c r="I189" s="35">
        <f t="shared" si="7"/>
        <v>0</v>
      </c>
    </row>
    <row r="190" spans="1:9" ht="15" customHeight="1">
      <c r="A190" s="18">
        <v>187</v>
      </c>
      <c r="B190" s="56" t="s">
        <v>352</v>
      </c>
      <c r="C190" s="56" t="s">
        <v>98</v>
      </c>
      <c r="D190" s="57" t="s">
        <v>91</v>
      </c>
      <c r="E190" s="56" t="s">
        <v>454</v>
      </c>
      <c r="F190" s="61">
        <v>0</v>
      </c>
      <c r="G190" s="34" t="str">
        <f t="shared" si="8"/>
        <v>0.00/km</v>
      </c>
      <c r="H190" s="35">
        <f t="shared" si="6"/>
        <v>0</v>
      </c>
      <c r="I190" s="35">
        <f t="shared" si="7"/>
        <v>0</v>
      </c>
    </row>
    <row r="191" spans="1:9" ht="15" customHeight="1">
      <c r="A191" s="18">
        <v>188</v>
      </c>
      <c r="B191" s="56" t="s">
        <v>129</v>
      </c>
      <c r="C191" s="56" t="s">
        <v>39</v>
      </c>
      <c r="D191" s="57" t="s">
        <v>87</v>
      </c>
      <c r="E191" s="56" t="s">
        <v>405</v>
      </c>
      <c r="F191" s="61">
        <v>0</v>
      </c>
      <c r="G191" s="34" t="str">
        <f t="shared" si="8"/>
        <v>0.00/km</v>
      </c>
      <c r="H191" s="35">
        <f t="shared" si="6"/>
        <v>0</v>
      </c>
      <c r="I191" s="35">
        <f t="shared" si="7"/>
        <v>0</v>
      </c>
    </row>
    <row r="192" spans="1:9" ht="15" customHeight="1">
      <c r="A192" s="18">
        <v>189</v>
      </c>
      <c r="B192" s="56" t="s">
        <v>71</v>
      </c>
      <c r="C192" s="56" t="s">
        <v>65</v>
      </c>
      <c r="D192" s="57" t="s">
        <v>86</v>
      </c>
      <c r="E192" s="56" t="s">
        <v>450</v>
      </c>
      <c r="F192" s="61">
        <v>0</v>
      </c>
      <c r="G192" s="34" t="str">
        <f t="shared" si="8"/>
        <v>0.00/km</v>
      </c>
      <c r="H192" s="35">
        <f t="shared" si="6"/>
        <v>0</v>
      </c>
      <c r="I192" s="35">
        <f t="shared" si="7"/>
        <v>0</v>
      </c>
    </row>
    <row r="193" spans="1:9" ht="15" customHeight="1">
      <c r="A193" s="18">
        <v>190</v>
      </c>
      <c r="B193" s="56" t="s">
        <v>353</v>
      </c>
      <c r="C193" s="56" t="s">
        <v>65</v>
      </c>
      <c r="D193" s="57" t="s">
        <v>88</v>
      </c>
      <c r="E193" s="56" t="s">
        <v>396</v>
      </c>
      <c r="F193" s="61">
        <v>0</v>
      </c>
      <c r="G193" s="34" t="str">
        <f t="shared" si="8"/>
        <v>0.00/km</v>
      </c>
      <c r="H193" s="35">
        <f t="shared" si="6"/>
        <v>0</v>
      </c>
      <c r="I193" s="35">
        <f t="shared" si="7"/>
        <v>0</v>
      </c>
    </row>
    <row r="194" spans="1:9" ht="15" customHeight="1">
      <c r="A194" s="18">
        <v>191</v>
      </c>
      <c r="B194" s="56" t="s">
        <v>354</v>
      </c>
      <c r="C194" s="56" t="s">
        <v>79</v>
      </c>
      <c r="D194" s="57" t="s">
        <v>141</v>
      </c>
      <c r="E194" s="56" t="s">
        <v>419</v>
      </c>
      <c r="F194" s="61">
        <v>0</v>
      </c>
      <c r="G194" s="34" t="str">
        <f t="shared" si="8"/>
        <v>0.00/km</v>
      </c>
      <c r="H194" s="35">
        <f aca="true" t="shared" si="9" ref="H194:H244">F194-$F$4</f>
        <v>0</v>
      </c>
      <c r="I194" s="35">
        <f aca="true" t="shared" si="10" ref="I194:I244">F194-INDEX($F$4:$F$606,MATCH(D194,$D$4:$D$606,0))</f>
        <v>0</v>
      </c>
    </row>
    <row r="195" spans="1:9" ht="15" customHeight="1">
      <c r="A195" s="25">
        <v>192</v>
      </c>
      <c r="B195" s="51" t="s">
        <v>192</v>
      </c>
      <c r="C195" s="51" t="s">
        <v>112</v>
      </c>
      <c r="D195" s="52" t="s">
        <v>90</v>
      </c>
      <c r="E195" s="51" t="s">
        <v>93</v>
      </c>
      <c r="F195" s="53">
        <v>0</v>
      </c>
      <c r="G195" s="38" t="str">
        <f t="shared" si="8"/>
        <v>0.00/km</v>
      </c>
      <c r="H195" s="39">
        <f t="shared" si="9"/>
        <v>0</v>
      </c>
      <c r="I195" s="39">
        <f t="shared" si="10"/>
        <v>0</v>
      </c>
    </row>
    <row r="196" spans="1:9" ht="15" customHeight="1">
      <c r="A196" s="25">
        <v>193</v>
      </c>
      <c r="B196" s="51" t="s">
        <v>355</v>
      </c>
      <c r="C196" s="51" t="s">
        <v>155</v>
      </c>
      <c r="D196" s="52" t="s">
        <v>87</v>
      </c>
      <c r="E196" s="51" t="s">
        <v>93</v>
      </c>
      <c r="F196" s="53">
        <v>0</v>
      </c>
      <c r="G196" s="38" t="str">
        <f aca="true" t="shared" si="11" ref="G196:G244">TEXT(INT((HOUR(F196)*3600+MINUTE(F196)*60+SECOND(F196))/$I$2/60),"0")&amp;"."&amp;TEXT(MOD((HOUR(F196)*3600+MINUTE(F196)*60+SECOND(F196))/$I$2,60),"00")&amp;"/km"</f>
        <v>0.00/km</v>
      </c>
      <c r="H196" s="39">
        <f t="shared" si="9"/>
        <v>0</v>
      </c>
      <c r="I196" s="39">
        <f t="shared" si="10"/>
        <v>0</v>
      </c>
    </row>
    <row r="197" spans="1:9" ht="15" customHeight="1">
      <c r="A197" s="18">
        <v>194</v>
      </c>
      <c r="B197" s="56" t="s">
        <v>169</v>
      </c>
      <c r="C197" s="56" t="s">
        <v>170</v>
      </c>
      <c r="D197" s="57" t="s">
        <v>91</v>
      </c>
      <c r="E197" s="56" t="s">
        <v>397</v>
      </c>
      <c r="F197" s="61">
        <v>0</v>
      </c>
      <c r="G197" s="34" t="str">
        <f t="shared" si="11"/>
        <v>0.00/km</v>
      </c>
      <c r="H197" s="35">
        <f t="shared" si="9"/>
        <v>0</v>
      </c>
      <c r="I197" s="35">
        <f t="shared" si="10"/>
        <v>0</v>
      </c>
    </row>
    <row r="198" spans="1:9" ht="15" customHeight="1">
      <c r="A198" s="18">
        <v>195</v>
      </c>
      <c r="B198" s="56" t="s">
        <v>356</v>
      </c>
      <c r="C198" s="56" t="s">
        <v>30</v>
      </c>
      <c r="D198" s="57" t="s">
        <v>90</v>
      </c>
      <c r="E198" s="56" t="s">
        <v>424</v>
      </c>
      <c r="F198" s="61">
        <v>0</v>
      </c>
      <c r="G198" s="34" t="str">
        <f t="shared" si="11"/>
        <v>0.00/km</v>
      </c>
      <c r="H198" s="35">
        <f t="shared" si="9"/>
        <v>0</v>
      </c>
      <c r="I198" s="35">
        <f t="shared" si="10"/>
        <v>0</v>
      </c>
    </row>
    <row r="199" spans="1:9" ht="15" customHeight="1">
      <c r="A199" s="18">
        <v>196</v>
      </c>
      <c r="B199" s="56" t="s">
        <v>176</v>
      </c>
      <c r="C199" s="56" t="s">
        <v>110</v>
      </c>
      <c r="D199" s="57" t="s">
        <v>91</v>
      </c>
      <c r="E199" s="56" t="s">
        <v>397</v>
      </c>
      <c r="F199" s="61">
        <v>0</v>
      </c>
      <c r="G199" s="34" t="str">
        <f t="shared" si="11"/>
        <v>0.00/km</v>
      </c>
      <c r="H199" s="35">
        <f t="shared" si="9"/>
        <v>0</v>
      </c>
      <c r="I199" s="35">
        <f t="shared" si="10"/>
        <v>0</v>
      </c>
    </row>
    <row r="200" spans="1:9" ht="15" customHeight="1">
      <c r="A200" s="18">
        <v>197</v>
      </c>
      <c r="B200" s="56" t="s">
        <v>66</v>
      </c>
      <c r="C200" s="56" t="s">
        <v>35</v>
      </c>
      <c r="D200" s="57" t="s">
        <v>91</v>
      </c>
      <c r="E200" s="56" t="s">
        <v>432</v>
      </c>
      <c r="F200" s="61">
        <v>0</v>
      </c>
      <c r="G200" s="34" t="str">
        <f t="shared" si="11"/>
        <v>0.00/km</v>
      </c>
      <c r="H200" s="35">
        <f t="shared" si="9"/>
        <v>0</v>
      </c>
      <c r="I200" s="35">
        <f t="shared" si="10"/>
        <v>0</v>
      </c>
    </row>
    <row r="201" spans="1:9" ht="15" customHeight="1">
      <c r="A201" s="18">
        <v>198</v>
      </c>
      <c r="B201" s="56" t="s">
        <v>357</v>
      </c>
      <c r="C201" s="56" t="s">
        <v>37</v>
      </c>
      <c r="D201" s="57" t="s">
        <v>88</v>
      </c>
      <c r="E201" s="56" t="s">
        <v>407</v>
      </c>
      <c r="F201" s="61">
        <v>0</v>
      </c>
      <c r="G201" s="34" t="str">
        <f t="shared" si="11"/>
        <v>0.00/km</v>
      </c>
      <c r="H201" s="35">
        <f t="shared" si="9"/>
        <v>0</v>
      </c>
      <c r="I201" s="35">
        <f t="shared" si="10"/>
        <v>0</v>
      </c>
    </row>
    <row r="202" spans="1:9" ht="15" customHeight="1">
      <c r="A202" s="25">
        <v>199</v>
      </c>
      <c r="B202" s="51" t="s">
        <v>173</v>
      </c>
      <c r="C202" s="51" t="s">
        <v>174</v>
      </c>
      <c r="D202" s="52" t="s">
        <v>92</v>
      </c>
      <c r="E202" s="51" t="s">
        <v>93</v>
      </c>
      <c r="F202" s="53">
        <v>0</v>
      </c>
      <c r="G202" s="38" t="str">
        <f t="shared" si="11"/>
        <v>0.00/km</v>
      </c>
      <c r="H202" s="39">
        <f t="shared" si="9"/>
        <v>0</v>
      </c>
      <c r="I202" s="39">
        <f t="shared" si="10"/>
        <v>0</v>
      </c>
    </row>
    <row r="203" spans="1:9" ht="15" customHeight="1">
      <c r="A203" s="18">
        <v>200</v>
      </c>
      <c r="B203" s="56" t="s">
        <v>358</v>
      </c>
      <c r="C203" s="56" t="s">
        <v>14</v>
      </c>
      <c r="D203" s="57" t="s">
        <v>90</v>
      </c>
      <c r="E203" s="56" t="s">
        <v>428</v>
      </c>
      <c r="F203" s="61">
        <v>0</v>
      </c>
      <c r="G203" s="34" t="str">
        <f t="shared" si="11"/>
        <v>0.00/km</v>
      </c>
      <c r="H203" s="35">
        <f t="shared" si="9"/>
        <v>0</v>
      </c>
      <c r="I203" s="35">
        <f t="shared" si="10"/>
        <v>0</v>
      </c>
    </row>
    <row r="204" spans="1:9" ht="15" customHeight="1">
      <c r="A204" s="18">
        <v>201</v>
      </c>
      <c r="B204" s="56" t="s">
        <v>130</v>
      </c>
      <c r="C204" s="56" t="s">
        <v>131</v>
      </c>
      <c r="D204" s="57" t="s">
        <v>89</v>
      </c>
      <c r="E204" s="56" t="s">
        <v>407</v>
      </c>
      <c r="F204" s="61">
        <v>0</v>
      </c>
      <c r="G204" s="34" t="str">
        <f t="shared" si="11"/>
        <v>0.00/km</v>
      </c>
      <c r="H204" s="35">
        <f t="shared" si="9"/>
        <v>0</v>
      </c>
      <c r="I204" s="35">
        <f t="shared" si="10"/>
        <v>0</v>
      </c>
    </row>
    <row r="205" spans="1:9" ht="15" customHeight="1">
      <c r="A205" s="18">
        <v>202</v>
      </c>
      <c r="B205" s="56" t="s">
        <v>62</v>
      </c>
      <c r="C205" s="56" t="s">
        <v>28</v>
      </c>
      <c r="D205" s="57" t="s">
        <v>88</v>
      </c>
      <c r="E205" s="56" t="s">
        <v>450</v>
      </c>
      <c r="F205" s="61">
        <v>0</v>
      </c>
      <c r="G205" s="34" t="str">
        <f t="shared" si="11"/>
        <v>0.00/km</v>
      </c>
      <c r="H205" s="35">
        <f t="shared" si="9"/>
        <v>0</v>
      </c>
      <c r="I205" s="35">
        <f t="shared" si="10"/>
        <v>0</v>
      </c>
    </row>
    <row r="206" spans="1:9" ht="15" customHeight="1">
      <c r="A206" s="18">
        <v>203</v>
      </c>
      <c r="B206" s="56" t="s">
        <v>113</v>
      </c>
      <c r="C206" s="56" t="s">
        <v>359</v>
      </c>
      <c r="D206" s="57" t="s">
        <v>141</v>
      </c>
      <c r="E206" s="56" t="s">
        <v>405</v>
      </c>
      <c r="F206" s="61">
        <v>0</v>
      </c>
      <c r="G206" s="34" t="str">
        <f t="shared" si="11"/>
        <v>0.00/km</v>
      </c>
      <c r="H206" s="35">
        <f t="shared" si="9"/>
        <v>0</v>
      </c>
      <c r="I206" s="35">
        <f t="shared" si="10"/>
        <v>0</v>
      </c>
    </row>
    <row r="207" spans="1:9" ht="15" customHeight="1">
      <c r="A207" s="18">
        <v>204</v>
      </c>
      <c r="B207" s="56" t="s">
        <v>360</v>
      </c>
      <c r="C207" s="56" t="s">
        <v>361</v>
      </c>
      <c r="D207" s="57" t="s">
        <v>90</v>
      </c>
      <c r="E207" s="56" t="s">
        <v>186</v>
      </c>
      <c r="F207" s="61">
        <v>0</v>
      </c>
      <c r="G207" s="34" t="str">
        <f t="shared" si="11"/>
        <v>0.00/km</v>
      </c>
      <c r="H207" s="35">
        <f t="shared" si="9"/>
        <v>0</v>
      </c>
      <c r="I207" s="35">
        <f t="shared" si="10"/>
        <v>0</v>
      </c>
    </row>
    <row r="208" spans="1:9" ht="15" customHeight="1">
      <c r="A208" s="18">
        <v>205</v>
      </c>
      <c r="B208" s="56" t="s">
        <v>70</v>
      </c>
      <c r="C208" s="56" t="s">
        <v>362</v>
      </c>
      <c r="D208" s="57" t="s">
        <v>86</v>
      </c>
      <c r="E208" s="56" t="s">
        <v>455</v>
      </c>
      <c r="F208" s="61">
        <v>0</v>
      </c>
      <c r="G208" s="34" t="str">
        <f t="shared" si="11"/>
        <v>0.00/km</v>
      </c>
      <c r="H208" s="35">
        <f t="shared" si="9"/>
        <v>0</v>
      </c>
      <c r="I208" s="35">
        <f t="shared" si="10"/>
        <v>0</v>
      </c>
    </row>
    <row r="209" spans="1:9" ht="15" customHeight="1">
      <c r="A209" s="18">
        <v>206</v>
      </c>
      <c r="B209" s="56" t="s">
        <v>363</v>
      </c>
      <c r="C209" s="56" t="s">
        <v>65</v>
      </c>
      <c r="D209" s="57" t="s">
        <v>88</v>
      </c>
      <c r="E209" s="56" t="s">
        <v>414</v>
      </c>
      <c r="F209" s="61">
        <v>0</v>
      </c>
      <c r="G209" s="34" t="str">
        <f t="shared" si="11"/>
        <v>0.00/km</v>
      </c>
      <c r="H209" s="35">
        <f t="shared" si="9"/>
        <v>0</v>
      </c>
      <c r="I209" s="35">
        <f t="shared" si="10"/>
        <v>0</v>
      </c>
    </row>
    <row r="210" spans="1:9" ht="15" customHeight="1">
      <c r="A210" s="18">
        <v>207</v>
      </c>
      <c r="B210" s="56" t="s">
        <v>364</v>
      </c>
      <c r="C210" s="56" t="s">
        <v>99</v>
      </c>
      <c r="D210" s="57" t="s">
        <v>86</v>
      </c>
      <c r="E210" s="56" t="s">
        <v>405</v>
      </c>
      <c r="F210" s="61">
        <v>0</v>
      </c>
      <c r="G210" s="34" t="str">
        <f t="shared" si="11"/>
        <v>0.00/km</v>
      </c>
      <c r="H210" s="35">
        <f t="shared" si="9"/>
        <v>0</v>
      </c>
      <c r="I210" s="35">
        <f t="shared" si="10"/>
        <v>0</v>
      </c>
    </row>
    <row r="211" spans="1:9" ht="15" customHeight="1">
      <c r="A211" s="18">
        <v>208</v>
      </c>
      <c r="B211" s="56" t="s">
        <v>365</v>
      </c>
      <c r="C211" s="56" t="s">
        <v>65</v>
      </c>
      <c r="D211" s="57" t="s">
        <v>88</v>
      </c>
      <c r="E211" s="56" t="s">
        <v>447</v>
      </c>
      <c r="F211" s="61">
        <v>0</v>
      </c>
      <c r="G211" s="34" t="str">
        <f t="shared" si="11"/>
        <v>0.00/km</v>
      </c>
      <c r="H211" s="35">
        <f t="shared" si="9"/>
        <v>0</v>
      </c>
      <c r="I211" s="35">
        <f t="shared" si="10"/>
        <v>0</v>
      </c>
    </row>
    <row r="212" spans="1:9" ht="15" customHeight="1">
      <c r="A212" s="18">
        <v>209</v>
      </c>
      <c r="B212" s="56" t="s">
        <v>366</v>
      </c>
      <c r="C212" s="56" t="s">
        <v>60</v>
      </c>
      <c r="D212" s="57" t="s">
        <v>89</v>
      </c>
      <c r="E212" s="56" t="s">
        <v>409</v>
      </c>
      <c r="F212" s="61">
        <v>0</v>
      </c>
      <c r="G212" s="34" t="str">
        <f t="shared" si="11"/>
        <v>0.00/km</v>
      </c>
      <c r="H212" s="35">
        <f t="shared" si="9"/>
        <v>0</v>
      </c>
      <c r="I212" s="35">
        <f t="shared" si="10"/>
        <v>0</v>
      </c>
    </row>
    <row r="213" spans="1:9" ht="15" customHeight="1">
      <c r="A213" s="18">
        <v>210</v>
      </c>
      <c r="B213" s="56" t="s">
        <v>367</v>
      </c>
      <c r="C213" s="56" t="s">
        <v>68</v>
      </c>
      <c r="D213" s="57" t="s">
        <v>90</v>
      </c>
      <c r="E213" s="56" t="s">
        <v>409</v>
      </c>
      <c r="F213" s="61">
        <v>0</v>
      </c>
      <c r="G213" s="34" t="str">
        <f t="shared" si="11"/>
        <v>0.00/km</v>
      </c>
      <c r="H213" s="35">
        <f t="shared" si="9"/>
        <v>0</v>
      </c>
      <c r="I213" s="35">
        <f t="shared" si="10"/>
        <v>0</v>
      </c>
    </row>
    <row r="214" spans="1:9" ht="15" customHeight="1">
      <c r="A214" s="18">
        <v>211</v>
      </c>
      <c r="B214" s="56" t="s">
        <v>368</v>
      </c>
      <c r="C214" s="56" t="s">
        <v>99</v>
      </c>
      <c r="D214" s="57" t="s">
        <v>88</v>
      </c>
      <c r="E214" s="56" t="s">
        <v>409</v>
      </c>
      <c r="F214" s="61">
        <v>0</v>
      </c>
      <c r="G214" s="34" t="str">
        <f t="shared" si="11"/>
        <v>0.00/km</v>
      </c>
      <c r="H214" s="35">
        <f t="shared" si="9"/>
        <v>0</v>
      </c>
      <c r="I214" s="35">
        <f t="shared" si="10"/>
        <v>0</v>
      </c>
    </row>
    <row r="215" spans="1:9" ht="15" customHeight="1">
      <c r="A215" s="18">
        <v>212</v>
      </c>
      <c r="B215" s="56" t="s">
        <v>369</v>
      </c>
      <c r="C215" s="56" t="s">
        <v>98</v>
      </c>
      <c r="D215" s="57" t="s">
        <v>91</v>
      </c>
      <c r="E215" s="56" t="s">
        <v>419</v>
      </c>
      <c r="F215" s="61">
        <v>0</v>
      </c>
      <c r="G215" s="34" t="str">
        <f t="shared" si="11"/>
        <v>0.00/km</v>
      </c>
      <c r="H215" s="35">
        <f t="shared" si="9"/>
        <v>0</v>
      </c>
      <c r="I215" s="35">
        <f t="shared" si="10"/>
        <v>0</v>
      </c>
    </row>
    <row r="216" spans="1:9" ht="15" customHeight="1">
      <c r="A216" s="18">
        <v>213</v>
      </c>
      <c r="B216" s="56" t="s">
        <v>370</v>
      </c>
      <c r="C216" s="56" t="s">
        <v>26</v>
      </c>
      <c r="D216" s="57" t="s">
        <v>89</v>
      </c>
      <c r="E216" s="56" t="s">
        <v>456</v>
      </c>
      <c r="F216" s="61">
        <v>0</v>
      </c>
      <c r="G216" s="34" t="str">
        <f t="shared" si="11"/>
        <v>0.00/km</v>
      </c>
      <c r="H216" s="35">
        <f t="shared" si="9"/>
        <v>0</v>
      </c>
      <c r="I216" s="35">
        <f t="shared" si="10"/>
        <v>0</v>
      </c>
    </row>
    <row r="217" spans="1:9" ht="15" customHeight="1">
      <c r="A217" s="18">
        <v>214</v>
      </c>
      <c r="B217" s="56" t="s">
        <v>371</v>
      </c>
      <c r="C217" s="56" t="s">
        <v>49</v>
      </c>
      <c r="D217" s="57" t="s">
        <v>90</v>
      </c>
      <c r="E217" s="56" t="s">
        <v>405</v>
      </c>
      <c r="F217" s="61">
        <v>0</v>
      </c>
      <c r="G217" s="34" t="str">
        <f t="shared" si="11"/>
        <v>0.00/km</v>
      </c>
      <c r="H217" s="35">
        <f t="shared" si="9"/>
        <v>0</v>
      </c>
      <c r="I217" s="35">
        <f t="shared" si="10"/>
        <v>0</v>
      </c>
    </row>
    <row r="218" spans="1:9" ht="15" customHeight="1">
      <c r="A218" s="18">
        <v>215</v>
      </c>
      <c r="B218" s="56" t="s">
        <v>138</v>
      </c>
      <c r="C218" s="56" t="s">
        <v>35</v>
      </c>
      <c r="D218" s="57" t="s">
        <v>89</v>
      </c>
      <c r="E218" s="56" t="s">
        <v>451</v>
      </c>
      <c r="F218" s="61">
        <v>0</v>
      </c>
      <c r="G218" s="34" t="str">
        <f t="shared" si="11"/>
        <v>0.00/km</v>
      </c>
      <c r="H218" s="35">
        <f t="shared" si="9"/>
        <v>0</v>
      </c>
      <c r="I218" s="35">
        <f t="shared" si="10"/>
        <v>0</v>
      </c>
    </row>
    <row r="219" spans="1:9" ht="15" customHeight="1">
      <c r="A219" s="18">
        <v>216</v>
      </c>
      <c r="B219" s="56" t="s">
        <v>372</v>
      </c>
      <c r="C219" s="56" t="s">
        <v>54</v>
      </c>
      <c r="D219" s="57" t="s">
        <v>92</v>
      </c>
      <c r="E219" s="56" t="s">
        <v>392</v>
      </c>
      <c r="F219" s="61">
        <v>0</v>
      </c>
      <c r="G219" s="34" t="str">
        <f t="shared" si="11"/>
        <v>0.00/km</v>
      </c>
      <c r="H219" s="35">
        <f t="shared" si="9"/>
        <v>0</v>
      </c>
      <c r="I219" s="35">
        <f t="shared" si="10"/>
        <v>0</v>
      </c>
    </row>
    <row r="220" spans="1:9" ht="15" customHeight="1">
      <c r="A220" s="18">
        <v>217</v>
      </c>
      <c r="B220" s="56" t="s">
        <v>373</v>
      </c>
      <c r="C220" s="56" t="s">
        <v>144</v>
      </c>
      <c r="D220" s="57" t="s">
        <v>88</v>
      </c>
      <c r="E220" s="56" t="s">
        <v>454</v>
      </c>
      <c r="F220" s="61">
        <v>0</v>
      </c>
      <c r="G220" s="34" t="str">
        <f t="shared" si="11"/>
        <v>0.00/km</v>
      </c>
      <c r="H220" s="35">
        <f t="shared" si="9"/>
        <v>0</v>
      </c>
      <c r="I220" s="35">
        <f t="shared" si="10"/>
        <v>0</v>
      </c>
    </row>
    <row r="221" spans="1:9" ht="15" customHeight="1">
      <c r="A221" s="18">
        <v>218</v>
      </c>
      <c r="B221" s="56" t="s">
        <v>175</v>
      </c>
      <c r="C221" s="56" t="s">
        <v>43</v>
      </c>
      <c r="D221" s="57" t="s">
        <v>90</v>
      </c>
      <c r="E221" s="56" t="s">
        <v>405</v>
      </c>
      <c r="F221" s="61">
        <v>0</v>
      </c>
      <c r="G221" s="34" t="str">
        <f t="shared" si="11"/>
        <v>0.00/km</v>
      </c>
      <c r="H221" s="35">
        <f t="shared" si="9"/>
        <v>0</v>
      </c>
      <c r="I221" s="35">
        <f t="shared" si="10"/>
        <v>0</v>
      </c>
    </row>
    <row r="222" spans="1:9" ht="15" customHeight="1">
      <c r="A222" s="18">
        <v>219</v>
      </c>
      <c r="B222" s="56" t="s">
        <v>374</v>
      </c>
      <c r="C222" s="56" t="s">
        <v>60</v>
      </c>
      <c r="D222" s="57" t="s">
        <v>91</v>
      </c>
      <c r="E222" s="56" t="s">
        <v>188</v>
      </c>
      <c r="F222" s="61">
        <v>0</v>
      </c>
      <c r="G222" s="34" t="str">
        <f t="shared" si="11"/>
        <v>0.00/km</v>
      </c>
      <c r="H222" s="35">
        <f t="shared" si="9"/>
        <v>0</v>
      </c>
      <c r="I222" s="35">
        <f t="shared" si="10"/>
        <v>0</v>
      </c>
    </row>
    <row r="223" spans="1:9" ht="15" customHeight="1">
      <c r="A223" s="18">
        <v>220</v>
      </c>
      <c r="B223" s="56" t="s">
        <v>375</v>
      </c>
      <c r="C223" s="56" t="s">
        <v>47</v>
      </c>
      <c r="D223" s="57" t="s">
        <v>92</v>
      </c>
      <c r="E223" s="56" t="s">
        <v>399</v>
      </c>
      <c r="F223" s="61">
        <v>0</v>
      </c>
      <c r="G223" s="34" t="str">
        <f t="shared" si="11"/>
        <v>0.00/km</v>
      </c>
      <c r="H223" s="35">
        <f t="shared" si="9"/>
        <v>0</v>
      </c>
      <c r="I223" s="35">
        <f t="shared" si="10"/>
        <v>0</v>
      </c>
    </row>
    <row r="224" spans="1:9" ht="15" customHeight="1">
      <c r="A224" s="18">
        <v>221</v>
      </c>
      <c r="B224" s="56" t="s">
        <v>376</v>
      </c>
      <c r="C224" s="56" t="s">
        <v>65</v>
      </c>
      <c r="D224" s="57" t="s">
        <v>87</v>
      </c>
      <c r="E224" s="56" t="s">
        <v>457</v>
      </c>
      <c r="F224" s="61">
        <v>0</v>
      </c>
      <c r="G224" s="34" t="str">
        <f t="shared" si="11"/>
        <v>0.00/km</v>
      </c>
      <c r="H224" s="35">
        <f t="shared" si="9"/>
        <v>0</v>
      </c>
      <c r="I224" s="35">
        <f t="shared" si="10"/>
        <v>0</v>
      </c>
    </row>
    <row r="225" spans="1:9" ht="15" customHeight="1">
      <c r="A225" s="18">
        <v>222</v>
      </c>
      <c r="B225" s="56" t="s">
        <v>376</v>
      </c>
      <c r="C225" s="56" t="s">
        <v>96</v>
      </c>
      <c r="D225" s="57" t="s">
        <v>88</v>
      </c>
      <c r="E225" s="56" t="s">
        <v>400</v>
      </c>
      <c r="F225" s="61">
        <v>0</v>
      </c>
      <c r="G225" s="34" t="str">
        <f t="shared" si="11"/>
        <v>0.00/km</v>
      </c>
      <c r="H225" s="35">
        <f t="shared" si="9"/>
        <v>0</v>
      </c>
      <c r="I225" s="35">
        <f t="shared" si="10"/>
        <v>0</v>
      </c>
    </row>
    <row r="226" spans="1:9" ht="15" customHeight="1">
      <c r="A226" s="18">
        <v>223</v>
      </c>
      <c r="B226" s="56" t="s">
        <v>377</v>
      </c>
      <c r="C226" s="56" t="s">
        <v>378</v>
      </c>
      <c r="D226" s="57" t="s">
        <v>87</v>
      </c>
      <c r="E226" s="56" t="s">
        <v>419</v>
      </c>
      <c r="F226" s="61">
        <v>0</v>
      </c>
      <c r="G226" s="34" t="str">
        <f t="shared" si="11"/>
        <v>0.00/km</v>
      </c>
      <c r="H226" s="35">
        <f t="shared" si="9"/>
        <v>0</v>
      </c>
      <c r="I226" s="35">
        <f t="shared" si="10"/>
        <v>0</v>
      </c>
    </row>
    <row r="227" spans="1:9" ht="15" customHeight="1">
      <c r="A227" s="18">
        <v>224</v>
      </c>
      <c r="B227" s="56" t="s">
        <v>195</v>
      </c>
      <c r="C227" s="56" t="s">
        <v>35</v>
      </c>
      <c r="D227" s="57" t="s">
        <v>91</v>
      </c>
      <c r="E227" s="56" t="s">
        <v>397</v>
      </c>
      <c r="F227" s="61">
        <v>0</v>
      </c>
      <c r="G227" s="34" t="str">
        <f t="shared" si="11"/>
        <v>0.00/km</v>
      </c>
      <c r="H227" s="35">
        <f t="shared" si="9"/>
        <v>0</v>
      </c>
      <c r="I227" s="35">
        <f t="shared" si="10"/>
        <v>0</v>
      </c>
    </row>
    <row r="228" spans="1:9" ht="15" customHeight="1">
      <c r="A228" s="18">
        <v>225</v>
      </c>
      <c r="B228" s="56" t="s">
        <v>75</v>
      </c>
      <c r="C228" s="56" t="s">
        <v>68</v>
      </c>
      <c r="D228" s="57" t="s">
        <v>89</v>
      </c>
      <c r="E228" s="56" t="s">
        <v>399</v>
      </c>
      <c r="F228" s="61">
        <v>0</v>
      </c>
      <c r="G228" s="34" t="str">
        <f t="shared" si="11"/>
        <v>0.00/km</v>
      </c>
      <c r="H228" s="35">
        <f t="shared" si="9"/>
        <v>0</v>
      </c>
      <c r="I228" s="35">
        <f t="shared" si="10"/>
        <v>0</v>
      </c>
    </row>
    <row r="229" spans="1:9" ht="15" customHeight="1">
      <c r="A229" s="18">
        <v>226</v>
      </c>
      <c r="B229" s="56" t="s">
        <v>379</v>
      </c>
      <c r="C229" s="56" t="s">
        <v>47</v>
      </c>
      <c r="D229" s="57" t="s">
        <v>87</v>
      </c>
      <c r="E229" s="56" t="s">
        <v>458</v>
      </c>
      <c r="F229" s="61">
        <v>0</v>
      </c>
      <c r="G229" s="34" t="str">
        <f t="shared" si="11"/>
        <v>0.00/km</v>
      </c>
      <c r="H229" s="35">
        <f t="shared" si="9"/>
        <v>0</v>
      </c>
      <c r="I229" s="35">
        <f t="shared" si="10"/>
        <v>0</v>
      </c>
    </row>
    <row r="230" spans="1:9" ht="15" customHeight="1">
      <c r="A230" s="18">
        <v>227</v>
      </c>
      <c r="B230" s="56" t="s">
        <v>67</v>
      </c>
      <c r="C230" s="56" t="s">
        <v>68</v>
      </c>
      <c r="D230" s="57" t="s">
        <v>91</v>
      </c>
      <c r="E230" s="56" t="s">
        <v>414</v>
      </c>
      <c r="F230" s="61">
        <v>0</v>
      </c>
      <c r="G230" s="34" t="str">
        <f t="shared" si="11"/>
        <v>0.00/km</v>
      </c>
      <c r="H230" s="35">
        <f t="shared" si="9"/>
        <v>0</v>
      </c>
      <c r="I230" s="35">
        <f t="shared" si="10"/>
        <v>0</v>
      </c>
    </row>
    <row r="231" spans="1:9" ht="15" customHeight="1">
      <c r="A231" s="18">
        <v>228</v>
      </c>
      <c r="B231" s="56" t="s">
        <v>380</v>
      </c>
      <c r="C231" s="56" t="s">
        <v>49</v>
      </c>
      <c r="D231" s="57" t="s">
        <v>88</v>
      </c>
      <c r="E231" s="56" t="s">
        <v>396</v>
      </c>
      <c r="F231" s="61">
        <v>0</v>
      </c>
      <c r="G231" s="34" t="str">
        <f t="shared" si="11"/>
        <v>0.00/km</v>
      </c>
      <c r="H231" s="35">
        <f t="shared" si="9"/>
        <v>0</v>
      </c>
      <c r="I231" s="35">
        <f t="shared" si="10"/>
        <v>0</v>
      </c>
    </row>
    <row r="232" spans="1:9" ht="15" customHeight="1">
      <c r="A232" s="18">
        <v>229</v>
      </c>
      <c r="B232" s="56" t="s">
        <v>381</v>
      </c>
      <c r="C232" s="56" t="s">
        <v>257</v>
      </c>
      <c r="D232" s="57" t="s">
        <v>141</v>
      </c>
      <c r="E232" s="56" t="s">
        <v>459</v>
      </c>
      <c r="F232" s="61">
        <v>0</v>
      </c>
      <c r="G232" s="34" t="str">
        <f t="shared" si="11"/>
        <v>0.00/km</v>
      </c>
      <c r="H232" s="35">
        <f t="shared" si="9"/>
        <v>0</v>
      </c>
      <c r="I232" s="35">
        <f t="shared" si="10"/>
        <v>0</v>
      </c>
    </row>
    <row r="233" spans="1:9" ht="15" customHeight="1">
      <c r="A233" s="18">
        <v>230</v>
      </c>
      <c r="B233" s="56" t="s">
        <v>53</v>
      </c>
      <c r="C233" s="56" t="s">
        <v>382</v>
      </c>
      <c r="D233" s="57" t="s">
        <v>91</v>
      </c>
      <c r="E233" s="56" t="s">
        <v>397</v>
      </c>
      <c r="F233" s="61">
        <v>0</v>
      </c>
      <c r="G233" s="34" t="str">
        <f t="shared" si="11"/>
        <v>0.00/km</v>
      </c>
      <c r="H233" s="35">
        <f t="shared" si="9"/>
        <v>0</v>
      </c>
      <c r="I233" s="35">
        <f t="shared" si="10"/>
        <v>0</v>
      </c>
    </row>
    <row r="234" spans="1:9" ht="15" customHeight="1">
      <c r="A234" s="18">
        <v>231</v>
      </c>
      <c r="B234" s="56" t="s">
        <v>383</v>
      </c>
      <c r="C234" s="56" t="s">
        <v>42</v>
      </c>
      <c r="D234" s="57" t="s">
        <v>90</v>
      </c>
      <c r="E234" s="56" t="s">
        <v>409</v>
      </c>
      <c r="F234" s="61">
        <v>0</v>
      </c>
      <c r="G234" s="34" t="str">
        <f t="shared" si="11"/>
        <v>0.00/km</v>
      </c>
      <c r="H234" s="35">
        <f t="shared" si="9"/>
        <v>0</v>
      </c>
      <c r="I234" s="35">
        <f t="shared" si="10"/>
        <v>0</v>
      </c>
    </row>
    <row r="235" spans="1:9" ht="15" customHeight="1">
      <c r="A235" s="18">
        <v>232</v>
      </c>
      <c r="B235" s="56" t="s">
        <v>384</v>
      </c>
      <c r="C235" s="56" t="s">
        <v>56</v>
      </c>
      <c r="D235" s="57" t="s">
        <v>90</v>
      </c>
      <c r="E235" s="56" t="s">
        <v>405</v>
      </c>
      <c r="F235" s="61">
        <v>0</v>
      </c>
      <c r="G235" s="34" t="str">
        <f t="shared" si="11"/>
        <v>0.00/km</v>
      </c>
      <c r="H235" s="35">
        <f t="shared" si="9"/>
        <v>0</v>
      </c>
      <c r="I235" s="35">
        <f t="shared" si="10"/>
        <v>0</v>
      </c>
    </row>
    <row r="236" spans="1:9" ht="15" customHeight="1">
      <c r="A236" s="25">
        <v>233</v>
      </c>
      <c r="B236" s="51" t="s">
        <v>385</v>
      </c>
      <c r="C236" s="51" t="s">
        <v>54</v>
      </c>
      <c r="D236" s="52" t="s">
        <v>92</v>
      </c>
      <c r="E236" s="51" t="s">
        <v>93</v>
      </c>
      <c r="F236" s="53">
        <v>0</v>
      </c>
      <c r="G236" s="38" t="str">
        <f t="shared" si="11"/>
        <v>0.00/km</v>
      </c>
      <c r="H236" s="39">
        <f t="shared" si="9"/>
        <v>0</v>
      </c>
      <c r="I236" s="39">
        <f t="shared" si="10"/>
        <v>0</v>
      </c>
    </row>
    <row r="237" spans="1:9" ht="15" customHeight="1">
      <c r="A237" s="18">
        <v>234</v>
      </c>
      <c r="B237" s="56" t="s">
        <v>386</v>
      </c>
      <c r="C237" s="56" t="s">
        <v>94</v>
      </c>
      <c r="D237" s="57" t="s">
        <v>89</v>
      </c>
      <c r="E237" s="56" t="s">
        <v>397</v>
      </c>
      <c r="F237" s="61">
        <v>0</v>
      </c>
      <c r="G237" s="34" t="str">
        <f t="shared" si="11"/>
        <v>0.00/km</v>
      </c>
      <c r="H237" s="35">
        <f t="shared" si="9"/>
        <v>0</v>
      </c>
      <c r="I237" s="35">
        <f t="shared" si="10"/>
        <v>0</v>
      </c>
    </row>
    <row r="238" spans="1:9" ht="15" customHeight="1">
      <c r="A238" s="18">
        <v>235</v>
      </c>
      <c r="B238" s="56" t="s">
        <v>138</v>
      </c>
      <c r="C238" s="56" t="s">
        <v>21</v>
      </c>
      <c r="D238" s="57" t="s">
        <v>90</v>
      </c>
      <c r="E238" s="56" t="s">
        <v>451</v>
      </c>
      <c r="F238" s="61">
        <v>0</v>
      </c>
      <c r="G238" s="34" t="str">
        <f t="shared" si="11"/>
        <v>0.00/km</v>
      </c>
      <c r="H238" s="35">
        <f t="shared" si="9"/>
        <v>0</v>
      </c>
      <c r="I238" s="35">
        <f t="shared" si="10"/>
        <v>0</v>
      </c>
    </row>
    <row r="239" spans="1:9" ht="15" customHeight="1">
      <c r="A239" s="25">
        <v>236</v>
      </c>
      <c r="B239" s="51" t="s">
        <v>116</v>
      </c>
      <c r="C239" s="51" t="s">
        <v>60</v>
      </c>
      <c r="D239" s="52" t="s">
        <v>92</v>
      </c>
      <c r="E239" s="51" t="s">
        <v>93</v>
      </c>
      <c r="F239" s="53">
        <v>0</v>
      </c>
      <c r="G239" s="38" t="str">
        <f t="shared" si="11"/>
        <v>0.00/km</v>
      </c>
      <c r="H239" s="39">
        <f t="shared" si="9"/>
        <v>0</v>
      </c>
      <c r="I239" s="39">
        <f t="shared" si="10"/>
        <v>0</v>
      </c>
    </row>
    <row r="240" spans="1:9" ht="15" customHeight="1">
      <c r="A240" s="18">
        <v>237</v>
      </c>
      <c r="B240" s="56" t="s">
        <v>387</v>
      </c>
      <c r="C240" s="56" t="s">
        <v>43</v>
      </c>
      <c r="D240" s="57" t="s">
        <v>88</v>
      </c>
      <c r="E240" s="56" t="s">
        <v>397</v>
      </c>
      <c r="F240" s="61">
        <v>0</v>
      </c>
      <c r="G240" s="34" t="str">
        <f t="shared" si="11"/>
        <v>0.00/km</v>
      </c>
      <c r="H240" s="35">
        <f t="shared" si="9"/>
        <v>0</v>
      </c>
      <c r="I240" s="35">
        <f t="shared" si="10"/>
        <v>0</v>
      </c>
    </row>
    <row r="241" spans="1:9" ht="15" customHeight="1">
      <c r="A241" s="18">
        <v>238</v>
      </c>
      <c r="B241" s="56" t="s">
        <v>388</v>
      </c>
      <c r="C241" s="56" t="s">
        <v>61</v>
      </c>
      <c r="D241" s="57" t="s">
        <v>141</v>
      </c>
      <c r="E241" s="56" t="s">
        <v>419</v>
      </c>
      <c r="F241" s="61">
        <v>0</v>
      </c>
      <c r="G241" s="34" t="str">
        <f t="shared" si="11"/>
        <v>0.00/km</v>
      </c>
      <c r="H241" s="35">
        <f t="shared" si="9"/>
        <v>0</v>
      </c>
      <c r="I241" s="35">
        <f t="shared" si="10"/>
        <v>0</v>
      </c>
    </row>
    <row r="242" spans="1:9" ht="15" customHeight="1">
      <c r="A242" s="18">
        <v>239</v>
      </c>
      <c r="B242" s="56" t="s">
        <v>389</v>
      </c>
      <c r="C242" s="56" t="s">
        <v>390</v>
      </c>
      <c r="D242" s="57" t="s">
        <v>92</v>
      </c>
      <c r="E242" s="56" t="s">
        <v>419</v>
      </c>
      <c r="F242" s="61">
        <v>0</v>
      </c>
      <c r="G242" s="34" t="str">
        <f t="shared" si="11"/>
        <v>0.00/km</v>
      </c>
      <c r="H242" s="35">
        <f t="shared" si="9"/>
        <v>0</v>
      </c>
      <c r="I242" s="35">
        <f t="shared" si="10"/>
        <v>0</v>
      </c>
    </row>
    <row r="243" spans="1:9" ht="15" customHeight="1">
      <c r="A243" s="18">
        <v>240</v>
      </c>
      <c r="B243" s="56" t="s">
        <v>140</v>
      </c>
      <c r="C243" s="56" t="s">
        <v>36</v>
      </c>
      <c r="D243" s="57" t="s">
        <v>92</v>
      </c>
      <c r="E243" s="56" t="s">
        <v>451</v>
      </c>
      <c r="F243" s="61">
        <v>0</v>
      </c>
      <c r="G243" s="34" t="str">
        <f t="shared" si="11"/>
        <v>0.00/km</v>
      </c>
      <c r="H243" s="35">
        <f t="shared" si="9"/>
        <v>0</v>
      </c>
      <c r="I243" s="35">
        <f t="shared" si="10"/>
        <v>0</v>
      </c>
    </row>
    <row r="244" spans="1:9" ht="15" customHeight="1" thickBot="1">
      <c r="A244" s="19">
        <v>241</v>
      </c>
      <c r="B244" s="58" t="s">
        <v>391</v>
      </c>
      <c r="C244" s="58" t="s">
        <v>106</v>
      </c>
      <c r="D244" s="59" t="s">
        <v>92</v>
      </c>
      <c r="E244" s="58" t="s">
        <v>405</v>
      </c>
      <c r="F244" s="62">
        <v>0</v>
      </c>
      <c r="G244" s="36" t="str">
        <f t="shared" si="11"/>
        <v>0.00/km</v>
      </c>
      <c r="H244" s="37">
        <f t="shared" si="9"/>
        <v>0</v>
      </c>
      <c r="I244" s="37">
        <f t="shared" si="10"/>
        <v>0</v>
      </c>
    </row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</sheetData>
  <autoFilter ref="A3:I24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I13" sqref="I13:I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Trail della Capitale 10ª edizione</v>
      </c>
      <c r="B1" s="46"/>
      <c r="C1" s="47"/>
    </row>
    <row r="2" spans="1:3" ht="33" customHeight="1" thickBot="1">
      <c r="A2" s="48" t="str">
        <f>Individuale!A2&amp;" km. "&amp;Individuale!I2</f>
        <v>Pratoni del Vivaro - Rocca di Papa (RM) Italia - Domenica 05/04/2009 km. 18</v>
      </c>
      <c r="B2" s="49"/>
      <c r="C2" s="50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5" customHeight="1">
      <c r="A4" s="21">
        <v>1</v>
      </c>
      <c r="B4" s="20" t="s">
        <v>405</v>
      </c>
      <c r="C4" s="28">
        <v>24</v>
      </c>
    </row>
    <row r="5" spans="1:3" ht="15" customHeight="1">
      <c r="A5" s="8">
        <v>2</v>
      </c>
      <c r="B5" s="22" t="s">
        <v>397</v>
      </c>
      <c r="C5" s="30">
        <v>21</v>
      </c>
    </row>
    <row r="6" spans="1:3" ht="15" customHeight="1">
      <c r="A6" s="8">
        <v>3</v>
      </c>
      <c r="B6" s="22" t="s">
        <v>414</v>
      </c>
      <c r="C6" s="30">
        <v>17</v>
      </c>
    </row>
    <row r="7" spans="1:3" ht="15" customHeight="1">
      <c r="A7" s="26">
        <v>4</v>
      </c>
      <c r="B7" s="27" t="s">
        <v>93</v>
      </c>
      <c r="C7" s="29">
        <v>14</v>
      </c>
    </row>
    <row r="8" spans="1:3" ht="15" customHeight="1">
      <c r="A8" s="8">
        <v>5</v>
      </c>
      <c r="B8" s="22" t="s">
        <v>400</v>
      </c>
      <c r="C8" s="30">
        <v>11</v>
      </c>
    </row>
    <row r="9" spans="1:3" ht="15" customHeight="1">
      <c r="A9" s="8">
        <v>6</v>
      </c>
      <c r="B9" s="22" t="s">
        <v>419</v>
      </c>
      <c r="C9" s="30">
        <v>11</v>
      </c>
    </row>
    <row r="10" spans="1:3" ht="15" customHeight="1">
      <c r="A10" s="8">
        <v>7</v>
      </c>
      <c r="B10" s="22" t="s">
        <v>407</v>
      </c>
      <c r="C10" s="30">
        <v>9</v>
      </c>
    </row>
    <row r="11" spans="1:3" ht="15" customHeight="1">
      <c r="A11" s="8">
        <v>8</v>
      </c>
      <c r="B11" s="22" t="s">
        <v>399</v>
      </c>
      <c r="C11" s="30">
        <v>8</v>
      </c>
    </row>
    <row r="12" spans="1:3" ht="15" customHeight="1">
      <c r="A12" s="8">
        <v>9</v>
      </c>
      <c r="B12" s="22" t="s">
        <v>409</v>
      </c>
      <c r="C12" s="30">
        <v>8</v>
      </c>
    </row>
    <row r="13" spans="1:3" ht="15" customHeight="1">
      <c r="A13" s="8">
        <v>10</v>
      </c>
      <c r="B13" s="22" t="s">
        <v>396</v>
      </c>
      <c r="C13" s="30">
        <v>7</v>
      </c>
    </row>
    <row r="14" spans="1:3" ht="15" customHeight="1">
      <c r="A14" s="8">
        <v>11</v>
      </c>
      <c r="B14" s="22" t="s">
        <v>410</v>
      </c>
      <c r="C14" s="30">
        <v>5</v>
      </c>
    </row>
    <row r="15" spans="1:3" ht="15" customHeight="1">
      <c r="A15" s="8">
        <v>12</v>
      </c>
      <c r="B15" s="22" t="s">
        <v>408</v>
      </c>
      <c r="C15" s="30">
        <v>5</v>
      </c>
    </row>
    <row r="16" spans="1:3" ht="15" customHeight="1">
      <c r="A16" s="8">
        <v>13</v>
      </c>
      <c r="B16" s="22" t="s">
        <v>433</v>
      </c>
      <c r="C16" s="30">
        <v>4</v>
      </c>
    </row>
    <row r="17" spans="1:3" ht="15" customHeight="1">
      <c r="A17" s="8">
        <v>14</v>
      </c>
      <c r="B17" s="22" t="s">
        <v>451</v>
      </c>
      <c r="C17" s="30">
        <v>4</v>
      </c>
    </row>
    <row r="18" spans="1:3" ht="15" customHeight="1">
      <c r="A18" s="8">
        <v>15</v>
      </c>
      <c r="B18" s="22" t="s">
        <v>420</v>
      </c>
      <c r="C18" s="30">
        <v>3</v>
      </c>
    </row>
    <row r="19" spans="1:3" ht="15" customHeight="1">
      <c r="A19" s="8">
        <v>16</v>
      </c>
      <c r="B19" s="22" t="s">
        <v>196</v>
      </c>
      <c r="C19" s="30">
        <v>3</v>
      </c>
    </row>
    <row r="20" spans="1:3" ht="15" customHeight="1">
      <c r="A20" s="8">
        <v>17</v>
      </c>
      <c r="B20" s="22" t="s">
        <v>392</v>
      </c>
      <c r="C20" s="30">
        <v>3</v>
      </c>
    </row>
    <row r="21" spans="1:3" ht="15" customHeight="1">
      <c r="A21" s="8">
        <v>18</v>
      </c>
      <c r="B21" s="22" t="s">
        <v>418</v>
      </c>
      <c r="C21" s="30">
        <v>3</v>
      </c>
    </row>
    <row r="22" spans="1:3" ht="15" customHeight="1">
      <c r="A22" s="8">
        <v>19</v>
      </c>
      <c r="B22" s="22" t="s">
        <v>450</v>
      </c>
      <c r="C22" s="30">
        <v>3</v>
      </c>
    </row>
    <row r="23" spans="1:3" ht="15" customHeight="1">
      <c r="A23" s="8">
        <v>20</v>
      </c>
      <c r="B23" s="22" t="s">
        <v>437</v>
      </c>
      <c r="C23" s="30">
        <v>2</v>
      </c>
    </row>
    <row r="24" spans="1:3" ht="15" customHeight="1">
      <c r="A24" s="8">
        <v>21</v>
      </c>
      <c r="B24" s="22" t="s">
        <v>432</v>
      </c>
      <c r="C24" s="30">
        <v>2</v>
      </c>
    </row>
    <row r="25" spans="1:3" ht="15" customHeight="1">
      <c r="A25" s="8">
        <v>22</v>
      </c>
      <c r="B25" s="22" t="s">
        <v>188</v>
      </c>
      <c r="C25" s="30">
        <v>2</v>
      </c>
    </row>
    <row r="26" spans="1:3" ht="15" customHeight="1">
      <c r="A26" s="8">
        <v>23</v>
      </c>
      <c r="B26" s="22" t="s">
        <v>421</v>
      </c>
      <c r="C26" s="30">
        <v>2</v>
      </c>
    </row>
    <row r="27" spans="1:3" ht="15" customHeight="1">
      <c r="A27" s="8">
        <v>24</v>
      </c>
      <c r="B27" s="22" t="s">
        <v>454</v>
      </c>
      <c r="C27" s="30">
        <v>2</v>
      </c>
    </row>
    <row r="28" spans="1:3" ht="15" customHeight="1">
      <c r="A28" s="8">
        <v>25</v>
      </c>
      <c r="B28" s="22" t="s">
        <v>404</v>
      </c>
      <c r="C28" s="30">
        <v>2</v>
      </c>
    </row>
    <row r="29" spans="1:3" ht="15" customHeight="1">
      <c r="A29" s="8">
        <v>26</v>
      </c>
      <c r="B29" s="22" t="s">
        <v>416</v>
      </c>
      <c r="C29" s="30">
        <v>2</v>
      </c>
    </row>
    <row r="30" spans="1:3" ht="15" customHeight="1">
      <c r="A30" s="8">
        <v>27</v>
      </c>
      <c r="B30" s="22" t="s">
        <v>425</v>
      </c>
      <c r="C30" s="30">
        <v>2</v>
      </c>
    </row>
    <row r="31" spans="1:3" ht="15" customHeight="1">
      <c r="A31" s="8">
        <v>28</v>
      </c>
      <c r="B31" s="22" t="s">
        <v>395</v>
      </c>
      <c r="C31" s="30">
        <v>2</v>
      </c>
    </row>
    <row r="32" spans="1:3" ht="15" customHeight="1">
      <c r="A32" s="8">
        <v>29</v>
      </c>
      <c r="B32" s="22" t="s">
        <v>423</v>
      </c>
      <c r="C32" s="30">
        <v>2</v>
      </c>
    </row>
    <row r="33" spans="1:3" ht="15" customHeight="1">
      <c r="A33" s="8">
        <v>30</v>
      </c>
      <c r="B33" s="22" t="s">
        <v>441</v>
      </c>
      <c r="C33" s="30">
        <v>2</v>
      </c>
    </row>
    <row r="34" spans="1:3" ht="15" customHeight="1">
      <c r="A34" s="8">
        <v>31</v>
      </c>
      <c r="B34" s="22" t="s">
        <v>428</v>
      </c>
      <c r="C34" s="30">
        <v>2</v>
      </c>
    </row>
    <row r="35" spans="1:3" ht="15" customHeight="1">
      <c r="A35" s="8">
        <v>32</v>
      </c>
      <c r="B35" s="22" t="s">
        <v>435</v>
      </c>
      <c r="C35" s="30">
        <v>2</v>
      </c>
    </row>
    <row r="36" spans="1:3" ht="15" customHeight="1">
      <c r="A36" s="8">
        <v>33</v>
      </c>
      <c r="B36" s="22" t="s">
        <v>424</v>
      </c>
      <c r="C36" s="30">
        <v>2</v>
      </c>
    </row>
    <row r="37" spans="1:3" ht="15" customHeight="1">
      <c r="A37" s="8">
        <v>34</v>
      </c>
      <c r="B37" s="22" t="s">
        <v>411</v>
      </c>
      <c r="C37" s="30">
        <v>2</v>
      </c>
    </row>
    <row r="38" spans="1:3" ht="15" customHeight="1">
      <c r="A38" s="8">
        <v>35</v>
      </c>
      <c r="B38" s="22" t="s">
        <v>413</v>
      </c>
      <c r="C38" s="30">
        <v>2</v>
      </c>
    </row>
    <row r="39" spans="1:3" ht="15" customHeight="1">
      <c r="A39" s="8">
        <v>36</v>
      </c>
      <c r="B39" s="22" t="s">
        <v>436</v>
      </c>
      <c r="C39" s="30">
        <v>2</v>
      </c>
    </row>
    <row r="40" spans="1:3" ht="15" customHeight="1">
      <c r="A40" s="8">
        <v>37</v>
      </c>
      <c r="B40" s="22" t="s">
        <v>439</v>
      </c>
      <c r="C40" s="30">
        <v>2</v>
      </c>
    </row>
    <row r="41" spans="1:3" ht="15" customHeight="1">
      <c r="A41" s="8">
        <v>38</v>
      </c>
      <c r="B41" s="22" t="s">
        <v>447</v>
      </c>
      <c r="C41" s="30">
        <v>2</v>
      </c>
    </row>
    <row r="42" spans="1:3" ht="15" customHeight="1">
      <c r="A42" s="8">
        <v>39</v>
      </c>
      <c r="B42" s="22" t="s">
        <v>184</v>
      </c>
      <c r="C42" s="30">
        <v>2</v>
      </c>
    </row>
    <row r="43" spans="1:3" ht="15" customHeight="1">
      <c r="A43" s="8">
        <v>40</v>
      </c>
      <c r="B43" s="22" t="s">
        <v>406</v>
      </c>
      <c r="C43" s="30">
        <v>1</v>
      </c>
    </row>
    <row r="44" spans="1:3" ht="15" customHeight="1">
      <c r="A44" s="8">
        <v>41</v>
      </c>
      <c r="B44" s="22" t="s">
        <v>393</v>
      </c>
      <c r="C44" s="30">
        <v>1</v>
      </c>
    </row>
    <row r="45" spans="1:3" ht="15" customHeight="1">
      <c r="A45" s="8">
        <v>42</v>
      </c>
      <c r="B45" s="22" t="s">
        <v>438</v>
      </c>
      <c r="C45" s="30">
        <v>1</v>
      </c>
    </row>
    <row r="46" spans="1:3" ht="15" customHeight="1">
      <c r="A46" s="8">
        <v>43</v>
      </c>
      <c r="B46" s="22" t="s">
        <v>440</v>
      </c>
      <c r="C46" s="30">
        <v>1</v>
      </c>
    </row>
    <row r="47" spans="1:3" ht="15" customHeight="1">
      <c r="A47" s="8">
        <v>44</v>
      </c>
      <c r="B47" s="22" t="s">
        <v>446</v>
      </c>
      <c r="C47" s="30">
        <v>1</v>
      </c>
    </row>
    <row r="48" spans="1:3" ht="15" customHeight="1">
      <c r="A48" s="8">
        <v>45</v>
      </c>
      <c r="B48" s="22" t="s">
        <v>398</v>
      </c>
      <c r="C48" s="30">
        <v>1</v>
      </c>
    </row>
    <row r="49" spans="1:3" ht="15" customHeight="1">
      <c r="A49" s="8">
        <v>46</v>
      </c>
      <c r="B49" s="22" t="s">
        <v>445</v>
      </c>
      <c r="C49" s="30">
        <v>1</v>
      </c>
    </row>
    <row r="50" spans="1:3" ht="15" customHeight="1">
      <c r="A50" s="8">
        <v>47</v>
      </c>
      <c r="B50" s="22" t="s">
        <v>431</v>
      </c>
      <c r="C50" s="30">
        <v>1</v>
      </c>
    </row>
    <row r="51" spans="1:3" ht="15" customHeight="1">
      <c r="A51" s="8">
        <v>48</v>
      </c>
      <c r="B51" s="22" t="s">
        <v>401</v>
      </c>
      <c r="C51" s="30">
        <v>1</v>
      </c>
    </row>
    <row r="52" spans="1:3" ht="15" customHeight="1">
      <c r="A52" s="8">
        <v>49</v>
      </c>
      <c r="B52" s="22" t="s">
        <v>459</v>
      </c>
      <c r="C52" s="30">
        <v>1</v>
      </c>
    </row>
    <row r="53" spans="1:3" ht="15" customHeight="1">
      <c r="A53" s="8">
        <v>50</v>
      </c>
      <c r="B53" s="22" t="s">
        <v>434</v>
      </c>
      <c r="C53" s="30">
        <v>1</v>
      </c>
    </row>
    <row r="54" spans="1:3" ht="15" customHeight="1">
      <c r="A54" s="8">
        <v>51</v>
      </c>
      <c r="B54" s="22" t="s">
        <v>111</v>
      </c>
      <c r="C54" s="30">
        <v>1</v>
      </c>
    </row>
    <row r="55" spans="1:3" ht="15" customHeight="1">
      <c r="A55" s="8">
        <v>52</v>
      </c>
      <c r="B55" s="22" t="s">
        <v>197</v>
      </c>
      <c r="C55" s="30">
        <v>1</v>
      </c>
    </row>
    <row r="56" spans="1:3" ht="15" customHeight="1">
      <c r="A56" s="8">
        <v>53</v>
      </c>
      <c r="B56" s="22" t="s">
        <v>457</v>
      </c>
      <c r="C56" s="30">
        <v>1</v>
      </c>
    </row>
    <row r="57" spans="1:3" ht="15" customHeight="1">
      <c r="A57" s="8">
        <v>54</v>
      </c>
      <c r="B57" s="22" t="s">
        <v>427</v>
      </c>
      <c r="C57" s="30">
        <v>1</v>
      </c>
    </row>
    <row r="58" spans="1:3" ht="15" customHeight="1">
      <c r="A58" s="8">
        <v>55</v>
      </c>
      <c r="B58" s="22" t="s">
        <v>415</v>
      </c>
      <c r="C58" s="30">
        <v>1</v>
      </c>
    </row>
    <row r="59" spans="1:3" ht="15" customHeight="1">
      <c r="A59" s="8">
        <v>56</v>
      </c>
      <c r="B59" s="22" t="s">
        <v>452</v>
      </c>
      <c r="C59" s="30">
        <v>1</v>
      </c>
    </row>
    <row r="60" spans="1:3" ht="15" customHeight="1">
      <c r="A60" s="8">
        <v>57</v>
      </c>
      <c r="B60" s="22" t="s">
        <v>430</v>
      </c>
      <c r="C60" s="30">
        <v>1</v>
      </c>
    </row>
    <row r="61" spans="1:3" ht="15" customHeight="1">
      <c r="A61" s="8">
        <v>58</v>
      </c>
      <c r="B61" s="22" t="s">
        <v>448</v>
      </c>
      <c r="C61" s="30">
        <v>1</v>
      </c>
    </row>
    <row r="62" spans="1:3" ht="15" customHeight="1">
      <c r="A62" s="8">
        <v>59</v>
      </c>
      <c r="B62" s="22" t="s">
        <v>449</v>
      </c>
      <c r="C62" s="30">
        <v>1</v>
      </c>
    </row>
    <row r="63" spans="1:3" ht="15" customHeight="1">
      <c r="A63" s="8">
        <v>60</v>
      </c>
      <c r="B63" s="22" t="s">
        <v>456</v>
      </c>
      <c r="C63" s="30">
        <v>1</v>
      </c>
    </row>
    <row r="64" spans="1:3" ht="15" customHeight="1">
      <c r="A64" s="8">
        <v>61</v>
      </c>
      <c r="B64" s="22" t="s">
        <v>426</v>
      </c>
      <c r="C64" s="30">
        <v>1</v>
      </c>
    </row>
    <row r="65" spans="1:3" ht="15" customHeight="1">
      <c r="A65" s="8">
        <v>62</v>
      </c>
      <c r="B65" s="22" t="s">
        <v>453</v>
      </c>
      <c r="C65" s="30">
        <v>1</v>
      </c>
    </row>
    <row r="66" spans="1:3" ht="15" customHeight="1">
      <c r="A66" s="8">
        <v>63</v>
      </c>
      <c r="B66" s="22" t="s">
        <v>455</v>
      </c>
      <c r="C66" s="30">
        <v>1</v>
      </c>
    </row>
    <row r="67" spans="1:3" ht="15" customHeight="1">
      <c r="A67" s="8">
        <v>64</v>
      </c>
      <c r="B67" s="22" t="s">
        <v>403</v>
      </c>
      <c r="C67" s="30">
        <v>1</v>
      </c>
    </row>
    <row r="68" spans="1:3" ht="15" customHeight="1">
      <c r="A68" s="8">
        <v>65</v>
      </c>
      <c r="B68" s="22" t="s">
        <v>444</v>
      </c>
      <c r="C68" s="30">
        <v>1</v>
      </c>
    </row>
    <row r="69" spans="1:3" ht="15" customHeight="1">
      <c r="A69" s="8">
        <v>66</v>
      </c>
      <c r="B69" s="22" t="s">
        <v>412</v>
      </c>
      <c r="C69" s="30">
        <v>1</v>
      </c>
    </row>
    <row r="70" spans="1:3" ht="15" customHeight="1">
      <c r="A70" s="8">
        <v>67</v>
      </c>
      <c r="B70" s="22" t="s">
        <v>442</v>
      </c>
      <c r="C70" s="30">
        <v>1</v>
      </c>
    </row>
    <row r="71" spans="1:3" ht="15" customHeight="1">
      <c r="A71" s="8">
        <v>68</v>
      </c>
      <c r="B71" s="22" t="s">
        <v>394</v>
      </c>
      <c r="C71" s="30">
        <v>1</v>
      </c>
    </row>
    <row r="72" spans="1:3" ht="15" customHeight="1">
      <c r="A72" s="8">
        <v>69</v>
      </c>
      <c r="B72" s="22" t="s">
        <v>402</v>
      </c>
      <c r="C72" s="30">
        <v>1</v>
      </c>
    </row>
    <row r="73" spans="1:3" ht="15" customHeight="1">
      <c r="A73" s="8">
        <v>70</v>
      </c>
      <c r="B73" s="22" t="s">
        <v>443</v>
      </c>
      <c r="C73" s="30">
        <v>1</v>
      </c>
    </row>
    <row r="74" spans="1:3" ht="15" customHeight="1">
      <c r="A74" s="8">
        <v>71</v>
      </c>
      <c r="B74" s="22" t="s">
        <v>458</v>
      </c>
      <c r="C74" s="30">
        <v>1</v>
      </c>
    </row>
    <row r="75" spans="1:3" ht="15" customHeight="1">
      <c r="A75" s="8">
        <v>72</v>
      </c>
      <c r="B75" s="22" t="s">
        <v>180</v>
      </c>
      <c r="C75" s="30">
        <v>1</v>
      </c>
    </row>
    <row r="76" spans="1:3" ht="15" customHeight="1">
      <c r="A76" s="8">
        <v>73</v>
      </c>
      <c r="B76" s="22" t="s">
        <v>417</v>
      </c>
      <c r="C76" s="30">
        <v>1</v>
      </c>
    </row>
    <row r="77" spans="1:3" ht="15" customHeight="1">
      <c r="A77" s="8">
        <v>74</v>
      </c>
      <c r="B77" s="22" t="s">
        <v>181</v>
      </c>
      <c r="C77" s="30">
        <v>1</v>
      </c>
    </row>
    <row r="78" spans="1:3" ht="15" customHeight="1">
      <c r="A78" s="8">
        <v>75</v>
      </c>
      <c r="B78" s="22" t="s">
        <v>422</v>
      </c>
      <c r="C78" s="30">
        <v>1</v>
      </c>
    </row>
    <row r="79" spans="1:3" ht="15" customHeight="1">
      <c r="A79" s="8">
        <v>76</v>
      </c>
      <c r="B79" s="22" t="s">
        <v>429</v>
      </c>
      <c r="C79" s="30">
        <v>1</v>
      </c>
    </row>
    <row r="80" spans="1:3" ht="15" customHeight="1" thickBot="1">
      <c r="A80" s="9">
        <v>77</v>
      </c>
      <c r="B80" s="23" t="s">
        <v>186</v>
      </c>
      <c r="C80" s="31">
        <v>1</v>
      </c>
    </row>
    <row r="81" ht="15" customHeight="1">
      <c r="C81" s="4">
        <f>SUM(C4:C80)</f>
        <v>241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2009-06-22T10:49:36Z</dcterms:modified>
  <cp:category/>
  <cp:version/>
  <cp:contentType/>
  <cp:contentStatus/>
</cp:coreProperties>
</file>