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'Individuale'!$A$4:$J$174</definedName>
    <definedName name="_xlnm._FilterDatabase" localSheetId="1" hidden="1">'Squadra'!$A$4:$C$53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<sst xmlns="http://schemas.openxmlformats.org/spreadsheetml/2006/main" count="745" uniqueCount="333">
  <si>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</si>
  <si>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</si>
  <si>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</si>
  <si>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</si>
  <si>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</si>
  <si>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</si>
  <si>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</si>
  <si>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</si>
  <si>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</si>
  <si>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</si>
  <si>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</si>
  <si>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</si>
  <si>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MASSIMILIANO</t>
  </si>
  <si>
    <t>LORENZO</t>
  </si>
  <si>
    <t>GIULIO</t>
  </si>
  <si>
    <t>GABRIELE</t>
  </si>
  <si>
    <t>ALESSANDRO</t>
  </si>
  <si>
    <t>ENRICO</t>
  </si>
  <si>
    <t>GERMANI</t>
  </si>
  <si>
    <t>GIOVANNI</t>
  </si>
  <si>
    <t>MARCO</t>
  </si>
  <si>
    <t>MICHELE</t>
  </si>
  <si>
    <t>FABIO</t>
  </si>
  <si>
    <t>STEFANO</t>
  </si>
  <si>
    <t>ALESSIO</t>
  </si>
  <si>
    <t>FRANCESCO</t>
  </si>
  <si>
    <t>DIEGO</t>
  </si>
  <si>
    <t>ROBERTO</t>
  </si>
  <si>
    <t>GIANLUCA</t>
  </si>
  <si>
    <t>A.S.D. VILLA DE SANCTIS</t>
  </si>
  <si>
    <t>VINCENZO</t>
  </si>
  <si>
    <t>PAOLA</t>
  </si>
  <si>
    <t>MARIO</t>
  </si>
  <si>
    <t>FABRIZIO</t>
  </si>
  <si>
    <t>ANDREA</t>
  </si>
  <si>
    <t>GIUSEPPE</t>
  </si>
  <si>
    <t>MASSIMO</t>
  </si>
  <si>
    <t>SALVATORE</t>
  </si>
  <si>
    <t>ANGELO</t>
  </si>
  <si>
    <t>UMBERTO</t>
  </si>
  <si>
    <t>MATTEO</t>
  </si>
  <si>
    <t>MARATHON CLUB ROMA</t>
  </si>
  <si>
    <t>CLAUDIO</t>
  </si>
  <si>
    <t>CORRADO</t>
  </si>
  <si>
    <t>SERGIO</t>
  </si>
  <si>
    <t>DAVIDE</t>
  </si>
  <si>
    <t>BRUNO</t>
  </si>
  <si>
    <t>PAOLO</t>
  </si>
  <si>
    <t>VITALE</t>
  </si>
  <si>
    <t>DOMENICO</t>
  </si>
  <si>
    <t>RAFFAELE</t>
  </si>
  <si>
    <t>PIETRO</t>
  </si>
  <si>
    <t>DANIELE</t>
  </si>
  <si>
    <t>G.S. LITAL</t>
  </si>
  <si>
    <t>LUIGI</t>
  </si>
  <si>
    <t>VALTER</t>
  </si>
  <si>
    <t>FABIOLA</t>
  </si>
  <si>
    <t>ARMANDO</t>
  </si>
  <si>
    <t>ROSSI</t>
  </si>
  <si>
    <t>PETRUCCI</t>
  </si>
  <si>
    <t>PIERDOMENICO</t>
  </si>
  <si>
    <t>ANTONIO</t>
  </si>
  <si>
    <t>GIANCARLO</t>
  </si>
  <si>
    <t>CRISTIANO</t>
  </si>
  <si>
    <t>LUCA</t>
  </si>
  <si>
    <t>RECCHIA</t>
  </si>
  <si>
    <t>MAURO</t>
  </si>
  <si>
    <t>ALESSANDRA</t>
  </si>
  <si>
    <t>ENDURANCE TRAINING</t>
  </si>
  <si>
    <t>LUCIANO</t>
  </si>
  <si>
    <t>PROIETTI</t>
  </si>
  <si>
    <t>VENDITTI</t>
  </si>
  <si>
    <t>MAURIZIO</t>
  </si>
  <si>
    <t>FELICE</t>
  </si>
  <si>
    <t>ROMOLO</t>
  </si>
  <si>
    <t>IABONI</t>
  </si>
  <si>
    <t>FRANCO</t>
  </si>
  <si>
    <t>PIERO</t>
  </si>
  <si>
    <t>BELLUCCI</t>
  </si>
  <si>
    <t>PAOLUCCI</t>
  </si>
  <si>
    <t>SANDRO</t>
  </si>
  <si>
    <t>EMANUELE</t>
  </si>
  <si>
    <t>CASTELLUCCI</t>
  </si>
  <si>
    <t>GALASSO</t>
  </si>
  <si>
    <t>PALOMBI</t>
  </si>
  <si>
    <t>MAZZA</t>
  </si>
  <si>
    <t>DI MARIO</t>
  </si>
  <si>
    <t>ARGENTIERI</t>
  </si>
  <si>
    <t>EGIDIO</t>
  </si>
  <si>
    <t>MICONI</t>
  </si>
  <si>
    <t>SONIA</t>
  </si>
  <si>
    <t>TONINO</t>
  </si>
  <si>
    <t>GIAMPIERO</t>
  </si>
  <si>
    <t>CAMPOLI</t>
  </si>
  <si>
    <t>ROMANO</t>
  </si>
  <si>
    <t>IVANO</t>
  </si>
  <si>
    <t>SOAVE</t>
  </si>
  <si>
    <t>QUATTROCCHI</t>
  </si>
  <si>
    <t>ORIANA</t>
  </si>
  <si>
    <t>TETTI</t>
  </si>
  <si>
    <t>PESCOSOLIDO</t>
  </si>
  <si>
    <t>SPADA</t>
  </si>
  <si>
    <t>MARTINI</t>
  </si>
  <si>
    <t>ARIAS</t>
  </si>
  <si>
    <t>HAYDEE TAMARA</t>
  </si>
  <si>
    <t>CHIUMIENTO</t>
  </si>
  <si>
    <t>MIRCO</t>
  </si>
  <si>
    <t>FERNANDO</t>
  </si>
  <si>
    <t>EGIDI</t>
  </si>
  <si>
    <t>LEONARDO</t>
  </si>
  <si>
    <t>GUERRA</t>
  </si>
  <si>
    <t>RUSSO</t>
  </si>
  <si>
    <t>CELANI</t>
  </si>
  <si>
    <t>LUDOVICO</t>
  </si>
  <si>
    <t>SARA</t>
  </si>
  <si>
    <t>AUGUSTO</t>
  </si>
  <si>
    <t>TOMMASO</t>
  </si>
  <si>
    <t>BARTOLUCCI</t>
  </si>
  <si>
    <t>GERMANA</t>
  </si>
  <si>
    <t>ESPOSITO</t>
  </si>
  <si>
    <t>MARIA</t>
  </si>
  <si>
    <t>FRANCESCA</t>
  </si>
  <si>
    <t>DI BENEDETTO</t>
  </si>
  <si>
    <t>PIERLUIGI</t>
  </si>
  <si>
    <t>MOSCATELLI</t>
  </si>
  <si>
    <t>CECCARELLI</t>
  </si>
  <si>
    <t>VALENTINO</t>
  </si>
  <si>
    <t>PATRIZI</t>
  </si>
  <si>
    <t>SANTORO</t>
  </si>
  <si>
    <t>SALVATI</t>
  </si>
  <si>
    <t>SABINA</t>
  </si>
  <si>
    <t>DI PALMA</t>
  </si>
  <si>
    <t>ALFONSO</t>
  </si>
  <si>
    <t>BIANCHETTI</t>
  </si>
  <si>
    <t>NUNZIO</t>
  </si>
  <si>
    <t>D'ADAMO</t>
  </si>
  <si>
    <t>EZIO</t>
  </si>
  <si>
    <t>ANGELA</t>
  </si>
  <si>
    <t>PIERFRANCESCO</t>
  </si>
  <si>
    <t>ODDI</t>
  </si>
  <si>
    <t>LIANA</t>
  </si>
  <si>
    <t>ASD TORRICE RUNNERS</t>
  </si>
  <si>
    <t>ASCENZI</t>
  </si>
  <si>
    <t>MICHELI</t>
  </si>
  <si>
    <t>MARROCCO</t>
  </si>
  <si>
    <t>BOCCIA</t>
  </si>
  <si>
    <t>LIZZIO</t>
  </si>
  <si>
    <t>A.S.D. PODISTICA SOLIDARIETA'</t>
  </si>
  <si>
    <t>CRETARO</t>
  </si>
  <si>
    <t>AM</t>
  </si>
  <si>
    <t>ASD ERNICA RUNNING</t>
  </si>
  <si>
    <t>MM50</t>
  </si>
  <si>
    <t>DELEDDA</t>
  </si>
  <si>
    <t>MM45</t>
  </si>
  <si>
    <t>MACERA</t>
  </si>
  <si>
    <t>MM35</t>
  </si>
  <si>
    <t>ASD ATL. SAN GIORGIO A LIRI</t>
  </si>
  <si>
    <t>VERRECCHIA</t>
  </si>
  <si>
    <t>ASD ATINA TRAIL RUNNING</t>
  </si>
  <si>
    <t>ASD VITAMINA RUNNING TEAM</t>
  </si>
  <si>
    <t>CAPODACQUA</t>
  </si>
  <si>
    <t>GIAMPIETRO</t>
  </si>
  <si>
    <t>A.S.D. PLUS ULTRA - UISP</t>
  </si>
  <si>
    <t>DI MANNO</t>
  </si>
  <si>
    <t>I LUPI DI MONTE CAIRO</t>
  </si>
  <si>
    <t>LAURENZANO</t>
  </si>
  <si>
    <t>MM40</t>
  </si>
  <si>
    <t>A.S.D. I.A.O. GYM CLUB LIB.</t>
  </si>
  <si>
    <t>VISOCCHI</t>
  </si>
  <si>
    <t>PANICCIA</t>
  </si>
  <si>
    <t>MM55</t>
  </si>
  <si>
    <t>ASD PHISICAL CENTER</t>
  </si>
  <si>
    <t>MARCOCCIO</t>
  </si>
  <si>
    <t>A.S.D. POL. CIOCIARA A.FAVA</t>
  </si>
  <si>
    <t>MASTROPIETRO</t>
  </si>
  <si>
    <t>A.S.D. CORRIALVITO</t>
  </si>
  <si>
    <t>D'URSO</t>
  </si>
  <si>
    <t>A.S.D. C.S. LA FONTANA UISP</t>
  </si>
  <si>
    <t>FARRIS</t>
  </si>
  <si>
    <t>A.S.D. FREE RUNNERS</t>
  </si>
  <si>
    <t>SACRAMONE</t>
  </si>
  <si>
    <t>PLAY RUN ORTONA</t>
  </si>
  <si>
    <t>J/M</t>
  </si>
  <si>
    <t>COLIPI</t>
  </si>
  <si>
    <t>FILARDI</t>
  </si>
  <si>
    <t>CESTRA</t>
  </si>
  <si>
    <t>ASD POLISPORTIVA NAMASTE'</t>
  </si>
  <si>
    <t>COZZOLINO</t>
  </si>
  <si>
    <t>MAURA</t>
  </si>
  <si>
    <t>A.S.D. ATLETICA CECCANO</t>
  </si>
  <si>
    <t>FARACI</t>
  </si>
  <si>
    <t>ASD ATLETICA SABAUDIA UISP</t>
  </si>
  <si>
    <t>MATTONE</t>
  </si>
  <si>
    <t>MAGGI</t>
  </si>
  <si>
    <t>RUNNERS CLUB ANAGNI</t>
  </si>
  <si>
    <t>VITTI</t>
  </si>
  <si>
    <t>MASTRACCI</t>
  </si>
  <si>
    <t>SPERDUTI</t>
  </si>
  <si>
    <t>POD. AMATORI MOROLO - UISP</t>
  </si>
  <si>
    <t>MARTELLUZZI</t>
  </si>
  <si>
    <t>MASELLA</t>
  </si>
  <si>
    <t>ENZO</t>
  </si>
  <si>
    <t>PELLIS</t>
  </si>
  <si>
    <t>RAPONI</t>
  </si>
  <si>
    <t>A.S.D. LIRI RUNNERS</t>
  </si>
  <si>
    <t>FIORELLI</t>
  </si>
  <si>
    <t>TONY</t>
  </si>
  <si>
    <t>A.S.D. PESCASSEROLI</t>
  </si>
  <si>
    <t>TROMBETTA</t>
  </si>
  <si>
    <t>G.S. CAI SORA</t>
  </si>
  <si>
    <t>ANGIONE</t>
  </si>
  <si>
    <t>DE CARIS</t>
  </si>
  <si>
    <t>PAGANO</t>
  </si>
  <si>
    <t>CAPOCCIA</t>
  </si>
  <si>
    <t>IANNARILLI</t>
  </si>
  <si>
    <t>A.S.D. POD. AVIS PRIVERNO</t>
  </si>
  <si>
    <t>NOCE</t>
  </si>
  <si>
    <t>MM60</t>
  </si>
  <si>
    <t>A.S. RUNNERS CIAMPINO</t>
  </si>
  <si>
    <t>ALONZI</t>
  </si>
  <si>
    <t>A.S.D. INTESATLETICA</t>
  </si>
  <si>
    <t>QUATTROCIOCCHI</t>
  </si>
  <si>
    <t>GENESIO</t>
  </si>
  <si>
    <t>NAPPA</t>
  </si>
  <si>
    <t>ASD ATL. CLUB NAUTICO GAETA</t>
  </si>
  <si>
    <t>COVITO</t>
  </si>
  <si>
    <t>FORTUNATO</t>
  </si>
  <si>
    <t>DI POFI</t>
  </si>
  <si>
    <t>IANNETTA</t>
  </si>
  <si>
    <t>ASD ATLETICA ARCE</t>
  </si>
  <si>
    <t>CAPRARO</t>
  </si>
  <si>
    <t>TARI</t>
  </si>
  <si>
    <t>CARMELINO</t>
  </si>
  <si>
    <t>AMMANNITI</t>
  </si>
  <si>
    <t>MELIDEO</t>
  </si>
  <si>
    <t>SCHIRO</t>
  </si>
  <si>
    <t>LBM SPORT TEAM - UISP</t>
  </si>
  <si>
    <t>TERZINI</t>
  </si>
  <si>
    <t>MASTROFRANCESC</t>
  </si>
  <si>
    <t>ASD SPARTAN SPORT ACADEMY</t>
  </si>
  <si>
    <t>VACCA</t>
  </si>
  <si>
    <t>A.S.D. ROCCAGORGA - UISP</t>
  </si>
  <si>
    <t>BALESTRERI</t>
  </si>
  <si>
    <t>A.S.D. FONDI RUNNERS 2010</t>
  </si>
  <si>
    <t>PIETROBONO</t>
  </si>
  <si>
    <t>MF35</t>
  </si>
  <si>
    <t>NARDELLI</t>
  </si>
  <si>
    <t>LORIS MAXIMO</t>
  </si>
  <si>
    <t>CASSANESE</t>
  </si>
  <si>
    <t>PFIZER ITALIA RUNNING TEAM</t>
  </si>
  <si>
    <t>IACOVELLA</t>
  </si>
  <si>
    <t>ROBERT</t>
  </si>
  <si>
    <t>ATL. AMATORI FIAT CASSINO</t>
  </si>
  <si>
    <t>DI CRESCENZO</t>
  </si>
  <si>
    <t>PODISTICA PONTINIA</t>
  </si>
  <si>
    <t>SCOGNAMIGLIO</t>
  </si>
  <si>
    <t>G.S. CELANO</t>
  </si>
  <si>
    <t>GARGARO</t>
  </si>
  <si>
    <t>GRZEGORZEWSKI</t>
  </si>
  <si>
    <t>MICHAL KONRAD</t>
  </si>
  <si>
    <t>POPOLLA</t>
  </si>
  <si>
    <t>PARIDE</t>
  </si>
  <si>
    <t>DRAGONE</t>
  </si>
  <si>
    <t>MURA</t>
  </si>
  <si>
    <t>FIONDA</t>
  </si>
  <si>
    <t>MM65</t>
  </si>
  <si>
    <t>LEO</t>
  </si>
  <si>
    <t>RONTANI</t>
  </si>
  <si>
    <t>PALMERINO</t>
  </si>
  <si>
    <t>VILLA</t>
  </si>
  <si>
    <t>AF</t>
  </si>
  <si>
    <t>LACERRA</t>
  </si>
  <si>
    <t>FIORENZO</t>
  </si>
  <si>
    <t>S.S. LAZIO ATLETICA LEGGERA</t>
  </si>
  <si>
    <t>ALBA</t>
  </si>
  <si>
    <t>MF55</t>
  </si>
  <si>
    <t>COLECCHIA</t>
  </si>
  <si>
    <t>NUOVA ATLETICA ISERNIA</t>
  </si>
  <si>
    <t>FAIOLA</t>
  </si>
  <si>
    <t>ALO'</t>
  </si>
  <si>
    <t>ASD CENTRO FITNESS MONTELLO</t>
  </si>
  <si>
    <t>FONTANA</t>
  </si>
  <si>
    <t>TALLARITA</t>
  </si>
  <si>
    <t>FOSCHI</t>
  </si>
  <si>
    <t>SPIRITO TRAIL ASD</t>
  </si>
  <si>
    <t>FRIONI</t>
  </si>
  <si>
    <t>VINCIGUERRA</t>
  </si>
  <si>
    <t>CINELLI</t>
  </si>
  <si>
    <t>UISP COMIT. TERR. LATINA</t>
  </si>
  <si>
    <t>MM70</t>
  </si>
  <si>
    <t>PAESANO</t>
  </si>
  <si>
    <t>JEAN PHILIPPE</t>
  </si>
  <si>
    <t>MF40</t>
  </si>
  <si>
    <t>OROFIAMMA</t>
  </si>
  <si>
    <t>BUCCIARELLI</t>
  </si>
  <si>
    <t>FIORINI</t>
  </si>
  <si>
    <t>POLICELLA</t>
  </si>
  <si>
    <t>GERARD</t>
  </si>
  <si>
    <t>ASD MORENA RUNNERS</t>
  </si>
  <si>
    <t>DI MAURO</t>
  </si>
  <si>
    <t>MAFFERRI</t>
  </si>
  <si>
    <t>A.S.D. ATLETICA FROSINONE</t>
  </si>
  <si>
    <t>SIRIZZOTTI</t>
  </si>
  <si>
    <t>PERSICHILLI</t>
  </si>
  <si>
    <t>MARIA CONCETTA</t>
  </si>
  <si>
    <t>MF45</t>
  </si>
  <si>
    <t>P/M</t>
  </si>
  <si>
    <t>CIPULLO</t>
  </si>
  <si>
    <t>ALBRIZIO</t>
  </si>
  <si>
    <t>VEGLIANTI</t>
  </si>
  <si>
    <t>BUONOCORE</t>
  </si>
  <si>
    <t>MICHELINA</t>
  </si>
  <si>
    <t>MF50</t>
  </si>
  <si>
    <t>DI TROCCHIO</t>
  </si>
  <si>
    <t>CAPOCCITTI</t>
  </si>
  <si>
    <t>FERRETTI</t>
  </si>
  <si>
    <t>BUCCI</t>
  </si>
  <si>
    <t>MARTORELLI</t>
  </si>
  <si>
    <t>DI FANTE</t>
  </si>
  <si>
    <t>ZEPPIERI</t>
  </si>
  <si>
    <t>LOLLO</t>
  </si>
  <si>
    <t>IORIO</t>
  </si>
  <si>
    <t>CELLETTI</t>
  </si>
  <si>
    <t>MINOTTI</t>
  </si>
  <si>
    <t>CIACCIA</t>
  </si>
  <si>
    <t>MASSIMILIANI</t>
  </si>
  <si>
    <t>A.S.D. PODISTICA AVEZZANO</t>
  </si>
  <si>
    <t>TANZILLI</t>
  </si>
  <si>
    <t>DI ZAZZO</t>
  </si>
  <si>
    <t>PACITTO</t>
  </si>
  <si>
    <t>Winter Trail Verolano</t>
  </si>
  <si>
    <t>Veroli (FR) Italia - Domenica 18/01/2015</t>
  </si>
  <si>
    <t>2ª edizione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</si>
</sst>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3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4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31" fillId="21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31" fillId="21" borderId="13" xfId="0" applyNumberFormat="1" applyFont="1" applyFill="1" applyBorder="1" applyAlignment="1">
      <alignment horizontal="center" vertical="center"/>
    </xf>
    <xf numFmtId="0" fontId="31" fillId="21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31" fillId="21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31" fillId="21" borderId="15" xfId="0" applyFont="1" applyFill="1" applyBorder="1" applyAlignment="1">
      <alignment horizontal="center" vertical="center"/>
    </xf>
    <xf numFmtId="0" fontId="31" fillId="21" borderId="15" xfId="0" applyFont="1" applyFill="1" applyBorder="1" applyAlignment="1">
      <alignment vertical="center"/>
    </xf>
    <xf numFmtId="0" fontId="31" fillId="21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1" fontId="7" fillId="0" borderId="17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13" fillId="25" borderId="19" xfId="0" applyFont="1" applyFill="1" applyBorder="1" applyAlignment="1">
      <alignment horizontal="center" vertical="center" wrapText="1"/>
    </xf>
    <xf numFmtId="0" fontId="13" fillId="25" borderId="20" xfId="0" applyFont="1" applyFill="1" applyBorder="1" applyAlignment="1">
      <alignment horizontal="center" vertical="center" wrapText="1"/>
    </xf>
    <xf numFmtId="0" fontId="13" fillId="25" borderId="21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D181" sqref="D18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40" t="s">
        <v>330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41" t="s">
        <v>332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" customHeight="1">
      <c r="A3" s="42" t="s">
        <v>331</v>
      </c>
      <c r="B3" s="42"/>
      <c r="C3" s="42"/>
      <c r="D3" s="42"/>
      <c r="E3" s="42"/>
      <c r="F3" s="42"/>
      <c r="G3" s="42"/>
      <c r="H3" s="42"/>
      <c r="I3" s="3" t="s">
        <v>0</v>
      </c>
      <c r="J3" s="4">
        <v>20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148</v>
      </c>
      <c r="C5" s="20" t="s">
        <v>34</v>
      </c>
      <c r="D5" s="11" t="s">
        <v>149</v>
      </c>
      <c r="E5" s="20" t="s">
        <v>150</v>
      </c>
      <c r="F5" s="21">
        <v>0.07265046296296296</v>
      </c>
      <c r="G5" s="21">
        <v>0.07265046296296296</v>
      </c>
      <c r="H5" s="11" t="str">
        <f aca="true" t="shared" si="0" ref="H5:H18">TEXT(INT((HOUR(G5)*3600+MINUTE(G5)*60+SECOND(G5))/$J$3/60),"0")&amp;"."&amp;TEXT(MOD((HOUR(G5)*3600+MINUTE(G5)*60+SECOND(G5))/$J$3,60),"00")&amp;"/km"</f>
        <v>5.14/km</v>
      </c>
      <c r="I5" s="17">
        <f aca="true" t="shared" si="1" ref="I5:I18">G5-$G$5</f>
        <v>0</v>
      </c>
      <c r="J5" s="17">
        <f aca="true" t="shared" si="2" ref="J5:J36">G5-INDEX($G$5:$G$293,MATCH(D5,$D$5:$D$293,0))</f>
        <v>0</v>
      </c>
    </row>
    <row r="6" spans="1:10" s="10" customFormat="1" ht="15" customHeight="1">
      <c r="A6" s="12">
        <v>2</v>
      </c>
      <c r="B6" s="15" t="s">
        <v>85</v>
      </c>
      <c r="C6" s="15" t="s">
        <v>54</v>
      </c>
      <c r="D6" s="12" t="s">
        <v>151</v>
      </c>
      <c r="E6" s="15" t="s">
        <v>150</v>
      </c>
      <c r="F6" s="22">
        <v>0.07400462962962963</v>
      </c>
      <c r="G6" s="22">
        <v>0.07400462962962963</v>
      </c>
      <c r="H6" s="12" t="str">
        <f t="shared" si="0"/>
        <v>5.20/km</v>
      </c>
      <c r="I6" s="13">
        <f t="shared" si="1"/>
        <v>0.0013541666666666702</v>
      </c>
      <c r="J6" s="13">
        <f t="shared" si="2"/>
        <v>0</v>
      </c>
    </row>
    <row r="7" spans="1:10" s="10" customFormat="1" ht="15" customHeight="1">
      <c r="A7" s="12">
        <v>3</v>
      </c>
      <c r="B7" s="15" t="s">
        <v>152</v>
      </c>
      <c r="C7" s="15" t="s">
        <v>66</v>
      </c>
      <c r="D7" s="12" t="s">
        <v>153</v>
      </c>
      <c r="E7" s="15" t="s">
        <v>68</v>
      </c>
      <c r="F7" s="22">
        <v>0.07405092592592592</v>
      </c>
      <c r="G7" s="22">
        <v>0.07405092592592592</v>
      </c>
      <c r="H7" s="12" t="str">
        <f t="shared" si="0"/>
        <v>5.20/km</v>
      </c>
      <c r="I7" s="13">
        <f t="shared" si="1"/>
        <v>0.0014004629629629645</v>
      </c>
      <c r="J7" s="13">
        <f t="shared" si="2"/>
        <v>0</v>
      </c>
    </row>
    <row r="8" spans="1:10" s="10" customFormat="1" ht="15" customHeight="1">
      <c r="A8" s="12">
        <v>4</v>
      </c>
      <c r="B8" s="15" t="s">
        <v>154</v>
      </c>
      <c r="C8" s="15" t="s">
        <v>21</v>
      </c>
      <c r="D8" s="12" t="s">
        <v>155</v>
      </c>
      <c r="E8" s="15" t="s">
        <v>156</v>
      </c>
      <c r="F8" s="22">
        <v>0.07437500000000001</v>
      </c>
      <c r="G8" s="22">
        <v>0.07437500000000001</v>
      </c>
      <c r="H8" s="12" t="str">
        <f t="shared" si="0"/>
        <v>5.21/km</v>
      </c>
      <c r="I8" s="13">
        <f t="shared" si="1"/>
        <v>0.0017245370370370522</v>
      </c>
      <c r="J8" s="13">
        <f t="shared" si="2"/>
        <v>0</v>
      </c>
    </row>
    <row r="9" spans="1:10" s="10" customFormat="1" ht="15" customHeight="1">
      <c r="A9" s="12">
        <v>5</v>
      </c>
      <c r="B9" s="15" t="s">
        <v>157</v>
      </c>
      <c r="C9" s="15" t="s">
        <v>20</v>
      </c>
      <c r="D9" s="12" t="s">
        <v>149</v>
      </c>
      <c r="E9" s="15" t="s">
        <v>158</v>
      </c>
      <c r="F9" s="22">
        <v>0.07504629629629629</v>
      </c>
      <c r="G9" s="22">
        <v>0.07504629629629629</v>
      </c>
      <c r="H9" s="12" t="str">
        <f t="shared" si="0"/>
        <v>5.24/km</v>
      </c>
      <c r="I9" s="13">
        <f t="shared" si="1"/>
        <v>0.002395833333333333</v>
      </c>
      <c r="J9" s="13">
        <f t="shared" si="2"/>
        <v>0.002395833333333333</v>
      </c>
    </row>
    <row r="10" spans="1:10" s="10" customFormat="1" ht="15" customHeight="1">
      <c r="A10" s="12">
        <v>6</v>
      </c>
      <c r="B10" s="15" t="s">
        <v>119</v>
      </c>
      <c r="C10" s="15" t="s">
        <v>35</v>
      </c>
      <c r="D10" s="12" t="s">
        <v>155</v>
      </c>
      <c r="E10" s="15" t="s">
        <v>159</v>
      </c>
      <c r="F10" s="22">
        <v>0.07520833333333334</v>
      </c>
      <c r="G10" s="22">
        <v>0.07520833333333334</v>
      </c>
      <c r="H10" s="12" t="str">
        <f t="shared" si="0"/>
        <v>5.25/km</v>
      </c>
      <c r="I10" s="13">
        <f t="shared" si="1"/>
        <v>0.002557870370370377</v>
      </c>
      <c r="J10" s="13">
        <f t="shared" si="2"/>
        <v>0.0008333333333333248</v>
      </c>
    </row>
    <row r="11" spans="1:10" s="10" customFormat="1" ht="15" customHeight="1">
      <c r="A11" s="12">
        <v>7</v>
      </c>
      <c r="B11" s="15" t="s">
        <v>160</v>
      </c>
      <c r="C11" s="15" t="s">
        <v>161</v>
      </c>
      <c r="D11" s="12" t="s">
        <v>151</v>
      </c>
      <c r="E11" s="15" t="s">
        <v>162</v>
      </c>
      <c r="F11" s="22">
        <v>0.07561342592592592</v>
      </c>
      <c r="G11" s="22">
        <v>0.07561342592592592</v>
      </c>
      <c r="H11" s="12" t="str">
        <f t="shared" si="0"/>
        <v>5.27/km</v>
      </c>
      <c r="I11" s="13">
        <f t="shared" si="1"/>
        <v>0.002962962962962959</v>
      </c>
      <c r="J11" s="13">
        <f t="shared" si="2"/>
        <v>0.0016087962962962887</v>
      </c>
    </row>
    <row r="12" spans="1:10" s="10" customFormat="1" ht="15" customHeight="1">
      <c r="A12" s="12">
        <v>8</v>
      </c>
      <c r="B12" s="15" t="s">
        <v>163</v>
      </c>
      <c r="C12" s="15" t="s">
        <v>61</v>
      </c>
      <c r="D12" s="12" t="s">
        <v>153</v>
      </c>
      <c r="E12" s="15" t="s">
        <v>164</v>
      </c>
      <c r="F12" s="22">
        <v>0.07703703703703703</v>
      </c>
      <c r="G12" s="22">
        <v>0.07703703703703703</v>
      </c>
      <c r="H12" s="12" t="str">
        <f t="shared" si="0"/>
        <v>5.33/km</v>
      </c>
      <c r="I12" s="13">
        <f t="shared" si="1"/>
        <v>0.0043865740740740705</v>
      </c>
      <c r="J12" s="13">
        <f t="shared" si="2"/>
        <v>0.002986111111111106</v>
      </c>
    </row>
    <row r="13" spans="1:10" s="10" customFormat="1" ht="15" customHeight="1">
      <c r="A13" s="12">
        <v>9</v>
      </c>
      <c r="B13" s="15" t="s">
        <v>165</v>
      </c>
      <c r="C13" s="15" t="s">
        <v>61</v>
      </c>
      <c r="D13" s="12" t="s">
        <v>166</v>
      </c>
      <c r="E13" s="15" t="s">
        <v>167</v>
      </c>
      <c r="F13" s="22">
        <v>0.07721064814814814</v>
      </c>
      <c r="G13" s="22">
        <v>0.07721064814814814</v>
      </c>
      <c r="H13" s="12" t="str">
        <f t="shared" si="0"/>
        <v>5.34/km</v>
      </c>
      <c r="I13" s="13">
        <f t="shared" si="1"/>
        <v>0.004560185185185181</v>
      </c>
      <c r="J13" s="13">
        <f t="shared" si="2"/>
        <v>0</v>
      </c>
    </row>
    <row r="14" spans="1:10" s="10" customFormat="1" ht="15" customHeight="1">
      <c r="A14" s="12">
        <v>10</v>
      </c>
      <c r="B14" s="15" t="s">
        <v>168</v>
      </c>
      <c r="C14" s="15" t="s">
        <v>27</v>
      </c>
      <c r="D14" s="12" t="s">
        <v>153</v>
      </c>
      <c r="E14" s="15" t="s">
        <v>158</v>
      </c>
      <c r="F14" s="22">
        <v>0.07765046296296296</v>
      </c>
      <c r="G14" s="22">
        <v>0.07765046296296296</v>
      </c>
      <c r="H14" s="12" t="str">
        <f t="shared" si="0"/>
        <v>5.35/km</v>
      </c>
      <c r="I14" s="13">
        <f t="shared" si="1"/>
        <v>0.0050000000000000044</v>
      </c>
      <c r="J14" s="13">
        <f t="shared" si="2"/>
        <v>0.00359953703703704</v>
      </c>
    </row>
    <row r="15" spans="1:10" s="10" customFormat="1" ht="15" customHeight="1">
      <c r="A15" s="12">
        <v>11</v>
      </c>
      <c r="B15" s="15" t="s">
        <v>169</v>
      </c>
      <c r="C15" s="15" t="s">
        <v>62</v>
      </c>
      <c r="D15" s="12" t="s">
        <v>170</v>
      </c>
      <c r="E15" s="15" t="s">
        <v>171</v>
      </c>
      <c r="F15" s="22">
        <v>0.07788194444444445</v>
      </c>
      <c r="G15" s="22">
        <v>0.07788194444444445</v>
      </c>
      <c r="H15" s="12" t="str">
        <f t="shared" si="0"/>
        <v>5.36/km</v>
      </c>
      <c r="I15" s="13">
        <f t="shared" si="1"/>
        <v>0.00523148148148149</v>
      </c>
      <c r="J15" s="13">
        <f t="shared" si="2"/>
        <v>0</v>
      </c>
    </row>
    <row r="16" spans="1:10" s="10" customFormat="1" ht="15" customHeight="1">
      <c r="A16" s="12">
        <v>12</v>
      </c>
      <c r="B16" s="15" t="s">
        <v>172</v>
      </c>
      <c r="C16" s="15" t="s">
        <v>132</v>
      </c>
      <c r="D16" s="12" t="s">
        <v>166</v>
      </c>
      <c r="E16" s="15" t="s">
        <v>173</v>
      </c>
      <c r="F16" s="22">
        <v>0.07876157407407407</v>
      </c>
      <c r="G16" s="22">
        <v>0.07876157407407407</v>
      </c>
      <c r="H16" s="12" t="str">
        <f t="shared" si="0"/>
        <v>5.40/km</v>
      </c>
      <c r="I16" s="13">
        <f t="shared" si="1"/>
        <v>0.006111111111111109</v>
      </c>
      <c r="J16" s="13">
        <f t="shared" si="2"/>
        <v>0.0015509259259259278</v>
      </c>
    </row>
    <row r="17" spans="1:10" s="10" customFormat="1" ht="15" customHeight="1">
      <c r="A17" s="12">
        <v>13</v>
      </c>
      <c r="B17" s="15" t="s">
        <v>174</v>
      </c>
      <c r="C17" s="15" t="s">
        <v>15</v>
      </c>
      <c r="D17" s="12" t="s">
        <v>166</v>
      </c>
      <c r="E17" s="15" t="s">
        <v>175</v>
      </c>
      <c r="F17" s="22">
        <v>0.0790625</v>
      </c>
      <c r="G17" s="22">
        <v>0.0790625</v>
      </c>
      <c r="H17" s="12" t="str">
        <f t="shared" si="0"/>
        <v>5.42/km</v>
      </c>
      <c r="I17" s="13">
        <f t="shared" si="1"/>
        <v>0.0064120370370370355</v>
      </c>
      <c r="J17" s="13">
        <f t="shared" si="2"/>
        <v>0.0018518518518518545</v>
      </c>
    </row>
    <row r="18" spans="1:10" s="10" customFormat="1" ht="15" customHeight="1">
      <c r="A18" s="12">
        <v>14</v>
      </c>
      <c r="B18" s="15" t="s">
        <v>176</v>
      </c>
      <c r="C18" s="15" t="s">
        <v>115</v>
      </c>
      <c r="D18" s="12" t="s">
        <v>149</v>
      </c>
      <c r="E18" s="15" t="s">
        <v>156</v>
      </c>
      <c r="F18" s="22">
        <v>0.0793287037037037</v>
      </c>
      <c r="G18" s="22">
        <v>0.0793287037037037</v>
      </c>
      <c r="H18" s="12" t="str">
        <f t="shared" si="0"/>
        <v>5.43/km</v>
      </c>
      <c r="I18" s="13">
        <f t="shared" si="1"/>
        <v>0.0066782407407407485</v>
      </c>
      <c r="J18" s="13">
        <f t="shared" si="2"/>
        <v>0.0066782407407407485</v>
      </c>
    </row>
    <row r="19" spans="1:10" s="10" customFormat="1" ht="15" customHeight="1">
      <c r="A19" s="12">
        <v>15</v>
      </c>
      <c r="B19" s="15" t="s">
        <v>144</v>
      </c>
      <c r="C19" s="15" t="s">
        <v>91</v>
      </c>
      <c r="D19" s="12" t="s">
        <v>170</v>
      </c>
      <c r="E19" s="15" t="s">
        <v>177</v>
      </c>
      <c r="F19" s="22">
        <v>0.07935185185185185</v>
      </c>
      <c r="G19" s="22">
        <v>0.07935185185185185</v>
      </c>
      <c r="H19" s="12" t="str">
        <f aca="true" t="shared" si="3" ref="H19:H61">TEXT(INT((HOUR(G19)*3600+MINUTE(G19)*60+SECOND(G19))/$J$3/60),"0")&amp;"."&amp;TEXT(MOD((HOUR(G19)*3600+MINUTE(G19)*60+SECOND(G19))/$J$3,60),"00")&amp;"/km"</f>
        <v>5.43/km</v>
      </c>
      <c r="I19" s="13">
        <f aca="true" t="shared" si="4" ref="I19:I61">G19-$G$5</f>
        <v>0.006701388888888896</v>
      </c>
      <c r="J19" s="13">
        <f t="shared" si="2"/>
        <v>0.0014699074074074059</v>
      </c>
    </row>
    <row r="20" spans="1:10" s="10" customFormat="1" ht="15" customHeight="1">
      <c r="A20" s="12">
        <v>16</v>
      </c>
      <c r="B20" s="15" t="s">
        <v>128</v>
      </c>
      <c r="C20" s="15" t="s">
        <v>45</v>
      </c>
      <c r="D20" s="12" t="s">
        <v>149</v>
      </c>
      <c r="E20" s="15" t="s">
        <v>158</v>
      </c>
      <c r="F20" s="22">
        <v>0.08045138888888889</v>
      </c>
      <c r="G20" s="22">
        <v>0.08045138888888889</v>
      </c>
      <c r="H20" s="12" t="str">
        <f t="shared" si="3"/>
        <v>5.48/km</v>
      </c>
      <c r="I20" s="13">
        <f t="shared" si="4"/>
        <v>0.007800925925925933</v>
      </c>
      <c r="J20" s="13">
        <f t="shared" si="2"/>
        <v>0.007800925925925933</v>
      </c>
    </row>
    <row r="21" spans="1:10" ht="15" customHeight="1">
      <c r="A21" s="12">
        <v>17</v>
      </c>
      <c r="B21" s="15" t="s">
        <v>178</v>
      </c>
      <c r="C21" s="15" t="s">
        <v>36</v>
      </c>
      <c r="D21" s="12" t="s">
        <v>153</v>
      </c>
      <c r="E21" s="15" t="s">
        <v>179</v>
      </c>
      <c r="F21" s="22">
        <v>0.08266203703703703</v>
      </c>
      <c r="G21" s="22">
        <v>0.08266203703703703</v>
      </c>
      <c r="H21" s="12" t="str">
        <f t="shared" si="3"/>
        <v>5.57/km</v>
      </c>
      <c r="I21" s="13">
        <f t="shared" si="4"/>
        <v>0.010011574074074076</v>
      </c>
      <c r="J21" s="13">
        <f t="shared" si="2"/>
        <v>0.008611111111111111</v>
      </c>
    </row>
    <row r="22" spans="1:10" ht="15" customHeight="1">
      <c r="A22" s="12">
        <v>18</v>
      </c>
      <c r="B22" s="15" t="s">
        <v>180</v>
      </c>
      <c r="C22" s="15" t="s">
        <v>25</v>
      </c>
      <c r="D22" s="12" t="s">
        <v>155</v>
      </c>
      <c r="E22" s="15" t="s">
        <v>181</v>
      </c>
      <c r="F22" s="22">
        <v>0.08270833333333333</v>
      </c>
      <c r="G22" s="22">
        <v>0.08270833333333333</v>
      </c>
      <c r="H22" s="12" t="str">
        <f t="shared" si="3"/>
        <v>5.57/km</v>
      </c>
      <c r="I22" s="13">
        <f t="shared" si="4"/>
        <v>0.01005787037037037</v>
      </c>
      <c r="J22" s="13">
        <f t="shared" si="2"/>
        <v>0.008333333333333318</v>
      </c>
    </row>
    <row r="23" spans="1:10" ht="15" customHeight="1">
      <c r="A23" s="12">
        <v>19</v>
      </c>
      <c r="B23" s="15" t="s">
        <v>139</v>
      </c>
      <c r="C23" s="15" t="s">
        <v>23</v>
      </c>
      <c r="D23" s="12" t="s">
        <v>182</v>
      </c>
      <c r="E23" s="15" t="s">
        <v>150</v>
      </c>
      <c r="F23" s="22">
        <v>0.08295138888888888</v>
      </c>
      <c r="G23" s="22">
        <v>0.08295138888888888</v>
      </c>
      <c r="H23" s="12" t="str">
        <f t="shared" si="3"/>
        <v>5.58/km</v>
      </c>
      <c r="I23" s="13">
        <f t="shared" si="4"/>
        <v>0.010300925925925922</v>
      </c>
      <c r="J23" s="13">
        <f t="shared" si="2"/>
        <v>0</v>
      </c>
    </row>
    <row r="24" spans="1:10" ht="15" customHeight="1">
      <c r="A24" s="12">
        <v>20</v>
      </c>
      <c r="B24" s="15" t="s">
        <v>183</v>
      </c>
      <c r="C24" s="15" t="s">
        <v>19</v>
      </c>
      <c r="D24" s="12" t="s">
        <v>153</v>
      </c>
      <c r="E24" s="15" t="s">
        <v>158</v>
      </c>
      <c r="F24" s="22">
        <v>0.08400462962962962</v>
      </c>
      <c r="G24" s="22">
        <v>0.08400462962962962</v>
      </c>
      <c r="H24" s="12" t="str">
        <f t="shared" si="3"/>
        <v>6.03/km</v>
      </c>
      <c r="I24" s="13">
        <f t="shared" si="4"/>
        <v>0.011354166666666665</v>
      </c>
      <c r="J24" s="13">
        <f t="shared" si="2"/>
        <v>0.0099537037037037</v>
      </c>
    </row>
    <row r="25" spans="1:10" ht="15" customHeight="1">
      <c r="A25" s="16">
        <v>21</v>
      </c>
      <c r="B25" s="19" t="s">
        <v>60</v>
      </c>
      <c r="C25" s="19" t="s">
        <v>23</v>
      </c>
      <c r="D25" s="16" t="s">
        <v>153</v>
      </c>
      <c r="E25" s="19" t="s">
        <v>147</v>
      </c>
      <c r="F25" s="23">
        <v>0.08407407407407408</v>
      </c>
      <c r="G25" s="23">
        <v>0.08407407407407408</v>
      </c>
      <c r="H25" s="16" t="str">
        <f t="shared" si="3"/>
        <v>6.03/km</v>
      </c>
      <c r="I25" s="18">
        <f t="shared" si="4"/>
        <v>0.01142361111111112</v>
      </c>
      <c r="J25" s="18">
        <f t="shared" si="2"/>
        <v>0.010023148148148156</v>
      </c>
    </row>
    <row r="26" spans="1:10" ht="15" customHeight="1">
      <c r="A26" s="12">
        <v>22</v>
      </c>
      <c r="B26" s="15" t="s">
        <v>184</v>
      </c>
      <c r="C26" s="15" t="s">
        <v>25</v>
      </c>
      <c r="D26" s="12" t="s">
        <v>153</v>
      </c>
      <c r="E26" s="15" t="s">
        <v>171</v>
      </c>
      <c r="F26" s="22">
        <v>0.08468750000000001</v>
      </c>
      <c r="G26" s="22">
        <v>0.08468750000000001</v>
      </c>
      <c r="H26" s="12" t="str">
        <f t="shared" si="3"/>
        <v>6.06/km</v>
      </c>
      <c r="I26" s="13">
        <f t="shared" si="4"/>
        <v>0.012037037037037054</v>
      </c>
      <c r="J26" s="13">
        <f t="shared" si="2"/>
        <v>0.01063657407407409</v>
      </c>
    </row>
    <row r="27" spans="1:10" ht="15" customHeight="1">
      <c r="A27" s="12">
        <v>23</v>
      </c>
      <c r="B27" s="15" t="s">
        <v>185</v>
      </c>
      <c r="C27" s="15" t="s">
        <v>20</v>
      </c>
      <c r="D27" s="12" t="s">
        <v>153</v>
      </c>
      <c r="E27" s="15" t="s">
        <v>186</v>
      </c>
      <c r="F27" s="22">
        <v>0.08482638888888888</v>
      </c>
      <c r="G27" s="22">
        <v>0.08482638888888888</v>
      </c>
      <c r="H27" s="12" t="str">
        <f t="shared" si="3"/>
        <v>6.06/km</v>
      </c>
      <c r="I27" s="13">
        <f t="shared" si="4"/>
        <v>0.012175925925925923</v>
      </c>
      <c r="J27" s="13">
        <f t="shared" si="2"/>
        <v>0.010775462962962959</v>
      </c>
    </row>
    <row r="28" spans="1:10" ht="15" customHeight="1">
      <c r="A28" s="12">
        <v>24</v>
      </c>
      <c r="B28" s="15" t="s">
        <v>187</v>
      </c>
      <c r="C28" s="15" t="s">
        <v>61</v>
      </c>
      <c r="D28" s="12" t="s">
        <v>151</v>
      </c>
      <c r="E28" s="15" t="s">
        <v>173</v>
      </c>
      <c r="F28" s="22">
        <v>0.08510416666666666</v>
      </c>
      <c r="G28" s="22">
        <v>0.08510416666666666</v>
      </c>
      <c r="H28" s="12" t="str">
        <f t="shared" si="3"/>
        <v>6.08/km</v>
      </c>
      <c r="I28" s="13">
        <f t="shared" si="4"/>
        <v>0.012453703703703703</v>
      </c>
      <c r="J28" s="13">
        <f t="shared" si="2"/>
        <v>0.011099537037037033</v>
      </c>
    </row>
    <row r="29" spans="1:10" ht="15" customHeight="1">
      <c r="A29" s="12">
        <v>25</v>
      </c>
      <c r="B29" s="15" t="s">
        <v>188</v>
      </c>
      <c r="C29" s="15" t="s">
        <v>61</v>
      </c>
      <c r="D29" s="12" t="s">
        <v>155</v>
      </c>
      <c r="E29" s="15" t="s">
        <v>189</v>
      </c>
      <c r="F29" s="22">
        <v>0.08513888888888889</v>
      </c>
      <c r="G29" s="22">
        <v>0.08513888888888889</v>
      </c>
      <c r="H29" s="12" t="str">
        <f t="shared" si="3"/>
        <v>6.08/km</v>
      </c>
      <c r="I29" s="13">
        <f t="shared" si="4"/>
        <v>0.01248842592592593</v>
      </c>
      <c r="J29" s="13">
        <f t="shared" si="2"/>
        <v>0.010763888888888878</v>
      </c>
    </row>
    <row r="30" spans="1:10" ht="15" customHeight="1">
      <c r="A30" s="12">
        <v>26</v>
      </c>
      <c r="B30" s="15" t="s">
        <v>190</v>
      </c>
      <c r="C30" s="15" t="s">
        <v>12</v>
      </c>
      <c r="D30" s="12" t="s">
        <v>166</v>
      </c>
      <c r="E30" s="15" t="s">
        <v>191</v>
      </c>
      <c r="F30" s="22">
        <v>0.08760416666666666</v>
      </c>
      <c r="G30" s="22">
        <v>0.08760416666666666</v>
      </c>
      <c r="H30" s="12" t="str">
        <f t="shared" si="3"/>
        <v>6.18/km</v>
      </c>
      <c r="I30" s="13">
        <f t="shared" si="4"/>
        <v>0.014953703703703705</v>
      </c>
      <c r="J30" s="13">
        <f t="shared" si="2"/>
        <v>0.010393518518518524</v>
      </c>
    </row>
    <row r="31" spans="1:10" ht="15" customHeight="1">
      <c r="A31" s="12">
        <v>27</v>
      </c>
      <c r="B31" s="15" t="s">
        <v>192</v>
      </c>
      <c r="C31" s="15" t="s">
        <v>30</v>
      </c>
      <c r="D31" s="12" t="s">
        <v>151</v>
      </c>
      <c r="E31" s="15" t="s">
        <v>189</v>
      </c>
      <c r="F31" s="22">
        <v>0.08765046296296297</v>
      </c>
      <c r="G31" s="22">
        <v>0.08765046296296297</v>
      </c>
      <c r="H31" s="12" t="str">
        <f t="shared" si="3"/>
        <v>6.19/km</v>
      </c>
      <c r="I31" s="13">
        <f t="shared" si="4"/>
        <v>0.015000000000000013</v>
      </c>
      <c r="J31" s="13">
        <f t="shared" si="2"/>
        <v>0.013645833333333343</v>
      </c>
    </row>
    <row r="32" spans="1:10" ht="15" customHeight="1">
      <c r="A32" s="12">
        <v>28</v>
      </c>
      <c r="B32" s="15" t="s">
        <v>193</v>
      </c>
      <c r="C32" s="15" t="s">
        <v>61</v>
      </c>
      <c r="D32" s="12" t="s">
        <v>166</v>
      </c>
      <c r="E32" s="15" t="s">
        <v>194</v>
      </c>
      <c r="F32" s="22">
        <v>0.08768518518518519</v>
      </c>
      <c r="G32" s="22">
        <v>0.08768518518518519</v>
      </c>
      <c r="H32" s="12" t="str">
        <f t="shared" si="3"/>
        <v>6.19/km</v>
      </c>
      <c r="I32" s="13">
        <f t="shared" si="4"/>
        <v>0.015034722222222227</v>
      </c>
      <c r="J32" s="13">
        <f t="shared" si="2"/>
        <v>0.010474537037037046</v>
      </c>
    </row>
    <row r="33" spans="1:10" ht="15" customHeight="1">
      <c r="A33" s="12">
        <v>29</v>
      </c>
      <c r="B33" s="15" t="s">
        <v>195</v>
      </c>
      <c r="C33" s="15" t="s">
        <v>106</v>
      </c>
      <c r="D33" s="12" t="s">
        <v>149</v>
      </c>
      <c r="E33" s="15" t="s">
        <v>173</v>
      </c>
      <c r="F33" s="22">
        <v>0.08798611111111111</v>
      </c>
      <c r="G33" s="22">
        <v>0.08798611111111111</v>
      </c>
      <c r="H33" s="12" t="str">
        <f t="shared" si="3"/>
        <v>6.20/km</v>
      </c>
      <c r="I33" s="13">
        <f t="shared" si="4"/>
        <v>0.015335648148148154</v>
      </c>
      <c r="J33" s="13">
        <f t="shared" si="2"/>
        <v>0.015335648148148154</v>
      </c>
    </row>
    <row r="34" spans="1:10" ht="15" customHeight="1">
      <c r="A34" s="12">
        <v>30</v>
      </c>
      <c r="B34" s="15" t="s">
        <v>196</v>
      </c>
      <c r="C34" s="15" t="s">
        <v>13</v>
      </c>
      <c r="D34" s="12" t="s">
        <v>151</v>
      </c>
      <c r="E34" s="15" t="s">
        <v>150</v>
      </c>
      <c r="F34" s="22">
        <v>0.08806712962962963</v>
      </c>
      <c r="G34" s="22">
        <v>0.08806712962962963</v>
      </c>
      <c r="H34" s="12" t="str">
        <f t="shared" si="3"/>
        <v>6.20/km</v>
      </c>
      <c r="I34" s="13">
        <f t="shared" si="4"/>
        <v>0.015416666666666676</v>
      </c>
      <c r="J34" s="13">
        <f t="shared" si="2"/>
        <v>0.014062500000000006</v>
      </c>
    </row>
    <row r="35" spans="1:10" ht="15" customHeight="1">
      <c r="A35" s="12">
        <v>31</v>
      </c>
      <c r="B35" s="15" t="s">
        <v>197</v>
      </c>
      <c r="C35" s="15" t="s">
        <v>44</v>
      </c>
      <c r="D35" s="12" t="s">
        <v>153</v>
      </c>
      <c r="E35" s="15" t="s">
        <v>198</v>
      </c>
      <c r="F35" s="22">
        <v>0.08873842592592592</v>
      </c>
      <c r="G35" s="22">
        <v>0.08873842592592592</v>
      </c>
      <c r="H35" s="12" t="str">
        <f t="shared" si="3"/>
        <v>6.23/km</v>
      </c>
      <c r="I35" s="13">
        <f t="shared" si="4"/>
        <v>0.016087962962962957</v>
      </c>
      <c r="J35" s="13">
        <f t="shared" si="2"/>
        <v>0.014687499999999992</v>
      </c>
    </row>
    <row r="36" spans="1:10" ht="15" customHeight="1">
      <c r="A36" s="12">
        <v>32</v>
      </c>
      <c r="B36" s="15" t="s">
        <v>125</v>
      </c>
      <c r="C36" s="15" t="s">
        <v>20</v>
      </c>
      <c r="D36" s="12" t="s">
        <v>155</v>
      </c>
      <c r="E36" s="15" t="s">
        <v>141</v>
      </c>
      <c r="F36" s="22">
        <v>0.08915509259259259</v>
      </c>
      <c r="G36" s="22">
        <v>0.08915509259259259</v>
      </c>
      <c r="H36" s="12" t="str">
        <f t="shared" si="3"/>
        <v>6.25/km</v>
      </c>
      <c r="I36" s="13">
        <f t="shared" si="4"/>
        <v>0.016504629629629633</v>
      </c>
      <c r="J36" s="13">
        <f t="shared" si="2"/>
        <v>0.01478009259259258</v>
      </c>
    </row>
    <row r="37" spans="1:10" ht="15" customHeight="1">
      <c r="A37" s="12">
        <v>33</v>
      </c>
      <c r="B37" s="15" t="s">
        <v>199</v>
      </c>
      <c r="C37" s="15" t="s">
        <v>92</v>
      </c>
      <c r="D37" s="12" t="s">
        <v>153</v>
      </c>
      <c r="E37" s="15" t="s">
        <v>68</v>
      </c>
      <c r="F37" s="22">
        <v>0.0893287037037037</v>
      </c>
      <c r="G37" s="22">
        <v>0.0893287037037037</v>
      </c>
      <c r="H37" s="12" t="str">
        <f t="shared" si="3"/>
        <v>6.26/km</v>
      </c>
      <c r="I37" s="13">
        <f t="shared" si="4"/>
        <v>0.016678240740740743</v>
      </c>
      <c r="J37" s="13">
        <f aca="true" t="shared" si="5" ref="J37:J68">G37-INDEX($G$5:$G$293,MATCH(D37,$D$5:$D$293,0))</f>
        <v>0.015277777777777779</v>
      </c>
    </row>
    <row r="38" spans="1:10" ht="15" customHeight="1">
      <c r="A38" s="12">
        <v>34</v>
      </c>
      <c r="B38" s="15" t="s">
        <v>200</v>
      </c>
      <c r="C38" s="15" t="s">
        <v>201</v>
      </c>
      <c r="D38" s="12" t="s">
        <v>149</v>
      </c>
      <c r="E38" s="15" t="s">
        <v>177</v>
      </c>
      <c r="F38" s="22">
        <v>0.08952546296296297</v>
      </c>
      <c r="G38" s="22">
        <v>0.08952546296296297</v>
      </c>
      <c r="H38" s="12" t="str">
        <f t="shared" si="3"/>
        <v>6.27/km</v>
      </c>
      <c r="I38" s="13">
        <f t="shared" si="4"/>
        <v>0.016875000000000015</v>
      </c>
      <c r="J38" s="13">
        <f t="shared" si="5"/>
        <v>0.016875000000000015</v>
      </c>
    </row>
    <row r="39" spans="1:10" ht="15" customHeight="1">
      <c r="A39" s="12">
        <v>35</v>
      </c>
      <c r="B39" s="15" t="s">
        <v>202</v>
      </c>
      <c r="C39" s="15" t="s">
        <v>47</v>
      </c>
      <c r="D39" s="12" t="s">
        <v>166</v>
      </c>
      <c r="E39" s="15" t="s">
        <v>179</v>
      </c>
      <c r="F39" s="22">
        <v>0.08958333333333333</v>
      </c>
      <c r="G39" s="22">
        <v>0.08958333333333333</v>
      </c>
      <c r="H39" s="12" t="str">
        <f t="shared" si="3"/>
        <v>6.27/km</v>
      </c>
      <c r="I39" s="13">
        <f t="shared" si="4"/>
        <v>0.016932870370370376</v>
      </c>
      <c r="J39" s="13">
        <f t="shared" si="5"/>
        <v>0.012372685185185195</v>
      </c>
    </row>
    <row r="40" spans="1:10" ht="15" customHeight="1">
      <c r="A40" s="12">
        <v>36</v>
      </c>
      <c r="B40" s="15" t="s">
        <v>185</v>
      </c>
      <c r="C40" s="15" t="s">
        <v>30</v>
      </c>
      <c r="D40" s="12" t="s">
        <v>166</v>
      </c>
      <c r="E40" s="15" t="s">
        <v>191</v>
      </c>
      <c r="F40" s="22">
        <v>0.08965277777777779</v>
      </c>
      <c r="G40" s="22">
        <v>0.08965277777777779</v>
      </c>
      <c r="H40" s="12" t="str">
        <f t="shared" si="3"/>
        <v>6.27/km</v>
      </c>
      <c r="I40" s="13">
        <f t="shared" si="4"/>
        <v>0.01700231481481483</v>
      </c>
      <c r="J40" s="13">
        <f t="shared" si="5"/>
        <v>0.01244212962962965</v>
      </c>
    </row>
    <row r="41" spans="1:10" ht="15" customHeight="1">
      <c r="A41" s="12">
        <v>37</v>
      </c>
      <c r="B41" s="15" t="s">
        <v>203</v>
      </c>
      <c r="C41" s="15" t="s">
        <v>123</v>
      </c>
      <c r="D41" s="12" t="s">
        <v>166</v>
      </c>
      <c r="E41" s="15" t="s">
        <v>204</v>
      </c>
      <c r="F41" s="22">
        <v>0.08993055555555556</v>
      </c>
      <c r="G41" s="22">
        <v>0.08993055555555556</v>
      </c>
      <c r="H41" s="12" t="str">
        <f t="shared" si="3"/>
        <v>6.29/km</v>
      </c>
      <c r="I41" s="13">
        <f t="shared" si="4"/>
        <v>0.017280092592592597</v>
      </c>
      <c r="J41" s="13">
        <f t="shared" si="5"/>
        <v>0.012719907407407416</v>
      </c>
    </row>
    <row r="42" spans="1:10" ht="15" customHeight="1">
      <c r="A42" s="12">
        <v>38</v>
      </c>
      <c r="B42" s="15" t="s">
        <v>205</v>
      </c>
      <c r="C42" s="15" t="s">
        <v>206</v>
      </c>
      <c r="D42" s="12" t="s">
        <v>149</v>
      </c>
      <c r="E42" s="15" t="s">
        <v>204</v>
      </c>
      <c r="F42" s="22">
        <v>0.09000000000000001</v>
      </c>
      <c r="G42" s="22">
        <v>0.09000000000000001</v>
      </c>
      <c r="H42" s="12" t="str">
        <f t="shared" si="3"/>
        <v>6.29/km</v>
      </c>
      <c r="I42" s="13">
        <f t="shared" si="4"/>
        <v>0.017349537037037052</v>
      </c>
      <c r="J42" s="13">
        <f t="shared" si="5"/>
        <v>0.017349537037037052</v>
      </c>
    </row>
    <row r="43" spans="1:10" ht="15" customHeight="1">
      <c r="A43" s="12">
        <v>39</v>
      </c>
      <c r="B43" s="15" t="s">
        <v>48</v>
      </c>
      <c r="C43" s="15" t="s">
        <v>69</v>
      </c>
      <c r="D43" s="12" t="s">
        <v>170</v>
      </c>
      <c r="E43" s="15" t="s">
        <v>207</v>
      </c>
      <c r="F43" s="22">
        <v>0.09002314814814814</v>
      </c>
      <c r="G43" s="22">
        <v>0.09002314814814814</v>
      </c>
      <c r="H43" s="12" t="str">
        <f t="shared" si="3"/>
        <v>6.29/km</v>
      </c>
      <c r="I43" s="13">
        <f t="shared" si="4"/>
        <v>0.017372685185185185</v>
      </c>
      <c r="J43" s="13">
        <f t="shared" si="5"/>
        <v>0.012141203703703696</v>
      </c>
    </row>
    <row r="44" spans="1:10" ht="15" customHeight="1">
      <c r="A44" s="12">
        <v>40</v>
      </c>
      <c r="B44" s="15" t="s">
        <v>208</v>
      </c>
      <c r="C44" s="15" t="s">
        <v>45</v>
      </c>
      <c r="D44" s="12" t="s">
        <v>166</v>
      </c>
      <c r="E44" s="15" t="s">
        <v>209</v>
      </c>
      <c r="F44" s="22">
        <v>0.09015046296296296</v>
      </c>
      <c r="G44" s="22">
        <v>0.09015046296296296</v>
      </c>
      <c r="H44" s="12" t="str">
        <f t="shared" si="3"/>
        <v>6.29/km</v>
      </c>
      <c r="I44" s="13">
        <f t="shared" si="4"/>
        <v>0.0175</v>
      </c>
      <c r="J44" s="13">
        <f t="shared" si="5"/>
        <v>0.01293981481481482</v>
      </c>
    </row>
    <row r="45" spans="1:10" ht="15" customHeight="1">
      <c r="A45" s="12">
        <v>41</v>
      </c>
      <c r="B45" s="15" t="s">
        <v>210</v>
      </c>
      <c r="C45" s="15" t="s">
        <v>19</v>
      </c>
      <c r="D45" s="12" t="s">
        <v>155</v>
      </c>
      <c r="E45" s="15" t="s">
        <v>158</v>
      </c>
      <c r="F45" s="22">
        <v>0.09020833333333333</v>
      </c>
      <c r="G45" s="22">
        <v>0.09020833333333333</v>
      </c>
      <c r="H45" s="12" t="str">
        <f t="shared" si="3"/>
        <v>6.30/km</v>
      </c>
      <c r="I45" s="13">
        <f t="shared" si="4"/>
        <v>0.017557870370370376</v>
      </c>
      <c r="J45" s="13">
        <f t="shared" si="5"/>
        <v>0.015833333333333324</v>
      </c>
    </row>
    <row r="46" spans="1:10" ht="15" customHeight="1">
      <c r="A46" s="12">
        <v>42</v>
      </c>
      <c r="B46" s="15" t="s">
        <v>211</v>
      </c>
      <c r="C46" s="15" t="s">
        <v>25</v>
      </c>
      <c r="D46" s="12" t="s">
        <v>149</v>
      </c>
      <c r="E46" s="15" t="s">
        <v>150</v>
      </c>
      <c r="F46" s="22">
        <v>0.09021990740740742</v>
      </c>
      <c r="G46" s="22">
        <v>0.09021990740740742</v>
      </c>
      <c r="H46" s="12" t="str">
        <f t="shared" si="3"/>
        <v>6.30/km</v>
      </c>
      <c r="I46" s="13">
        <f t="shared" si="4"/>
        <v>0.017569444444444457</v>
      </c>
      <c r="J46" s="13">
        <f t="shared" si="5"/>
        <v>0.017569444444444457</v>
      </c>
    </row>
    <row r="47" spans="1:10" ht="15" customHeight="1">
      <c r="A47" s="12">
        <v>43</v>
      </c>
      <c r="B47" s="15" t="s">
        <v>212</v>
      </c>
      <c r="C47" s="15" t="s">
        <v>24</v>
      </c>
      <c r="D47" s="12" t="s">
        <v>166</v>
      </c>
      <c r="E47" s="15" t="s">
        <v>179</v>
      </c>
      <c r="F47" s="22">
        <v>0.09024305555555556</v>
      </c>
      <c r="G47" s="22">
        <v>0.09024305555555556</v>
      </c>
      <c r="H47" s="12" t="str">
        <f t="shared" si="3"/>
        <v>6.30/km</v>
      </c>
      <c r="I47" s="13">
        <f t="shared" si="4"/>
        <v>0.017592592592592604</v>
      </c>
      <c r="J47" s="13">
        <f t="shared" si="5"/>
        <v>0.013032407407407423</v>
      </c>
    </row>
    <row r="48" spans="1:10" ht="15" customHeight="1">
      <c r="A48" s="12">
        <v>44</v>
      </c>
      <c r="B48" s="15" t="s">
        <v>213</v>
      </c>
      <c r="C48" s="15" t="s">
        <v>77</v>
      </c>
      <c r="D48" s="12" t="s">
        <v>149</v>
      </c>
      <c r="E48" s="15" t="s">
        <v>175</v>
      </c>
      <c r="F48" s="22">
        <v>0.09068287037037037</v>
      </c>
      <c r="G48" s="22">
        <v>0.09068287037037037</v>
      </c>
      <c r="H48" s="12" t="str">
        <f t="shared" si="3"/>
        <v>6.32/km</v>
      </c>
      <c r="I48" s="13">
        <f t="shared" si="4"/>
        <v>0.018032407407407414</v>
      </c>
      <c r="J48" s="13">
        <f t="shared" si="5"/>
        <v>0.018032407407407414</v>
      </c>
    </row>
    <row r="49" spans="1:10" ht="15" customHeight="1">
      <c r="A49" s="12">
        <v>45</v>
      </c>
      <c r="B49" s="15" t="s">
        <v>214</v>
      </c>
      <c r="C49" s="15" t="s">
        <v>17</v>
      </c>
      <c r="D49" s="12" t="s">
        <v>149</v>
      </c>
      <c r="E49" s="15" t="s">
        <v>150</v>
      </c>
      <c r="F49" s="22">
        <v>0.09098379629629628</v>
      </c>
      <c r="G49" s="22">
        <v>0.09098379629629628</v>
      </c>
      <c r="H49" s="12" t="str">
        <f t="shared" si="3"/>
        <v>6.33/km</v>
      </c>
      <c r="I49" s="13">
        <f t="shared" si="4"/>
        <v>0.018333333333333326</v>
      </c>
      <c r="J49" s="13">
        <f t="shared" si="5"/>
        <v>0.018333333333333326</v>
      </c>
    </row>
    <row r="50" spans="1:10" ht="15" customHeight="1">
      <c r="A50" s="12">
        <v>46</v>
      </c>
      <c r="B50" s="15" t="s">
        <v>93</v>
      </c>
      <c r="C50" s="15" t="s">
        <v>52</v>
      </c>
      <c r="D50" s="12" t="s">
        <v>149</v>
      </c>
      <c r="E50" s="15" t="s">
        <v>215</v>
      </c>
      <c r="F50" s="22">
        <v>0.09099537037037037</v>
      </c>
      <c r="G50" s="22">
        <v>0.09099537037037037</v>
      </c>
      <c r="H50" s="12" t="str">
        <f t="shared" si="3"/>
        <v>6.33/km</v>
      </c>
      <c r="I50" s="13">
        <f t="shared" si="4"/>
        <v>0.018344907407407407</v>
      </c>
      <c r="J50" s="13">
        <f t="shared" si="5"/>
        <v>0.018344907407407407</v>
      </c>
    </row>
    <row r="51" spans="1:10" ht="15" customHeight="1">
      <c r="A51" s="12">
        <v>47</v>
      </c>
      <c r="B51" s="15" t="s">
        <v>216</v>
      </c>
      <c r="C51" s="15" t="s">
        <v>61</v>
      </c>
      <c r="D51" s="12" t="s">
        <v>217</v>
      </c>
      <c r="E51" s="15" t="s">
        <v>150</v>
      </c>
      <c r="F51" s="22">
        <v>0.09100694444444445</v>
      </c>
      <c r="G51" s="22">
        <v>0.09100694444444445</v>
      </c>
      <c r="H51" s="12" t="str">
        <f t="shared" si="3"/>
        <v>6.33/km</v>
      </c>
      <c r="I51" s="13">
        <f t="shared" si="4"/>
        <v>0.018356481481481488</v>
      </c>
      <c r="J51" s="13">
        <f t="shared" si="5"/>
        <v>0</v>
      </c>
    </row>
    <row r="52" spans="1:10" ht="15" customHeight="1">
      <c r="A52" s="12">
        <v>48</v>
      </c>
      <c r="B52" s="15" t="s">
        <v>89</v>
      </c>
      <c r="C52" s="15" t="s">
        <v>23</v>
      </c>
      <c r="D52" s="12" t="s">
        <v>155</v>
      </c>
      <c r="E52" s="15" t="s">
        <v>218</v>
      </c>
      <c r="F52" s="22">
        <v>0.09113425925925926</v>
      </c>
      <c r="G52" s="22">
        <v>0.09113425925925926</v>
      </c>
      <c r="H52" s="12" t="str">
        <f t="shared" si="3"/>
        <v>6.34/km</v>
      </c>
      <c r="I52" s="13">
        <f t="shared" si="4"/>
        <v>0.018483796296296304</v>
      </c>
      <c r="J52" s="13">
        <f t="shared" si="5"/>
        <v>0.01675925925925925</v>
      </c>
    </row>
    <row r="53" spans="1:10" ht="15" customHeight="1">
      <c r="A53" s="12">
        <v>49</v>
      </c>
      <c r="B53" s="15" t="s">
        <v>219</v>
      </c>
      <c r="C53" s="15" t="s">
        <v>52</v>
      </c>
      <c r="D53" s="12" t="s">
        <v>155</v>
      </c>
      <c r="E53" s="15" t="s">
        <v>150</v>
      </c>
      <c r="F53" s="22">
        <v>0.09114583333333333</v>
      </c>
      <c r="G53" s="22">
        <v>0.09114583333333333</v>
      </c>
      <c r="H53" s="12" t="str">
        <f t="shared" si="3"/>
        <v>6.34/km</v>
      </c>
      <c r="I53" s="13">
        <f t="shared" si="4"/>
        <v>0.01849537037037037</v>
      </c>
      <c r="J53" s="13">
        <f t="shared" si="5"/>
        <v>0.016770833333333318</v>
      </c>
    </row>
    <row r="54" spans="1:10" ht="15" customHeight="1">
      <c r="A54" s="12">
        <v>50</v>
      </c>
      <c r="B54" s="15" t="s">
        <v>94</v>
      </c>
      <c r="C54" s="15" t="s">
        <v>34</v>
      </c>
      <c r="D54" s="12" t="s">
        <v>149</v>
      </c>
      <c r="E54" s="15" t="s">
        <v>220</v>
      </c>
      <c r="F54" s="22">
        <v>0.09158564814814814</v>
      </c>
      <c r="G54" s="22">
        <v>0.09158564814814814</v>
      </c>
      <c r="H54" s="12" t="str">
        <f t="shared" si="3"/>
        <v>6.36/km</v>
      </c>
      <c r="I54" s="13">
        <f t="shared" si="4"/>
        <v>0.01893518518518518</v>
      </c>
      <c r="J54" s="13">
        <f t="shared" si="5"/>
        <v>0.01893518518518518</v>
      </c>
    </row>
    <row r="55" spans="1:10" ht="15" customHeight="1">
      <c r="A55" s="12">
        <v>51</v>
      </c>
      <c r="B55" s="15" t="s">
        <v>221</v>
      </c>
      <c r="C55" s="15" t="s">
        <v>222</v>
      </c>
      <c r="D55" s="12" t="s">
        <v>151</v>
      </c>
      <c r="E55" s="15" t="s">
        <v>150</v>
      </c>
      <c r="F55" s="22">
        <v>0.091875</v>
      </c>
      <c r="G55" s="22">
        <v>0.091875</v>
      </c>
      <c r="H55" s="12" t="str">
        <f t="shared" si="3"/>
        <v>6.37/km</v>
      </c>
      <c r="I55" s="13">
        <f t="shared" si="4"/>
        <v>0.01922453703703704</v>
      </c>
      <c r="J55" s="13">
        <f t="shared" si="5"/>
        <v>0.01787037037037037</v>
      </c>
    </row>
    <row r="56" spans="1:10" ht="15" customHeight="1">
      <c r="A56" s="12">
        <v>52</v>
      </c>
      <c r="B56" s="15" t="s">
        <v>223</v>
      </c>
      <c r="C56" s="15" t="s">
        <v>35</v>
      </c>
      <c r="D56" s="12" t="s">
        <v>153</v>
      </c>
      <c r="E56" s="15" t="s">
        <v>224</v>
      </c>
      <c r="F56" s="22">
        <v>0.09208333333333334</v>
      </c>
      <c r="G56" s="22">
        <v>0.09208333333333334</v>
      </c>
      <c r="H56" s="12" t="str">
        <f t="shared" si="3"/>
        <v>6.38/km</v>
      </c>
      <c r="I56" s="13">
        <f t="shared" si="4"/>
        <v>0.019432870370370378</v>
      </c>
      <c r="J56" s="13">
        <f t="shared" si="5"/>
        <v>0.018032407407407414</v>
      </c>
    </row>
    <row r="57" spans="1:10" ht="15" customHeight="1">
      <c r="A57" s="12">
        <v>53</v>
      </c>
      <c r="B57" s="15" t="s">
        <v>225</v>
      </c>
      <c r="C57" s="15" t="s">
        <v>50</v>
      </c>
      <c r="D57" s="12" t="s">
        <v>149</v>
      </c>
      <c r="E57" s="15" t="s">
        <v>68</v>
      </c>
      <c r="F57" s="22">
        <v>0.09230324074074074</v>
      </c>
      <c r="G57" s="22">
        <v>0.09230324074074074</v>
      </c>
      <c r="H57" s="12" t="str">
        <f t="shared" si="3"/>
        <v>6.39/km</v>
      </c>
      <c r="I57" s="13">
        <f t="shared" si="4"/>
        <v>0.019652777777777783</v>
      </c>
      <c r="J57" s="13">
        <f t="shared" si="5"/>
        <v>0.019652777777777783</v>
      </c>
    </row>
    <row r="58" spans="1:10" ht="15" customHeight="1">
      <c r="A58" s="12">
        <v>54</v>
      </c>
      <c r="B58" s="15" t="s">
        <v>226</v>
      </c>
      <c r="C58" s="15" t="s">
        <v>14</v>
      </c>
      <c r="D58" s="12" t="s">
        <v>166</v>
      </c>
      <c r="E58" s="15" t="s">
        <v>171</v>
      </c>
      <c r="F58" s="22">
        <v>0.09231481481481481</v>
      </c>
      <c r="G58" s="22">
        <v>0.09231481481481481</v>
      </c>
      <c r="H58" s="12" t="str">
        <f t="shared" si="3"/>
        <v>6.39/km</v>
      </c>
      <c r="I58" s="13">
        <f t="shared" si="4"/>
        <v>0.01966435185185185</v>
      </c>
      <c r="J58" s="13">
        <f t="shared" si="5"/>
        <v>0.015104166666666669</v>
      </c>
    </row>
    <row r="59" spans="1:10" ht="15" customHeight="1">
      <c r="A59" s="12">
        <v>55</v>
      </c>
      <c r="B59" s="15" t="s">
        <v>227</v>
      </c>
      <c r="C59" s="15" t="s">
        <v>64</v>
      </c>
      <c r="D59" s="12" t="s">
        <v>153</v>
      </c>
      <c r="E59" s="15" t="s">
        <v>150</v>
      </c>
      <c r="F59" s="22">
        <v>0.0924074074074074</v>
      </c>
      <c r="G59" s="22">
        <v>0.0924074074074074</v>
      </c>
      <c r="H59" s="12" t="str">
        <f t="shared" si="3"/>
        <v>6.39/km</v>
      </c>
      <c r="I59" s="13">
        <f t="shared" si="4"/>
        <v>0.019756944444444438</v>
      </c>
      <c r="J59" s="13">
        <f t="shared" si="5"/>
        <v>0.018356481481481474</v>
      </c>
    </row>
    <row r="60" spans="1:10" ht="15" customHeight="1">
      <c r="A60" s="12">
        <v>56</v>
      </c>
      <c r="B60" s="15" t="s">
        <v>228</v>
      </c>
      <c r="C60" s="15" t="s">
        <v>22</v>
      </c>
      <c r="D60" s="12" t="s">
        <v>151</v>
      </c>
      <c r="E60" s="15" t="s">
        <v>158</v>
      </c>
      <c r="F60" s="22">
        <v>0.09253472222222221</v>
      </c>
      <c r="G60" s="22">
        <v>0.09253472222222221</v>
      </c>
      <c r="H60" s="12" t="str">
        <f t="shared" si="3"/>
        <v>6.40/km</v>
      </c>
      <c r="I60" s="13">
        <f t="shared" si="4"/>
        <v>0.019884259259259254</v>
      </c>
      <c r="J60" s="13">
        <f t="shared" si="5"/>
        <v>0.018530092592592584</v>
      </c>
    </row>
    <row r="61" spans="1:10" ht="15" customHeight="1">
      <c r="A61" s="12">
        <v>57</v>
      </c>
      <c r="B61" s="15" t="s">
        <v>100</v>
      </c>
      <c r="C61" s="15" t="s">
        <v>47</v>
      </c>
      <c r="D61" s="12" t="s">
        <v>153</v>
      </c>
      <c r="E61" s="15" t="s">
        <v>229</v>
      </c>
      <c r="F61" s="22">
        <v>0.09261574074074075</v>
      </c>
      <c r="G61" s="22">
        <v>0.09261574074074075</v>
      </c>
      <c r="H61" s="12" t="str">
        <f t="shared" si="3"/>
        <v>6.40/km</v>
      </c>
      <c r="I61" s="13">
        <f t="shared" si="4"/>
        <v>0.01996527777777779</v>
      </c>
      <c r="J61" s="13">
        <f t="shared" si="5"/>
        <v>0.018564814814814826</v>
      </c>
    </row>
    <row r="62" spans="1:10" ht="15" customHeight="1">
      <c r="A62" s="12">
        <v>58</v>
      </c>
      <c r="B62" s="15" t="s">
        <v>230</v>
      </c>
      <c r="C62" s="15" t="s">
        <v>47</v>
      </c>
      <c r="D62" s="12" t="s">
        <v>155</v>
      </c>
      <c r="E62" s="15" t="s">
        <v>158</v>
      </c>
      <c r="F62" s="22">
        <v>0.09265046296296296</v>
      </c>
      <c r="G62" s="22">
        <v>0.09265046296296296</v>
      </c>
      <c r="H62" s="12" t="str">
        <f aca="true" t="shared" si="6" ref="H62:H125">TEXT(INT((HOUR(G62)*3600+MINUTE(G62)*60+SECOND(G62))/$J$3/60),"0")&amp;"."&amp;TEXT(MOD((HOUR(G62)*3600+MINUTE(G62)*60+SECOND(G62))/$J$3,60),"00")&amp;"/km"</f>
        <v>6.40/km</v>
      </c>
      <c r="I62" s="13">
        <f aca="true" t="shared" si="7" ref="I62:I125">G62-$G$5</f>
        <v>0.020000000000000004</v>
      </c>
      <c r="J62" s="13">
        <f t="shared" si="5"/>
        <v>0.01827546296296295</v>
      </c>
    </row>
    <row r="63" spans="1:10" ht="15" customHeight="1">
      <c r="A63" s="12">
        <v>59</v>
      </c>
      <c r="B63" s="15" t="s">
        <v>131</v>
      </c>
      <c r="C63" s="15" t="s">
        <v>62</v>
      </c>
      <c r="D63" s="12" t="s">
        <v>166</v>
      </c>
      <c r="E63" s="15" t="s">
        <v>229</v>
      </c>
      <c r="F63" s="22">
        <v>0.09284722222222223</v>
      </c>
      <c r="G63" s="22">
        <v>0.09284722222222223</v>
      </c>
      <c r="H63" s="12" t="str">
        <f t="shared" si="6"/>
        <v>6.41/km</v>
      </c>
      <c r="I63" s="13">
        <f t="shared" si="7"/>
        <v>0.020196759259259275</v>
      </c>
      <c r="J63" s="13">
        <f t="shared" si="5"/>
        <v>0.015636574074074094</v>
      </c>
    </row>
    <row r="64" spans="1:10" ht="15" customHeight="1">
      <c r="A64" s="12">
        <v>60</v>
      </c>
      <c r="B64" s="15" t="s">
        <v>65</v>
      </c>
      <c r="C64" s="15" t="s">
        <v>81</v>
      </c>
      <c r="D64" s="12" t="s">
        <v>166</v>
      </c>
      <c r="E64" s="15" t="s">
        <v>141</v>
      </c>
      <c r="F64" s="22">
        <v>0.0930787037037037</v>
      </c>
      <c r="G64" s="22">
        <v>0.0930787037037037</v>
      </c>
      <c r="H64" s="12" t="str">
        <f t="shared" si="6"/>
        <v>6.42/km</v>
      </c>
      <c r="I64" s="13">
        <f t="shared" si="7"/>
        <v>0.020428240740740747</v>
      </c>
      <c r="J64" s="13">
        <f t="shared" si="5"/>
        <v>0.015868055555555566</v>
      </c>
    </row>
    <row r="65" spans="1:10" ht="15" customHeight="1">
      <c r="A65" s="12">
        <v>61</v>
      </c>
      <c r="B65" s="15" t="s">
        <v>145</v>
      </c>
      <c r="C65" s="15" t="s">
        <v>63</v>
      </c>
      <c r="D65" s="12" t="s">
        <v>166</v>
      </c>
      <c r="E65" s="15" t="s">
        <v>186</v>
      </c>
      <c r="F65" s="22">
        <v>0.093125</v>
      </c>
      <c r="G65" s="22">
        <v>0.093125</v>
      </c>
      <c r="H65" s="12" t="str">
        <f t="shared" si="6"/>
        <v>6.42/km</v>
      </c>
      <c r="I65" s="13">
        <f t="shared" si="7"/>
        <v>0.02047453703703704</v>
      </c>
      <c r="J65" s="13">
        <f t="shared" si="5"/>
        <v>0.01591435185185186</v>
      </c>
    </row>
    <row r="66" spans="1:10" ht="15" customHeight="1">
      <c r="A66" s="12">
        <v>62</v>
      </c>
      <c r="B66" s="15" t="s">
        <v>231</v>
      </c>
      <c r="C66" s="15" t="s">
        <v>232</v>
      </c>
      <c r="D66" s="12" t="s">
        <v>151</v>
      </c>
      <c r="E66" s="15" t="s">
        <v>164</v>
      </c>
      <c r="F66" s="22">
        <v>0.09313657407407407</v>
      </c>
      <c r="G66" s="22">
        <v>0.09313657407407407</v>
      </c>
      <c r="H66" s="12" t="str">
        <f t="shared" si="6"/>
        <v>6.42/km</v>
      </c>
      <c r="I66" s="13">
        <f t="shared" si="7"/>
        <v>0.020486111111111108</v>
      </c>
      <c r="J66" s="13">
        <f t="shared" si="5"/>
        <v>0.019131944444444438</v>
      </c>
    </row>
    <row r="67" spans="1:10" ht="15" customHeight="1">
      <c r="A67" s="12">
        <v>63</v>
      </c>
      <c r="B67" s="15" t="s">
        <v>233</v>
      </c>
      <c r="C67" s="15" t="s">
        <v>22</v>
      </c>
      <c r="D67" s="12" t="s">
        <v>151</v>
      </c>
      <c r="E67" s="15" t="s">
        <v>194</v>
      </c>
      <c r="F67" s="22">
        <v>0.09341435185185186</v>
      </c>
      <c r="G67" s="22">
        <v>0.09341435185185186</v>
      </c>
      <c r="H67" s="12" t="str">
        <f t="shared" si="6"/>
        <v>6.44/km</v>
      </c>
      <c r="I67" s="13">
        <f t="shared" si="7"/>
        <v>0.0207638888888889</v>
      </c>
      <c r="J67" s="13">
        <f t="shared" si="5"/>
        <v>0.01940972222222223</v>
      </c>
    </row>
    <row r="68" spans="1:10" ht="15" customHeight="1">
      <c r="A68" s="12">
        <v>64</v>
      </c>
      <c r="B68" s="15" t="s">
        <v>193</v>
      </c>
      <c r="C68" s="15" t="s">
        <v>80</v>
      </c>
      <c r="D68" s="12" t="s">
        <v>166</v>
      </c>
      <c r="E68" s="15" t="s">
        <v>194</v>
      </c>
      <c r="F68" s="22">
        <v>0.09342592592592593</v>
      </c>
      <c r="G68" s="22">
        <v>0.09342592592592593</v>
      </c>
      <c r="H68" s="12" t="str">
        <f t="shared" si="6"/>
        <v>6.44/km</v>
      </c>
      <c r="I68" s="13">
        <f t="shared" si="7"/>
        <v>0.020775462962962968</v>
      </c>
      <c r="J68" s="13">
        <f t="shared" si="5"/>
        <v>0.016215277777777787</v>
      </c>
    </row>
    <row r="69" spans="1:10" ht="15" customHeight="1">
      <c r="A69" s="12">
        <v>65</v>
      </c>
      <c r="B69" s="15" t="s">
        <v>234</v>
      </c>
      <c r="C69" s="15" t="s">
        <v>35</v>
      </c>
      <c r="D69" s="12" t="s">
        <v>153</v>
      </c>
      <c r="E69" s="15" t="s">
        <v>150</v>
      </c>
      <c r="F69" s="22">
        <v>0.09362268518518518</v>
      </c>
      <c r="G69" s="22">
        <v>0.09362268518518518</v>
      </c>
      <c r="H69" s="12" t="str">
        <f t="shared" si="6"/>
        <v>6.44/km</v>
      </c>
      <c r="I69" s="13">
        <f t="shared" si="7"/>
        <v>0.020972222222222225</v>
      </c>
      <c r="J69" s="13">
        <f aca="true" t="shared" si="8" ref="J69:J100">G69-INDEX($G$5:$G$293,MATCH(D69,$D$5:$D$293,0))</f>
        <v>0.01957175925925926</v>
      </c>
    </row>
    <row r="70" spans="1:10" ht="15" customHeight="1">
      <c r="A70" s="12">
        <v>66</v>
      </c>
      <c r="B70" s="15" t="s">
        <v>235</v>
      </c>
      <c r="C70" s="15" t="s">
        <v>43</v>
      </c>
      <c r="D70" s="12" t="s">
        <v>151</v>
      </c>
      <c r="E70" s="15" t="s">
        <v>236</v>
      </c>
      <c r="F70" s="22">
        <v>0.09378472222222223</v>
      </c>
      <c r="G70" s="22">
        <v>0.09378472222222223</v>
      </c>
      <c r="H70" s="12" t="str">
        <f t="shared" si="6"/>
        <v>6.45/km</v>
      </c>
      <c r="I70" s="13">
        <f t="shared" si="7"/>
        <v>0.02113425925925927</v>
      </c>
      <c r="J70" s="13">
        <f t="shared" si="8"/>
        <v>0.0197800925925926</v>
      </c>
    </row>
    <row r="71" spans="1:10" ht="15" customHeight="1">
      <c r="A71" s="12">
        <v>67</v>
      </c>
      <c r="B71" s="15" t="s">
        <v>93</v>
      </c>
      <c r="C71" s="15" t="s">
        <v>16</v>
      </c>
      <c r="D71" s="12" t="s">
        <v>166</v>
      </c>
      <c r="E71" s="15" t="s">
        <v>150</v>
      </c>
      <c r="F71" s="22">
        <v>0.09390046296296296</v>
      </c>
      <c r="G71" s="22">
        <v>0.09390046296296296</v>
      </c>
      <c r="H71" s="12" t="str">
        <f t="shared" si="6"/>
        <v>6.46/km</v>
      </c>
      <c r="I71" s="13">
        <f t="shared" si="7"/>
        <v>0.021250000000000005</v>
      </c>
      <c r="J71" s="13">
        <f t="shared" si="8"/>
        <v>0.016689814814814824</v>
      </c>
    </row>
    <row r="72" spans="1:10" ht="15" customHeight="1">
      <c r="A72" s="12">
        <v>68</v>
      </c>
      <c r="B72" s="15" t="s">
        <v>237</v>
      </c>
      <c r="C72" s="15" t="s">
        <v>138</v>
      </c>
      <c r="D72" s="12" t="s">
        <v>149</v>
      </c>
      <c r="E72" s="15" t="s">
        <v>150</v>
      </c>
      <c r="F72" s="22">
        <v>0.09393518518518518</v>
      </c>
      <c r="G72" s="22">
        <v>0.09393518518518518</v>
      </c>
      <c r="H72" s="12" t="str">
        <f t="shared" si="6"/>
        <v>6.46/km</v>
      </c>
      <c r="I72" s="13">
        <f t="shared" si="7"/>
        <v>0.02128472222222222</v>
      </c>
      <c r="J72" s="13">
        <f t="shared" si="8"/>
        <v>0.02128472222222222</v>
      </c>
    </row>
    <row r="73" spans="1:10" ht="15" customHeight="1">
      <c r="A73" s="12">
        <v>69</v>
      </c>
      <c r="B73" s="15" t="s">
        <v>238</v>
      </c>
      <c r="C73" s="15" t="s">
        <v>76</v>
      </c>
      <c r="D73" s="12" t="s">
        <v>217</v>
      </c>
      <c r="E73" s="15" t="s">
        <v>239</v>
      </c>
      <c r="F73" s="22">
        <v>0.09394675925925926</v>
      </c>
      <c r="G73" s="22">
        <v>0.09394675925925926</v>
      </c>
      <c r="H73" s="12" t="str">
        <f t="shared" si="6"/>
        <v>6.46/km</v>
      </c>
      <c r="I73" s="13">
        <f t="shared" si="7"/>
        <v>0.0212962962962963</v>
      </c>
      <c r="J73" s="13">
        <f t="shared" si="8"/>
        <v>0.0029398148148148118</v>
      </c>
    </row>
    <row r="74" spans="1:10" ht="15" customHeight="1">
      <c r="A74" s="12">
        <v>70</v>
      </c>
      <c r="B74" s="15" t="s">
        <v>240</v>
      </c>
      <c r="C74" s="15" t="s">
        <v>28</v>
      </c>
      <c r="D74" s="12" t="s">
        <v>166</v>
      </c>
      <c r="E74" s="15" t="s">
        <v>241</v>
      </c>
      <c r="F74" s="22">
        <v>0.09453703703703703</v>
      </c>
      <c r="G74" s="22">
        <v>0.09453703703703703</v>
      </c>
      <c r="H74" s="12" t="str">
        <f t="shared" si="6"/>
        <v>6.48/km</v>
      </c>
      <c r="I74" s="13">
        <f t="shared" si="7"/>
        <v>0.021886574074074072</v>
      </c>
      <c r="J74" s="13">
        <f t="shared" si="8"/>
        <v>0.01732638888888889</v>
      </c>
    </row>
    <row r="75" spans="1:10" ht="15" customHeight="1">
      <c r="A75" s="16">
        <v>71</v>
      </c>
      <c r="B75" s="19" t="s">
        <v>242</v>
      </c>
      <c r="C75" s="19" t="s">
        <v>64</v>
      </c>
      <c r="D75" s="16" t="s">
        <v>166</v>
      </c>
      <c r="E75" s="19" t="s">
        <v>147</v>
      </c>
      <c r="F75" s="23">
        <v>0.09467592592592593</v>
      </c>
      <c r="G75" s="23">
        <v>0.09467592592592593</v>
      </c>
      <c r="H75" s="16" t="str">
        <f t="shared" si="6"/>
        <v>6.49/km</v>
      </c>
      <c r="I75" s="18">
        <f t="shared" si="7"/>
        <v>0.02202546296296297</v>
      </c>
      <c r="J75" s="18">
        <f t="shared" si="8"/>
        <v>0.017465277777777788</v>
      </c>
    </row>
    <row r="76" spans="1:10" ht="15" customHeight="1">
      <c r="A76" s="12">
        <v>72</v>
      </c>
      <c r="B76" s="15" t="s">
        <v>71</v>
      </c>
      <c r="C76" s="15" t="s">
        <v>37</v>
      </c>
      <c r="D76" s="12" t="s">
        <v>155</v>
      </c>
      <c r="E76" s="15" t="s">
        <v>243</v>
      </c>
      <c r="F76" s="22">
        <v>0.09480324074074074</v>
      </c>
      <c r="G76" s="22">
        <v>0.09480324074074074</v>
      </c>
      <c r="H76" s="12" t="str">
        <f t="shared" si="6"/>
        <v>6.50/km</v>
      </c>
      <c r="I76" s="13">
        <f t="shared" si="7"/>
        <v>0.022152777777777785</v>
      </c>
      <c r="J76" s="13">
        <f t="shared" si="8"/>
        <v>0.020428240740740733</v>
      </c>
    </row>
    <row r="77" spans="1:10" ht="15" customHeight="1">
      <c r="A77" s="12">
        <v>73</v>
      </c>
      <c r="B77" s="15" t="s">
        <v>244</v>
      </c>
      <c r="C77" s="15" t="s">
        <v>67</v>
      </c>
      <c r="D77" s="12" t="s">
        <v>245</v>
      </c>
      <c r="E77" s="15" t="s">
        <v>167</v>
      </c>
      <c r="F77" s="22">
        <v>0.09539351851851852</v>
      </c>
      <c r="G77" s="22">
        <v>0.09539351851851852</v>
      </c>
      <c r="H77" s="12" t="str">
        <f t="shared" si="6"/>
        <v>6.52/km</v>
      </c>
      <c r="I77" s="13">
        <f t="shared" si="7"/>
        <v>0.022743055555555558</v>
      </c>
      <c r="J77" s="13">
        <f t="shared" si="8"/>
        <v>0</v>
      </c>
    </row>
    <row r="78" spans="1:10" ht="15" customHeight="1">
      <c r="A78" s="12">
        <v>74</v>
      </c>
      <c r="B78" s="15" t="s">
        <v>84</v>
      </c>
      <c r="C78" s="15" t="s">
        <v>19</v>
      </c>
      <c r="D78" s="12" t="s">
        <v>166</v>
      </c>
      <c r="E78" s="15" t="s">
        <v>162</v>
      </c>
      <c r="F78" s="22">
        <v>0.0956712962962963</v>
      </c>
      <c r="G78" s="22">
        <v>0.0956712962962963</v>
      </c>
      <c r="H78" s="12" t="str">
        <f t="shared" si="6"/>
        <v>6.53/km</v>
      </c>
      <c r="I78" s="13">
        <f t="shared" si="7"/>
        <v>0.023020833333333338</v>
      </c>
      <c r="J78" s="13">
        <f t="shared" si="8"/>
        <v>0.018460648148148157</v>
      </c>
    </row>
    <row r="79" spans="1:10" ht="15" customHeight="1">
      <c r="A79" s="12">
        <v>75</v>
      </c>
      <c r="B79" s="15" t="s">
        <v>246</v>
      </c>
      <c r="C79" s="15" t="s">
        <v>247</v>
      </c>
      <c r="D79" s="12" t="s">
        <v>153</v>
      </c>
      <c r="E79" s="15" t="s">
        <v>158</v>
      </c>
      <c r="F79" s="22">
        <v>0.0956712962962963</v>
      </c>
      <c r="G79" s="22">
        <v>0.0956712962962963</v>
      </c>
      <c r="H79" s="12" t="str">
        <f t="shared" si="6"/>
        <v>6.53/km</v>
      </c>
      <c r="I79" s="13">
        <f t="shared" si="7"/>
        <v>0.023020833333333338</v>
      </c>
      <c r="J79" s="13">
        <f t="shared" si="8"/>
        <v>0.021620370370370373</v>
      </c>
    </row>
    <row r="80" spans="1:10" ht="15" customHeight="1">
      <c r="A80" s="12">
        <v>76</v>
      </c>
      <c r="B80" s="15" t="s">
        <v>248</v>
      </c>
      <c r="C80" s="15" t="s">
        <v>54</v>
      </c>
      <c r="D80" s="12" t="s">
        <v>170</v>
      </c>
      <c r="E80" s="15" t="s">
        <v>249</v>
      </c>
      <c r="F80" s="22">
        <v>0.0960300925925926</v>
      </c>
      <c r="G80" s="22">
        <v>0.0960300925925926</v>
      </c>
      <c r="H80" s="12" t="str">
        <f t="shared" si="6"/>
        <v>6.55/km</v>
      </c>
      <c r="I80" s="13">
        <f t="shared" si="7"/>
        <v>0.02337962962962964</v>
      </c>
      <c r="J80" s="13">
        <f t="shared" si="8"/>
        <v>0.01814814814814815</v>
      </c>
    </row>
    <row r="81" spans="1:10" ht="15" customHeight="1">
      <c r="A81" s="12">
        <v>77</v>
      </c>
      <c r="B81" s="15" t="s">
        <v>101</v>
      </c>
      <c r="C81" s="15" t="s">
        <v>42</v>
      </c>
      <c r="D81" s="12" t="s">
        <v>151</v>
      </c>
      <c r="E81" s="15" t="s">
        <v>173</v>
      </c>
      <c r="F81" s="22">
        <v>0.09605324074074073</v>
      </c>
      <c r="G81" s="22">
        <v>0.09605324074074073</v>
      </c>
      <c r="H81" s="12" t="str">
        <f t="shared" si="6"/>
        <v>6.55/km</v>
      </c>
      <c r="I81" s="13">
        <f t="shared" si="7"/>
        <v>0.023402777777777772</v>
      </c>
      <c r="J81" s="13">
        <f t="shared" si="8"/>
        <v>0.022048611111111102</v>
      </c>
    </row>
    <row r="82" spans="1:10" ht="15" customHeight="1">
      <c r="A82" s="12">
        <v>78</v>
      </c>
      <c r="B82" s="15" t="s">
        <v>250</v>
      </c>
      <c r="C82" s="15" t="s">
        <v>251</v>
      </c>
      <c r="D82" s="12" t="s">
        <v>155</v>
      </c>
      <c r="E82" s="15" t="s">
        <v>252</v>
      </c>
      <c r="F82" s="22">
        <v>0.09605324074074073</v>
      </c>
      <c r="G82" s="22">
        <v>0.09605324074074073</v>
      </c>
      <c r="H82" s="12" t="str">
        <f t="shared" si="6"/>
        <v>6.55/km</v>
      </c>
      <c r="I82" s="13">
        <f t="shared" si="7"/>
        <v>0.023402777777777772</v>
      </c>
      <c r="J82" s="13">
        <f t="shared" si="8"/>
        <v>0.02167824074074072</v>
      </c>
    </row>
    <row r="83" spans="1:10" ht="15" customHeight="1">
      <c r="A83" s="12">
        <v>79</v>
      </c>
      <c r="B83" s="15" t="s">
        <v>129</v>
      </c>
      <c r="C83" s="15" t="s">
        <v>74</v>
      </c>
      <c r="D83" s="12" t="s">
        <v>155</v>
      </c>
      <c r="E83" s="15" t="s">
        <v>162</v>
      </c>
      <c r="F83" s="22">
        <v>0.09648148148148149</v>
      </c>
      <c r="G83" s="22">
        <v>0.09648148148148149</v>
      </c>
      <c r="H83" s="12" t="str">
        <f t="shared" si="6"/>
        <v>6.57/km</v>
      </c>
      <c r="I83" s="13">
        <f t="shared" si="7"/>
        <v>0.02383101851851853</v>
      </c>
      <c r="J83" s="13">
        <f t="shared" si="8"/>
        <v>0.022106481481481477</v>
      </c>
    </row>
    <row r="84" spans="1:10" ht="15" customHeight="1">
      <c r="A84" s="12">
        <v>80</v>
      </c>
      <c r="B84" s="15" t="s">
        <v>253</v>
      </c>
      <c r="C84" s="15" t="s">
        <v>126</v>
      </c>
      <c r="D84" s="12" t="s">
        <v>151</v>
      </c>
      <c r="E84" s="15" t="s">
        <v>254</v>
      </c>
      <c r="F84" s="22">
        <v>0.09708333333333334</v>
      </c>
      <c r="G84" s="22">
        <v>0.09708333333333334</v>
      </c>
      <c r="H84" s="12" t="str">
        <f t="shared" si="6"/>
        <v>6.59/km</v>
      </c>
      <c r="I84" s="13">
        <f t="shared" si="7"/>
        <v>0.024432870370370383</v>
      </c>
      <c r="J84" s="13">
        <f t="shared" si="8"/>
        <v>0.023078703703703712</v>
      </c>
    </row>
    <row r="85" spans="1:10" ht="15" customHeight="1">
      <c r="A85" s="12">
        <v>81</v>
      </c>
      <c r="B85" s="15" t="s">
        <v>82</v>
      </c>
      <c r="C85" s="15" t="s">
        <v>52</v>
      </c>
      <c r="D85" s="12" t="s">
        <v>166</v>
      </c>
      <c r="E85" s="15" t="s">
        <v>41</v>
      </c>
      <c r="F85" s="22">
        <v>0.09708333333333334</v>
      </c>
      <c r="G85" s="22">
        <v>0.09708333333333334</v>
      </c>
      <c r="H85" s="12" t="str">
        <f t="shared" si="6"/>
        <v>6.59/km</v>
      </c>
      <c r="I85" s="13">
        <f t="shared" si="7"/>
        <v>0.024432870370370383</v>
      </c>
      <c r="J85" s="13">
        <f t="shared" si="8"/>
        <v>0.0198726851851852</v>
      </c>
    </row>
    <row r="86" spans="1:10" ht="15" customHeight="1">
      <c r="A86" s="12">
        <v>82</v>
      </c>
      <c r="B86" s="15" t="s">
        <v>255</v>
      </c>
      <c r="C86" s="15" t="s">
        <v>30</v>
      </c>
      <c r="D86" s="12" t="s">
        <v>170</v>
      </c>
      <c r="E86" s="15" t="s">
        <v>256</v>
      </c>
      <c r="F86" s="22">
        <v>0.0974074074074074</v>
      </c>
      <c r="G86" s="22">
        <v>0.0974074074074074</v>
      </c>
      <c r="H86" s="12" t="str">
        <f t="shared" si="6"/>
        <v>7.01/km</v>
      </c>
      <c r="I86" s="13">
        <f t="shared" si="7"/>
        <v>0.024756944444444443</v>
      </c>
      <c r="J86" s="13">
        <f t="shared" si="8"/>
        <v>0.019525462962962953</v>
      </c>
    </row>
    <row r="87" spans="1:10" ht="15" customHeight="1">
      <c r="A87" s="12">
        <v>83</v>
      </c>
      <c r="B87" s="15" t="s">
        <v>257</v>
      </c>
      <c r="C87" s="15" t="s">
        <v>36</v>
      </c>
      <c r="D87" s="12" t="s">
        <v>149</v>
      </c>
      <c r="E87" s="15" t="s">
        <v>158</v>
      </c>
      <c r="F87" s="22">
        <v>0.09744212962962963</v>
      </c>
      <c r="G87" s="22">
        <v>0.09744212962962963</v>
      </c>
      <c r="H87" s="12" t="str">
        <f t="shared" si="6"/>
        <v>7.01/km</v>
      </c>
      <c r="I87" s="13">
        <f t="shared" si="7"/>
        <v>0.02479166666666667</v>
      </c>
      <c r="J87" s="13">
        <f t="shared" si="8"/>
        <v>0.02479166666666667</v>
      </c>
    </row>
    <row r="88" spans="1:10" ht="15" customHeight="1">
      <c r="A88" s="12">
        <v>84</v>
      </c>
      <c r="B88" s="15" t="s">
        <v>258</v>
      </c>
      <c r="C88" s="15" t="s">
        <v>259</v>
      </c>
      <c r="D88" s="12" t="s">
        <v>155</v>
      </c>
      <c r="E88" s="15" t="s">
        <v>194</v>
      </c>
      <c r="F88" s="22">
        <v>0.09763888888888889</v>
      </c>
      <c r="G88" s="22">
        <v>0.09763888888888889</v>
      </c>
      <c r="H88" s="12" t="str">
        <f t="shared" si="6"/>
        <v>7.02/km</v>
      </c>
      <c r="I88" s="13">
        <f t="shared" si="7"/>
        <v>0.024988425925925928</v>
      </c>
      <c r="J88" s="13">
        <f t="shared" si="8"/>
        <v>0.023263888888888876</v>
      </c>
    </row>
    <row r="89" spans="1:10" ht="15" customHeight="1">
      <c r="A89" s="12">
        <v>85</v>
      </c>
      <c r="B89" s="15" t="s">
        <v>260</v>
      </c>
      <c r="C89" s="15" t="s">
        <v>261</v>
      </c>
      <c r="D89" s="12" t="s">
        <v>166</v>
      </c>
      <c r="E89" s="15" t="s">
        <v>189</v>
      </c>
      <c r="F89" s="22">
        <v>0.09792824074074075</v>
      </c>
      <c r="G89" s="22">
        <v>0.09792824074074075</v>
      </c>
      <c r="H89" s="12" t="str">
        <f t="shared" si="6"/>
        <v>7.03/km</v>
      </c>
      <c r="I89" s="13">
        <f t="shared" si="7"/>
        <v>0.025277777777777788</v>
      </c>
      <c r="J89" s="13">
        <f t="shared" si="8"/>
        <v>0.020717592592592607</v>
      </c>
    </row>
    <row r="90" spans="1:10" ht="15" customHeight="1">
      <c r="A90" s="12">
        <v>86</v>
      </c>
      <c r="B90" s="15" t="s">
        <v>262</v>
      </c>
      <c r="C90" s="15" t="s">
        <v>32</v>
      </c>
      <c r="D90" s="12" t="s">
        <v>153</v>
      </c>
      <c r="E90" s="15" t="s">
        <v>156</v>
      </c>
      <c r="F90" s="22">
        <v>0.09810185185185184</v>
      </c>
      <c r="G90" s="22">
        <v>0.09810185185185184</v>
      </c>
      <c r="H90" s="12" t="str">
        <f t="shared" si="6"/>
        <v>7.04/km</v>
      </c>
      <c r="I90" s="13">
        <f t="shared" si="7"/>
        <v>0.025451388888888885</v>
      </c>
      <c r="J90" s="13">
        <f t="shared" si="8"/>
        <v>0.02405092592592592</v>
      </c>
    </row>
    <row r="91" spans="1:10" ht="15" customHeight="1">
      <c r="A91" s="12">
        <v>87</v>
      </c>
      <c r="B91" s="15" t="s">
        <v>263</v>
      </c>
      <c r="C91" s="15" t="s">
        <v>26</v>
      </c>
      <c r="D91" s="12" t="s">
        <v>153</v>
      </c>
      <c r="E91" s="15" t="s">
        <v>68</v>
      </c>
      <c r="F91" s="22">
        <v>0.09837962962962964</v>
      </c>
      <c r="G91" s="22">
        <v>0.09837962962962964</v>
      </c>
      <c r="H91" s="12" t="str">
        <f t="shared" si="6"/>
        <v>7.05/km</v>
      </c>
      <c r="I91" s="13">
        <f t="shared" si="7"/>
        <v>0.025729166666666678</v>
      </c>
      <c r="J91" s="13">
        <f t="shared" si="8"/>
        <v>0.024328703703703713</v>
      </c>
    </row>
    <row r="92" spans="1:10" ht="15" customHeight="1">
      <c r="A92" s="12">
        <v>88</v>
      </c>
      <c r="B92" s="15" t="s">
        <v>145</v>
      </c>
      <c r="C92" s="15" t="s">
        <v>20</v>
      </c>
      <c r="D92" s="12" t="s">
        <v>155</v>
      </c>
      <c r="E92" s="15" t="s">
        <v>141</v>
      </c>
      <c r="F92" s="22">
        <v>0.09894675925925926</v>
      </c>
      <c r="G92" s="22">
        <v>0.09894675925925926</v>
      </c>
      <c r="H92" s="12" t="str">
        <f t="shared" si="6"/>
        <v>7.07/km</v>
      </c>
      <c r="I92" s="13">
        <f t="shared" si="7"/>
        <v>0.026296296296296304</v>
      </c>
      <c r="J92" s="13">
        <f t="shared" si="8"/>
        <v>0.02457175925925925</v>
      </c>
    </row>
    <row r="93" spans="1:10" ht="15" customHeight="1">
      <c r="A93" s="12">
        <v>89</v>
      </c>
      <c r="B93" s="15" t="s">
        <v>216</v>
      </c>
      <c r="C93" s="15" t="s">
        <v>20</v>
      </c>
      <c r="D93" s="12" t="s">
        <v>166</v>
      </c>
      <c r="E93" s="15" t="s">
        <v>141</v>
      </c>
      <c r="F93" s="22">
        <v>0.09894675925925926</v>
      </c>
      <c r="G93" s="22">
        <v>0.09894675925925926</v>
      </c>
      <c r="H93" s="12" t="str">
        <f t="shared" si="6"/>
        <v>7.07/km</v>
      </c>
      <c r="I93" s="13">
        <f t="shared" si="7"/>
        <v>0.026296296296296304</v>
      </c>
      <c r="J93" s="13">
        <f t="shared" si="8"/>
        <v>0.021736111111111123</v>
      </c>
    </row>
    <row r="94" spans="1:10" ht="15" customHeight="1">
      <c r="A94" s="12">
        <v>90</v>
      </c>
      <c r="B94" s="15" t="s">
        <v>264</v>
      </c>
      <c r="C94" s="15" t="s">
        <v>35</v>
      </c>
      <c r="D94" s="12" t="s">
        <v>265</v>
      </c>
      <c r="E94" s="15" t="s">
        <v>158</v>
      </c>
      <c r="F94" s="22">
        <v>0.09972222222222223</v>
      </c>
      <c r="G94" s="22">
        <v>0.09972222222222223</v>
      </c>
      <c r="H94" s="12" t="str">
        <f t="shared" si="6"/>
        <v>7.11/km</v>
      </c>
      <c r="I94" s="13">
        <f t="shared" si="7"/>
        <v>0.027071759259259268</v>
      </c>
      <c r="J94" s="13">
        <f t="shared" si="8"/>
        <v>0</v>
      </c>
    </row>
    <row r="95" spans="1:10" ht="15" customHeight="1">
      <c r="A95" s="12">
        <v>91</v>
      </c>
      <c r="B95" s="15" t="s">
        <v>266</v>
      </c>
      <c r="C95" s="15" t="s">
        <v>32</v>
      </c>
      <c r="D95" s="12" t="s">
        <v>151</v>
      </c>
      <c r="E95" s="15" t="s">
        <v>189</v>
      </c>
      <c r="F95" s="22">
        <v>0.0997337962962963</v>
      </c>
      <c r="G95" s="22">
        <v>0.0997337962962963</v>
      </c>
      <c r="H95" s="12" t="str">
        <f t="shared" si="6"/>
        <v>7.11/km</v>
      </c>
      <c r="I95" s="13">
        <f t="shared" si="7"/>
        <v>0.027083333333333348</v>
      </c>
      <c r="J95" s="13">
        <f t="shared" si="8"/>
        <v>0.025729166666666678</v>
      </c>
    </row>
    <row r="96" spans="1:10" ht="15" customHeight="1">
      <c r="A96" s="12">
        <v>92</v>
      </c>
      <c r="B96" s="15" t="s">
        <v>102</v>
      </c>
      <c r="C96" s="15" t="s">
        <v>32</v>
      </c>
      <c r="D96" s="12" t="s">
        <v>153</v>
      </c>
      <c r="E96" s="15" t="s">
        <v>189</v>
      </c>
      <c r="F96" s="22">
        <v>0.09974537037037036</v>
      </c>
      <c r="G96" s="22">
        <v>0.09974537037037036</v>
      </c>
      <c r="H96" s="12" t="str">
        <f t="shared" si="6"/>
        <v>7.11/km</v>
      </c>
      <c r="I96" s="13">
        <f t="shared" si="7"/>
        <v>0.0270949074074074</v>
      </c>
      <c r="J96" s="13">
        <f t="shared" si="8"/>
        <v>0.025694444444444436</v>
      </c>
    </row>
    <row r="97" spans="1:10" ht="15" customHeight="1">
      <c r="A97" s="12">
        <v>93</v>
      </c>
      <c r="B97" s="15" t="s">
        <v>267</v>
      </c>
      <c r="C97" s="15" t="s">
        <v>39</v>
      </c>
      <c r="D97" s="12" t="s">
        <v>153</v>
      </c>
      <c r="E97" s="15" t="s">
        <v>194</v>
      </c>
      <c r="F97" s="22">
        <v>0.10019675925925926</v>
      </c>
      <c r="G97" s="22">
        <v>0.10019675925925926</v>
      </c>
      <c r="H97" s="12" t="str">
        <f t="shared" si="6"/>
        <v>7.13/km</v>
      </c>
      <c r="I97" s="13">
        <f t="shared" si="7"/>
        <v>0.027546296296296305</v>
      </c>
      <c r="J97" s="13">
        <f t="shared" si="8"/>
        <v>0.02614583333333334</v>
      </c>
    </row>
    <row r="98" spans="1:10" ht="15" customHeight="1">
      <c r="A98" s="12">
        <v>94</v>
      </c>
      <c r="B98" s="15" t="s">
        <v>169</v>
      </c>
      <c r="C98" s="15" t="s">
        <v>268</v>
      </c>
      <c r="D98" s="12" t="s">
        <v>170</v>
      </c>
      <c r="E98" s="15" t="s">
        <v>150</v>
      </c>
      <c r="F98" s="22">
        <v>0.10027777777777779</v>
      </c>
      <c r="G98" s="22">
        <v>0.10027777777777779</v>
      </c>
      <c r="H98" s="12" t="str">
        <f t="shared" si="6"/>
        <v>7.13/km</v>
      </c>
      <c r="I98" s="13">
        <f t="shared" si="7"/>
        <v>0.027627314814814827</v>
      </c>
      <c r="J98" s="13">
        <f t="shared" si="8"/>
        <v>0.022395833333333337</v>
      </c>
    </row>
    <row r="99" spans="1:10" ht="15" customHeight="1">
      <c r="A99" s="12">
        <v>95</v>
      </c>
      <c r="B99" s="15" t="s">
        <v>108</v>
      </c>
      <c r="C99" s="15" t="s">
        <v>33</v>
      </c>
      <c r="D99" s="12" t="s">
        <v>153</v>
      </c>
      <c r="E99" s="15" t="s">
        <v>191</v>
      </c>
      <c r="F99" s="22">
        <v>0.10052083333333334</v>
      </c>
      <c r="G99" s="22">
        <v>0.10052083333333334</v>
      </c>
      <c r="H99" s="12" t="str">
        <f t="shared" si="6"/>
        <v>7.14/km</v>
      </c>
      <c r="I99" s="13">
        <f t="shared" si="7"/>
        <v>0.02787037037037038</v>
      </c>
      <c r="J99" s="13">
        <f t="shared" si="8"/>
        <v>0.026469907407407414</v>
      </c>
    </row>
    <row r="100" spans="1:10" ht="15" customHeight="1">
      <c r="A100" s="12">
        <v>96</v>
      </c>
      <c r="B100" s="15" t="s">
        <v>59</v>
      </c>
      <c r="C100" s="15" t="s">
        <v>61</v>
      </c>
      <c r="D100" s="12" t="s">
        <v>166</v>
      </c>
      <c r="E100" s="15" t="s">
        <v>191</v>
      </c>
      <c r="F100" s="22">
        <v>0.10053240740740742</v>
      </c>
      <c r="G100" s="22">
        <v>0.10053240740740742</v>
      </c>
      <c r="H100" s="12" t="str">
        <f t="shared" si="6"/>
        <v>7.14/km</v>
      </c>
      <c r="I100" s="13">
        <f t="shared" si="7"/>
        <v>0.02788194444444446</v>
      </c>
      <c r="J100" s="13">
        <f t="shared" si="8"/>
        <v>0.023321759259259278</v>
      </c>
    </row>
    <row r="101" spans="1:10" ht="15" customHeight="1">
      <c r="A101" s="12">
        <v>97</v>
      </c>
      <c r="B101" s="15" t="s">
        <v>269</v>
      </c>
      <c r="C101" s="15" t="s">
        <v>61</v>
      </c>
      <c r="D101" s="12" t="s">
        <v>217</v>
      </c>
      <c r="E101" s="15" t="s">
        <v>173</v>
      </c>
      <c r="F101" s="22">
        <v>0.10097222222222223</v>
      </c>
      <c r="G101" s="22">
        <v>0.10097222222222223</v>
      </c>
      <c r="H101" s="12" t="str">
        <f t="shared" si="6"/>
        <v>7.16/km</v>
      </c>
      <c r="I101" s="13">
        <f t="shared" si="7"/>
        <v>0.02832175925925927</v>
      </c>
      <c r="J101" s="13">
        <f aca="true" t="shared" si="9" ref="J101:J132">G101-INDEX($G$5:$G$293,MATCH(D101,$D$5:$D$293,0))</f>
        <v>0.009965277777777781</v>
      </c>
    </row>
    <row r="102" spans="1:10" ht="15" customHeight="1">
      <c r="A102" s="12">
        <v>98</v>
      </c>
      <c r="B102" s="15" t="s">
        <v>97</v>
      </c>
      <c r="C102" s="15" t="s">
        <v>98</v>
      </c>
      <c r="D102" s="12" t="s">
        <v>270</v>
      </c>
      <c r="E102" s="15" t="s">
        <v>179</v>
      </c>
      <c r="F102" s="22">
        <v>0.10119212962962963</v>
      </c>
      <c r="G102" s="22">
        <v>0.10119212962962963</v>
      </c>
      <c r="H102" s="12" t="str">
        <f t="shared" si="6"/>
        <v>7.17/km</v>
      </c>
      <c r="I102" s="13">
        <f t="shared" si="7"/>
        <v>0.028541666666666674</v>
      </c>
      <c r="J102" s="13">
        <f t="shared" si="9"/>
        <v>0</v>
      </c>
    </row>
    <row r="103" spans="1:10" ht="15" customHeight="1">
      <c r="A103" s="16">
        <v>99</v>
      </c>
      <c r="B103" s="19" t="s">
        <v>271</v>
      </c>
      <c r="C103" s="19" t="s">
        <v>272</v>
      </c>
      <c r="D103" s="16" t="s">
        <v>170</v>
      </c>
      <c r="E103" s="19" t="s">
        <v>147</v>
      </c>
      <c r="F103" s="23">
        <v>0.10121527777777778</v>
      </c>
      <c r="G103" s="23">
        <v>0.10121527777777778</v>
      </c>
      <c r="H103" s="16" t="str">
        <f t="shared" si="6"/>
        <v>7.17/km</v>
      </c>
      <c r="I103" s="18">
        <f t="shared" si="7"/>
        <v>0.02856481481481482</v>
      </c>
      <c r="J103" s="18">
        <f t="shared" si="9"/>
        <v>0.02333333333333333</v>
      </c>
    </row>
    <row r="104" spans="1:10" ht="15" customHeight="1">
      <c r="A104" s="12">
        <v>100</v>
      </c>
      <c r="B104" s="15" t="s">
        <v>143</v>
      </c>
      <c r="C104" s="15" t="s">
        <v>32</v>
      </c>
      <c r="D104" s="12" t="s">
        <v>170</v>
      </c>
      <c r="E104" s="15" t="s">
        <v>189</v>
      </c>
      <c r="F104" s="22">
        <v>0.10126157407407406</v>
      </c>
      <c r="G104" s="22">
        <v>0.10126157407407406</v>
      </c>
      <c r="H104" s="12" t="str">
        <f t="shared" si="6"/>
        <v>7.17/km</v>
      </c>
      <c r="I104" s="13">
        <f t="shared" si="7"/>
        <v>0.0286111111111111</v>
      </c>
      <c r="J104" s="13">
        <f t="shared" si="9"/>
        <v>0.02337962962962961</v>
      </c>
    </row>
    <row r="105" spans="1:10" ht="15" customHeight="1">
      <c r="A105" s="12">
        <v>101</v>
      </c>
      <c r="B105" s="15" t="s">
        <v>105</v>
      </c>
      <c r="C105" s="15" t="s">
        <v>57</v>
      </c>
      <c r="D105" s="12" t="s">
        <v>155</v>
      </c>
      <c r="E105" s="15" t="s">
        <v>273</v>
      </c>
      <c r="F105" s="22">
        <v>0.10175925925925926</v>
      </c>
      <c r="G105" s="22">
        <v>0.10175925925925926</v>
      </c>
      <c r="H105" s="12" t="str">
        <f t="shared" si="6"/>
        <v>7.20/km</v>
      </c>
      <c r="I105" s="13">
        <f t="shared" si="7"/>
        <v>0.0291087962962963</v>
      </c>
      <c r="J105" s="13">
        <f t="shared" si="9"/>
        <v>0.027384259259259247</v>
      </c>
    </row>
    <row r="106" spans="1:10" ht="15" customHeight="1">
      <c r="A106" s="12">
        <v>102</v>
      </c>
      <c r="B106" s="15" t="s">
        <v>196</v>
      </c>
      <c r="C106" s="15" t="s">
        <v>274</v>
      </c>
      <c r="D106" s="12" t="s">
        <v>275</v>
      </c>
      <c r="E106" s="15" t="s">
        <v>150</v>
      </c>
      <c r="F106" s="22">
        <v>0.10185185185185186</v>
      </c>
      <c r="G106" s="22">
        <v>0.10185185185185186</v>
      </c>
      <c r="H106" s="12" t="str">
        <f t="shared" si="6"/>
        <v>7.20/km</v>
      </c>
      <c r="I106" s="13">
        <f t="shared" si="7"/>
        <v>0.0292013888888889</v>
      </c>
      <c r="J106" s="13">
        <f t="shared" si="9"/>
        <v>0</v>
      </c>
    </row>
    <row r="107" spans="1:10" ht="15" customHeight="1">
      <c r="A107" s="12">
        <v>103</v>
      </c>
      <c r="B107" s="15" t="s">
        <v>276</v>
      </c>
      <c r="C107" s="15" t="s">
        <v>88</v>
      </c>
      <c r="D107" s="12" t="s">
        <v>151</v>
      </c>
      <c r="E107" s="15" t="s">
        <v>277</v>
      </c>
      <c r="F107" s="22">
        <v>0.10189814814814814</v>
      </c>
      <c r="G107" s="22">
        <v>0.10189814814814814</v>
      </c>
      <c r="H107" s="12" t="str">
        <f t="shared" si="6"/>
        <v>7.20/km</v>
      </c>
      <c r="I107" s="13">
        <f t="shared" si="7"/>
        <v>0.029247685185185182</v>
      </c>
      <c r="J107" s="13">
        <f t="shared" si="9"/>
        <v>0.027893518518518512</v>
      </c>
    </row>
    <row r="108" spans="1:10" ht="15" customHeight="1">
      <c r="A108" s="16">
        <v>104</v>
      </c>
      <c r="B108" s="19" t="s">
        <v>110</v>
      </c>
      <c r="C108" s="19" t="s">
        <v>23</v>
      </c>
      <c r="D108" s="16" t="s">
        <v>151</v>
      </c>
      <c r="E108" s="19" t="s">
        <v>147</v>
      </c>
      <c r="F108" s="23">
        <v>0.1024074074074074</v>
      </c>
      <c r="G108" s="23">
        <v>0.1024074074074074</v>
      </c>
      <c r="H108" s="16" t="str">
        <f t="shared" si="6"/>
        <v>7.22/km</v>
      </c>
      <c r="I108" s="18">
        <f t="shared" si="7"/>
        <v>0.029756944444444447</v>
      </c>
      <c r="J108" s="18">
        <f t="shared" si="9"/>
        <v>0.028402777777777777</v>
      </c>
    </row>
    <row r="109" spans="1:10" ht="15" customHeight="1">
      <c r="A109" s="12">
        <v>105</v>
      </c>
      <c r="B109" s="15" t="s">
        <v>278</v>
      </c>
      <c r="C109" s="15" t="s">
        <v>25</v>
      </c>
      <c r="D109" s="12" t="s">
        <v>153</v>
      </c>
      <c r="E109" s="15" t="s">
        <v>177</v>
      </c>
      <c r="F109" s="22">
        <v>0.1027199074074074</v>
      </c>
      <c r="G109" s="22">
        <v>0.1027199074074074</v>
      </c>
      <c r="H109" s="12" t="str">
        <f t="shared" si="6"/>
        <v>7.24/km</v>
      </c>
      <c r="I109" s="13">
        <f t="shared" si="7"/>
        <v>0.03006944444444444</v>
      </c>
      <c r="J109" s="13">
        <f t="shared" si="9"/>
        <v>0.028668981481481476</v>
      </c>
    </row>
    <row r="110" spans="1:10" ht="15" customHeight="1">
      <c r="A110" s="12">
        <v>106</v>
      </c>
      <c r="B110" s="15" t="s">
        <v>279</v>
      </c>
      <c r="C110" s="15" t="s">
        <v>38</v>
      </c>
      <c r="D110" s="12" t="s">
        <v>170</v>
      </c>
      <c r="E110" s="15" t="s">
        <v>280</v>
      </c>
      <c r="F110" s="22">
        <v>0.10281250000000001</v>
      </c>
      <c r="G110" s="22">
        <v>0.10281250000000001</v>
      </c>
      <c r="H110" s="12" t="str">
        <f t="shared" si="6"/>
        <v>7.24/km</v>
      </c>
      <c r="I110" s="13">
        <f t="shared" si="7"/>
        <v>0.030162037037037057</v>
      </c>
      <c r="J110" s="13">
        <f t="shared" si="9"/>
        <v>0.024930555555555567</v>
      </c>
    </row>
    <row r="111" spans="1:10" ht="15" customHeight="1">
      <c r="A111" s="12">
        <v>107</v>
      </c>
      <c r="B111" s="15" t="s">
        <v>281</v>
      </c>
      <c r="C111" s="15" t="s">
        <v>81</v>
      </c>
      <c r="D111" s="12" t="s">
        <v>155</v>
      </c>
      <c r="E111" s="15" t="s">
        <v>243</v>
      </c>
      <c r="F111" s="22">
        <v>0.10283564814814815</v>
      </c>
      <c r="G111" s="22">
        <v>0.10283564814814815</v>
      </c>
      <c r="H111" s="12" t="str">
        <f t="shared" si="6"/>
        <v>7.24/km</v>
      </c>
      <c r="I111" s="13">
        <f t="shared" si="7"/>
        <v>0.03018518518518519</v>
      </c>
      <c r="J111" s="13">
        <f t="shared" si="9"/>
        <v>0.028460648148148138</v>
      </c>
    </row>
    <row r="112" spans="1:10" ht="15" customHeight="1">
      <c r="A112" s="12">
        <v>108</v>
      </c>
      <c r="B112" s="15" t="s">
        <v>99</v>
      </c>
      <c r="C112" s="15" t="s">
        <v>40</v>
      </c>
      <c r="D112" s="12" t="s">
        <v>149</v>
      </c>
      <c r="E112" s="15" t="s">
        <v>179</v>
      </c>
      <c r="F112" s="22">
        <v>0.10284722222222221</v>
      </c>
      <c r="G112" s="22">
        <v>0.10284722222222221</v>
      </c>
      <c r="H112" s="12" t="str">
        <f t="shared" si="6"/>
        <v>7.24/km</v>
      </c>
      <c r="I112" s="13">
        <f t="shared" si="7"/>
        <v>0.030196759259259257</v>
      </c>
      <c r="J112" s="13">
        <f t="shared" si="9"/>
        <v>0.030196759259259257</v>
      </c>
    </row>
    <row r="113" spans="1:10" ht="15" customHeight="1">
      <c r="A113" s="12">
        <v>109</v>
      </c>
      <c r="B113" s="15" t="s">
        <v>282</v>
      </c>
      <c r="C113" s="15" t="s">
        <v>20</v>
      </c>
      <c r="D113" s="12" t="s">
        <v>149</v>
      </c>
      <c r="E113" s="15" t="s">
        <v>29</v>
      </c>
      <c r="F113" s="22">
        <v>0.10288194444444444</v>
      </c>
      <c r="G113" s="22">
        <v>0.10288194444444444</v>
      </c>
      <c r="H113" s="12" t="str">
        <f t="shared" si="6"/>
        <v>7.24/km</v>
      </c>
      <c r="I113" s="13">
        <f t="shared" si="7"/>
        <v>0.030231481481481484</v>
      </c>
      <c r="J113" s="13">
        <f t="shared" si="9"/>
        <v>0.030231481481481484</v>
      </c>
    </row>
    <row r="114" spans="1:10" ht="15" customHeight="1">
      <c r="A114" s="16">
        <v>110</v>
      </c>
      <c r="B114" s="19" t="s">
        <v>103</v>
      </c>
      <c r="C114" s="19" t="s">
        <v>104</v>
      </c>
      <c r="D114" s="16" t="s">
        <v>270</v>
      </c>
      <c r="E114" s="19" t="s">
        <v>147</v>
      </c>
      <c r="F114" s="23">
        <v>0.10336805555555556</v>
      </c>
      <c r="G114" s="23">
        <v>0.10336805555555556</v>
      </c>
      <c r="H114" s="16" t="str">
        <f t="shared" si="6"/>
        <v>7.27/km</v>
      </c>
      <c r="I114" s="18">
        <f t="shared" si="7"/>
        <v>0.030717592592592602</v>
      </c>
      <c r="J114" s="18">
        <f t="shared" si="9"/>
        <v>0.0021759259259259284</v>
      </c>
    </row>
    <row r="115" spans="1:10" ht="15" customHeight="1">
      <c r="A115" s="16">
        <v>111</v>
      </c>
      <c r="B115" s="19" t="s">
        <v>87</v>
      </c>
      <c r="C115" s="19" t="s">
        <v>16</v>
      </c>
      <c r="D115" s="16" t="s">
        <v>149</v>
      </c>
      <c r="E115" s="19" t="s">
        <v>147</v>
      </c>
      <c r="F115" s="23">
        <v>0.10337962962962964</v>
      </c>
      <c r="G115" s="23">
        <v>0.10337962962962964</v>
      </c>
      <c r="H115" s="16" t="str">
        <f t="shared" si="6"/>
        <v>7.27/km</v>
      </c>
      <c r="I115" s="18">
        <f t="shared" si="7"/>
        <v>0.030729166666666682</v>
      </c>
      <c r="J115" s="18">
        <f t="shared" si="9"/>
        <v>0.030729166666666682</v>
      </c>
    </row>
    <row r="116" spans="1:10" ht="15" customHeight="1">
      <c r="A116" s="12">
        <v>112</v>
      </c>
      <c r="B116" s="15" t="s">
        <v>283</v>
      </c>
      <c r="C116" s="15" t="s">
        <v>12</v>
      </c>
      <c r="D116" s="12" t="s">
        <v>166</v>
      </c>
      <c r="E116" s="15" t="s">
        <v>284</v>
      </c>
      <c r="F116" s="22">
        <v>0.10388888888888888</v>
      </c>
      <c r="G116" s="22">
        <v>0.10388888888888888</v>
      </c>
      <c r="H116" s="12" t="str">
        <f t="shared" si="6"/>
        <v>7.29/km</v>
      </c>
      <c r="I116" s="13">
        <f t="shared" si="7"/>
        <v>0.03123842592592592</v>
      </c>
      <c r="J116" s="13">
        <f t="shared" si="9"/>
        <v>0.02667824074074074</v>
      </c>
    </row>
    <row r="117" spans="1:10" ht="15" customHeight="1">
      <c r="A117" s="12">
        <v>113</v>
      </c>
      <c r="B117" s="15" t="s">
        <v>285</v>
      </c>
      <c r="C117" s="15" t="s">
        <v>54</v>
      </c>
      <c r="D117" s="12" t="s">
        <v>153</v>
      </c>
      <c r="E117" s="15" t="s">
        <v>68</v>
      </c>
      <c r="F117" s="22">
        <v>0.10408564814814815</v>
      </c>
      <c r="G117" s="22">
        <v>0.10408564814814815</v>
      </c>
      <c r="H117" s="12" t="str">
        <f t="shared" si="6"/>
        <v>7.30/km</v>
      </c>
      <c r="I117" s="13">
        <f t="shared" si="7"/>
        <v>0.03143518518518519</v>
      </c>
      <c r="J117" s="13">
        <f t="shared" si="9"/>
        <v>0.030034722222222227</v>
      </c>
    </row>
    <row r="118" spans="1:10" ht="15" customHeight="1">
      <c r="A118" s="12">
        <v>114</v>
      </c>
      <c r="B118" s="15" t="s">
        <v>286</v>
      </c>
      <c r="C118" s="15" t="s">
        <v>38</v>
      </c>
      <c r="D118" s="12" t="s">
        <v>166</v>
      </c>
      <c r="E118" s="15" t="s">
        <v>171</v>
      </c>
      <c r="F118" s="22">
        <v>0.10510416666666667</v>
      </c>
      <c r="G118" s="22">
        <v>0.10510416666666667</v>
      </c>
      <c r="H118" s="12" t="str">
        <f t="shared" si="6"/>
        <v>7.34/km</v>
      </c>
      <c r="I118" s="13">
        <f t="shared" si="7"/>
        <v>0.03245370370370371</v>
      </c>
      <c r="J118" s="13">
        <f t="shared" si="9"/>
        <v>0.027893518518518526</v>
      </c>
    </row>
    <row r="119" spans="1:10" ht="15" customHeight="1">
      <c r="A119" s="12">
        <v>115</v>
      </c>
      <c r="B119" s="15" t="s">
        <v>79</v>
      </c>
      <c r="C119" s="15" t="s">
        <v>51</v>
      </c>
      <c r="D119" s="12" t="s">
        <v>166</v>
      </c>
      <c r="E119" s="15" t="s">
        <v>189</v>
      </c>
      <c r="F119" s="22">
        <v>0.10526620370370371</v>
      </c>
      <c r="G119" s="22">
        <v>0.10526620370370371</v>
      </c>
      <c r="H119" s="12" t="str">
        <f t="shared" si="6"/>
        <v>7.35/km</v>
      </c>
      <c r="I119" s="13">
        <f t="shared" si="7"/>
        <v>0.03261574074074075</v>
      </c>
      <c r="J119" s="13">
        <f t="shared" si="9"/>
        <v>0.02805555555555557</v>
      </c>
    </row>
    <row r="120" spans="1:10" ht="15" customHeight="1">
      <c r="A120" s="12">
        <v>116</v>
      </c>
      <c r="B120" s="15" t="s">
        <v>287</v>
      </c>
      <c r="C120" s="15" t="s">
        <v>20</v>
      </c>
      <c r="D120" s="12" t="s">
        <v>153</v>
      </c>
      <c r="E120" s="15" t="s">
        <v>288</v>
      </c>
      <c r="F120" s="22">
        <v>0.10530092592592592</v>
      </c>
      <c r="G120" s="22">
        <v>0.10530092592592592</v>
      </c>
      <c r="H120" s="12" t="str">
        <f t="shared" si="6"/>
        <v>7.35/km</v>
      </c>
      <c r="I120" s="13">
        <f t="shared" si="7"/>
        <v>0.032650462962962964</v>
      </c>
      <c r="J120" s="13">
        <f t="shared" si="9"/>
        <v>0.03125</v>
      </c>
    </row>
    <row r="121" spans="1:10" ht="15" customHeight="1">
      <c r="A121" s="12">
        <v>117</v>
      </c>
      <c r="B121" s="15" t="s">
        <v>112</v>
      </c>
      <c r="C121" s="15" t="s">
        <v>46</v>
      </c>
      <c r="D121" s="12" t="s">
        <v>151</v>
      </c>
      <c r="E121" s="15" t="s">
        <v>215</v>
      </c>
      <c r="F121" s="22">
        <v>0.10534722222222222</v>
      </c>
      <c r="G121" s="22">
        <v>0.10534722222222222</v>
      </c>
      <c r="H121" s="12" t="str">
        <f t="shared" si="6"/>
        <v>7.35/km</v>
      </c>
      <c r="I121" s="13">
        <f t="shared" si="7"/>
        <v>0.03269675925925926</v>
      </c>
      <c r="J121" s="13">
        <f t="shared" si="9"/>
        <v>0.03134259259259259</v>
      </c>
    </row>
    <row r="122" spans="1:10" ht="15" customHeight="1">
      <c r="A122" s="12">
        <v>118</v>
      </c>
      <c r="B122" s="15" t="s">
        <v>93</v>
      </c>
      <c r="C122" s="15" t="s">
        <v>49</v>
      </c>
      <c r="D122" s="12" t="s">
        <v>289</v>
      </c>
      <c r="E122" s="15" t="s">
        <v>150</v>
      </c>
      <c r="F122" s="22">
        <v>0.10550925925925926</v>
      </c>
      <c r="G122" s="22">
        <v>0.10550925925925926</v>
      </c>
      <c r="H122" s="12" t="str">
        <f t="shared" si="6"/>
        <v>7.36/km</v>
      </c>
      <c r="I122" s="13">
        <f t="shared" si="7"/>
        <v>0.0328587962962963</v>
      </c>
      <c r="J122" s="13">
        <f t="shared" si="9"/>
        <v>0</v>
      </c>
    </row>
    <row r="123" spans="1:10" ht="15" customHeight="1">
      <c r="A123" s="12">
        <v>119</v>
      </c>
      <c r="B123" s="15" t="s">
        <v>127</v>
      </c>
      <c r="C123" s="15" t="s">
        <v>22</v>
      </c>
      <c r="D123" s="12" t="s">
        <v>149</v>
      </c>
      <c r="E123" s="15" t="s">
        <v>150</v>
      </c>
      <c r="F123" s="22">
        <v>0.10550925925925926</v>
      </c>
      <c r="G123" s="22">
        <v>0.10550925925925926</v>
      </c>
      <c r="H123" s="12" t="str">
        <f t="shared" si="6"/>
        <v>7.36/km</v>
      </c>
      <c r="I123" s="13">
        <f t="shared" si="7"/>
        <v>0.0328587962962963</v>
      </c>
      <c r="J123" s="13">
        <f t="shared" si="9"/>
        <v>0.0328587962962963</v>
      </c>
    </row>
    <row r="124" spans="1:10" ht="15" customHeight="1">
      <c r="A124" s="12">
        <v>120</v>
      </c>
      <c r="B124" s="15" t="s">
        <v>290</v>
      </c>
      <c r="C124" s="15" t="s">
        <v>291</v>
      </c>
      <c r="D124" s="12" t="s">
        <v>151</v>
      </c>
      <c r="E124" s="15" t="s">
        <v>150</v>
      </c>
      <c r="F124" s="22">
        <v>0.10552083333333333</v>
      </c>
      <c r="G124" s="22">
        <v>0.10552083333333333</v>
      </c>
      <c r="H124" s="12" t="str">
        <f t="shared" si="6"/>
        <v>7.36/km</v>
      </c>
      <c r="I124" s="13">
        <f t="shared" si="7"/>
        <v>0.03287037037037037</v>
      </c>
      <c r="J124" s="13">
        <f t="shared" si="9"/>
        <v>0.0315162037037037</v>
      </c>
    </row>
    <row r="125" spans="1:10" ht="15" customHeight="1">
      <c r="A125" s="16">
        <v>121</v>
      </c>
      <c r="B125" s="19" t="s">
        <v>117</v>
      </c>
      <c r="C125" s="19" t="s">
        <v>118</v>
      </c>
      <c r="D125" s="16" t="s">
        <v>292</v>
      </c>
      <c r="E125" s="19" t="s">
        <v>147</v>
      </c>
      <c r="F125" s="23">
        <v>0.10565972222222221</v>
      </c>
      <c r="G125" s="23">
        <v>0.10565972222222221</v>
      </c>
      <c r="H125" s="16" t="str">
        <f t="shared" si="6"/>
        <v>7.36/km</v>
      </c>
      <c r="I125" s="18">
        <f t="shared" si="7"/>
        <v>0.03300925925925925</v>
      </c>
      <c r="J125" s="18">
        <f t="shared" si="9"/>
        <v>0</v>
      </c>
    </row>
    <row r="126" spans="1:10" ht="15" customHeight="1">
      <c r="A126" s="12">
        <v>122</v>
      </c>
      <c r="B126" s="15" t="s">
        <v>293</v>
      </c>
      <c r="C126" s="15" t="s">
        <v>113</v>
      </c>
      <c r="D126" s="12" t="s">
        <v>149</v>
      </c>
      <c r="E126" s="15" t="s">
        <v>175</v>
      </c>
      <c r="F126" s="22">
        <v>0.10589120370370371</v>
      </c>
      <c r="G126" s="22">
        <v>0.10589120370370371</v>
      </c>
      <c r="H126" s="12" t="str">
        <f aca="true" t="shared" si="10" ref="H126:H144">TEXT(INT((HOUR(G126)*3600+MINUTE(G126)*60+SECOND(G126))/$J$3/60),"0")&amp;"."&amp;TEXT(MOD((HOUR(G126)*3600+MINUTE(G126)*60+SECOND(G126))/$J$3,60),"00")&amp;"/km"</f>
        <v>7.37/km</v>
      </c>
      <c r="I126" s="13">
        <f aca="true" t="shared" si="11" ref="I126:I144">G126-$G$5</f>
        <v>0.03324074074074075</v>
      </c>
      <c r="J126" s="13">
        <f t="shared" si="9"/>
        <v>0.03324074074074075</v>
      </c>
    </row>
    <row r="127" spans="1:10" ht="15" customHeight="1">
      <c r="A127" s="12">
        <v>123</v>
      </c>
      <c r="B127" s="15" t="s">
        <v>294</v>
      </c>
      <c r="C127" s="15" t="s">
        <v>38</v>
      </c>
      <c r="D127" s="12" t="s">
        <v>217</v>
      </c>
      <c r="E127" s="15" t="s">
        <v>189</v>
      </c>
      <c r="F127" s="22">
        <v>0.106875</v>
      </c>
      <c r="G127" s="22">
        <v>0.106875</v>
      </c>
      <c r="H127" s="12" t="str">
        <f t="shared" si="10"/>
        <v>7.42/km</v>
      </c>
      <c r="I127" s="13">
        <f t="shared" si="11"/>
        <v>0.03422453703703704</v>
      </c>
      <c r="J127" s="13">
        <f t="shared" si="9"/>
        <v>0.015868055555555552</v>
      </c>
    </row>
    <row r="128" spans="1:10" ht="15" customHeight="1">
      <c r="A128" s="12">
        <v>124</v>
      </c>
      <c r="B128" s="15" t="s">
        <v>295</v>
      </c>
      <c r="C128" s="15" t="s">
        <v>201</v>
      </c>
      <c r="D128" s="12" t="s">
        <v>151</v>
      </c>
      <c r="E128" s="15" t="s">
        <v>150</v>
      </c>
      <c r="F128" s="22">
        <v>0.1074074074074074</v>
      </c>
      <c r="G128" s="22">
        <v>0.1074074074074074</v>
      </c>
      <c r="H128" s="12" t="str">
        <f t="shared" si="10"/>
        <v>7.44/km</v>
      </c>
      <c r="I128" s="13">
        <f t="shared" si="11"/>
        <v>0.03475694444444444</v>
      </c>
      <c r="J128" s="13">
        <f t="shared" si="9"/>
        <v>0.03340277777777777</v>
      </c>
    </row>
    <row r="129" spans="1:10" ht="15" customHeight="1">
      <c r="A129" s="12">
        <v>125</v>
      </c>
      <c r="B129" s="15" t="s">
        <v>59</v>
      </c>
      <c r="C129" s="15" t="s">
        <v>73</v>
      </c>
      <c r="D129" s="12" t="s">
        <v>170</v>
      </c>
      <c r="E129" s="15" t="s">
        <v>191</v>
      </c>
      <c r="F129" s="22">
        <v>0.10767361111111111</v>
      </c>
      <c r="G129" s="22">
        <v>0.10767361111111111</v>
      </c>
      <c r="H129" s="12" t="str">
        <f t="shared" si="10"/>
        <v>7.45/km</v>
      </c>
      <c r="I129" s="13">
        <f t="shared" si="11"/>
        <v>0.03502314814814815</v>
      </c>
      <c r="J129" s="13">
        <f t="shared" si="9"/>
        <v>0.02979166666666666</v>
      </c>
    </row>
    <row r="130" spans="1:10" ht="15" customHeight="1">
      <c r="A130" s="12">
        <v>126</v>
      </c>
      <c r="B130" s="15" t="s">
        <v>75</v>
      </c>
      <c r="C130" s="15" t="s">
        <v>57</v>
      </c>
      <c r="D130" s="12" t="s">
        <v>289</v>
      </c>
      <c r="E130" s="15" t="s">
        <v>150</v>
      </c>
      <c r="F130" s="22">
        <v>0.10775462962962963</v>
      </c>
      <c r="G130" s="22">
        <v>0.10775462962962963</v>
      </c>
      <c r="H130" s="12" t="str">
        <f t="shared" si="10"/>
        <v>7.46/km</v>
      </c>
      <c r="I130" s="13">
        <f t="shared" si="11"/>
        <v>0.03510416666666667</v>
      </c>
      <c r="J130" s="13">
        <f t="shared" si="9"/>
        <v>0.00224537037037037</v>
      </c>
    </row>
    <row r="131" spans="1:10" ht="15" customHeight="1">
      <c r="A131" s="12">
        <v>127</v>
      </c>
      <c r="B131" s="15" t="s">
        <v>296</v>
      </c>
      <c r="C131" s="15" t="s">
        <v>297</v>
      </c>
      <c r="D131" s="12" t="s">
        <v>153</v>
      </c>
      <c r="E131" s="15" t="s">
        <v>158</v>
      </c>
      <c r="F131" s="22">
        <v>0.10780092592592593</v>
      </c>
      <c r="G131" s="22">
        <v>0.10780092592592593</v>
      </c>
      <c r="H131" s="12" t="str">
        <f t="shared" si="10"/>
        <v>7.46/km</v>
      </c>
      <c r="I131" s="13">
        <f t="shared" si="11"/>
        <v>0.03515046296296297</v>
      </c>
      <c r="J131" s="13">
        <f t="shared" si="9"/>
        <v>0.03375</v>
      </c>
    </row>
    <row r="132" spans="1:10" ht="15" customHeight="1">
      <c r="A132" s="12">
        <v>128</v>
      </c>
      <c r="B132" s="15" t="s">
        <v>78</v>
      </c>
      <c r="C132" s="15" t="s">
        <v>23</v>
      </c>
      <c r="D132" s="12" t="s">
        <v>153</v>
      </c>
      <c r="E132" s="15" t="s">
        <v>298</v>
      </c>
      <c r="F132" s="22">
        <v>0.1083912037037037</v>
      </c>
      <c r="G132" s="22">
        <v>0.1083912037037037</v>
      </c>
      <c r="H132" s="12" t="str">
        <f t="shared" si="10"/>
        <v>7.48/km</v>
      </c>
      <c r="I132" s="13">
        <f t="shared" si="11"/>
        <v>0.03574074074074074</v>
      </c>
      <c r="J132" s="13">
        <f t="shared" si="9"/>
        <v>0.034340277777777775</v>
      </c>
    </row>
    <row r="133" spans="1:10" ht="15" customHeight="1">
      <c r="A133" s="12">
        <v>129</v>
      </c>
      <c r="B133" s="15" t="s">
        <v>299</v>
      </c>
      <c r="C133" s="15" t="s">
        <v>28</v>
      </c>
      <c r="D133" s="12" t="s">
        <v>153</v>
      </c>
      <c r="E133" s="15" t="s">
        <v>68</v>
      </c>
      <c r="F133" s="22">
        <v>0.10950231481481482</v>
      </c>
      <c r="G133" s="22">
        <v>0.10950231481481482</v>
      </c>
      <c r="H133" s="12" t="str">
        <f t="shared" si="10"/>
        <v>7.53/km</v>
      </c>
      <c r="I133" s="13">
        <f t="shared" si="11"/>
        <v>0.03685185185185186</v>
      </c>
      <c r="J133" s="13">
        <f aca="true" t="shared" si="12" ref="J133:J164">G133-INDEX($G$5:$G$293,MATCH(D133,$D$5:$D$293,0))</f>
        <v>0.03545138888888889</v>
      </c>
    </row>
    <row r="134" spans="1:10" ht="15" customHeight="1">
      <c r="A134" s="12">
        <v>130</v>
      </c>
      <c r="B134" s="15" t="s">
        <v>300</v>
      </c>
      <c r="C134" s="15" t="s">
        <v>35</v>
      </c>
      <c r="D134" s="12" t="s">
        <v>170</v>
      </c>
      <c r="E134" s="15" t="s">
        <v>301</v>
      </c>
      <c r="F134" s="22">
        <v>0.1095138888888889</v>
      </c>
      <c r="G134" s="22">
        <v>0.1095138888888889</v>
      </c>
      <c r="H134" s="12" t="str">
        <f t="shared" si="10"/>
        <v>7.53/km</v>
      </c>
      <c r="I134" s="13">
        <f t="shared" si="11"/>
        <v>0.03686342592592594</v>
      </c>
      <c r="J134" s="13">
        <f t="shared" si="12"/>
        <v>0.03163194444444445</v>
      </c>
    </row>
    <row r="135" spans="1:10" ht="15" customHeight="1">
      <c r="A135" s="12">
        <v>131</v>
      </c>
      <c r="B135" s="15" t="s">
        <v>96</v>
      </c>
      <c r="C135" s="15" t="s">
        <v>72</v>
      </c>
      <c r="D135" s="12" t="s">
        <v>166</v>
      </c>
      <c r="E135" s="15" t="s">
        <v>280</v>
      </c>
      <c r="F135" s="22">
        <v>0.11059027777777779</v>
      </c>
      <c r="G135" s="22">
        <v>0.11059027777777779</v>
      </c>
      <c r="H135" s="12" t="str">
        <f t="shared" si="10"/>
        <v>7.58/km</v>
      </c>
      <c r="I135" s="13">
        <f t="shared" si="11"/>
        <v>0.03793981481481483</v>
      </c>
      <c r="J135" s="13">
        <f t="shared" si="12"/>
        <v>0.03337962962962965</v>
      </c>
    </row>
    <row r="136" spans="1:10" ht="15" customHeight="1">
      <c r="A136" s="12">
        <v>132</v>
      </c>
      <c r="B136" s="15" t="s">
        <v>302</v>
      </c>
      <c r="C136" s="15" t="s">
        <v>107</v>
      </c>
      <c r="D136" s="12" t="s">
        <v>153</v>
      </c>
      <c r="E136" s="15" t="s">
        <v>150</v>
      </c>
      <c r="F136" s="22">
        <v>0.1114699074074074</v>
      </c>
      <c r="G136" s="22">
        <v>0.1114699074074074</v>
      </c>
      <c r="H136" s="12" t="str">
        <f t="shared" si="10"/>
        <v>8.02/km</v>
      </c>
      <c r="I136" s="13">
        <f t="shared" si="11"/>
        <v>0.03881944444444445</v>
      </c>
      <c r="J136" s="13">
        <f t="shared" si="12"/>
        <v>0.037418981481481484</v>
      </c>
    </row>
    <row r="137" spans="1:10" ht="15" customHeight="1">
      <c r="A137" s="12">
        <v>134</v>
      </c>
      <c r="B137" s="15" t="s">
        <v>303</v>
      </c>
      <c r="C137" s="15" t="s">
        <v>52</v>
      </c>
      <c r="D137" s="12" t="s">
        <v>149</v>
      </c>
      <c r="E137" s="15" t="s">
        <v>68</v>
      </c>
      <c r="F137" s="22">
        <v>0.11159722222222222</v>
      </c>
      <c r="G137" s="22">
        <v>0.11159722222222222</v>
      </c>
      <c r="H137" s="12" t="str">
        <f t="shared" si="10"/>
        <v>8.02/km</v>
      </c>
      <c r="I137" s="13">
        <f t="shared" si="11"/>
        <v>0.038946759259259264</v>
      </c>
      <c r="J137" s="13">
        <f t="shared" si="12"/>
        <v>0.038946759259259264</v>
      </c>
    </row>
    <row r="138" spans="1:10" ht="15" customHeight="1">
      <c r="A138" s="12">
        <v>135</v>
      </c>
      <c r="B138" s="15" t="s">
        <v>144</v>
      </c>
      <c r="C138" s="15" t="s">
        <v>161</v>
      </c>
      <c r="D138" s="12" t="s">
        <v>153</v>
      </c>
      <c r="E138" s="15" t="s">
        <v>150</v>
      </c>
      <c r="F138" s="22">
        <v>0.11159722222222222</v>
      </c>
      <c r="G138" s="22">
        <v>0.11159722222222222</v>
      </c>
      <c r="H138" s="12" t="str">
        <f t="shared" si="10"/>
        <v>8.02/km</v>
      </c>
      <c r="I138" s="13">
        <f t="shared" si="11"/>
        <v>0.038946759259259264</v>
      </c>
      <c r="J138" s="13">
        <f t="shared" si="12"/>
        <v>0.0375462962962963</v>
      </c>
    </row>
    <row r="139" spans="1:10" ht="15" customHeight="1">
      <c r="A139" s="16">
        <v>136</v>
      </c>
      <c r="B139" s="19" t="s">
        <v>122</v>
      </c>
      <c r="C139" s="19" t="s">
        <v>304</v>
      </c>
      <c r="D139" s="16" t="s">
        <v>305</v>
      </c>
      <c r="E139" s="19" t="s">
        <v>147</v>
      </c>
      <c r="F139" s="23">
        <v>0.11414351851851852</v>
      </c>
      <c r="G139" s="23">
        <v>0.11414351851851852</v>
      </c>
      <c r="H139" s="16" t="str">
        <f t="shared" si="10"/>
        <v>8.13/km</v>
      </c>
      <c r="I139" s="18">
        <f t="shared" si="11"/>
        <v>0.04149305555555556</v>
      </c>
      <c r="J139" s="18">
        <f t="shared" si="12"/>
        <v>0</v>
      </c>
    </row>
    <row r="140" spans="1:10" ht="15" customHeight="1">
      <c r="A140" s="12">
        <v>137</v>
      </c>
      <c r="B140" s="15" t="s">
        <v>142</v>
      </c>
      <c r="C140" s="15" t="s">
        <v>36</v>
      </c>
      <c r="D140" s="12" t="s">
        <v>153</v>
      </c>
      <c r="E140" s="15" t="s">
        <v>194</v>
      </c>
      <c r="F140" s="22">
        <v>0.11512731481481481</v>
      </c>
      <c r="G140" s="22">
        <v>0.11512731481481481</v>
      </c>
      <c r="H140" s="12" t="str">
        <f t="shared" si="10"/>
        <v>8.17/km</v>
      </c>
      <c r="I140" s="13">
        <f t="shared" si="11"/>
        <v>0.04247685185185185</v>
      </c>
      <c r="J140" s="13">
        <f t="shared" si="12"/>
        <v>0.041076388888888885</v>
      </c>
    </row>
    <row r="141" spans="1:10" ht="15" customHeight="1">
      <c r="A141" s="12">
        <v>138</v>
      </c>
      <c r="B141" s="15" t="s">
        <v>124</v>
      </c>
      <c r="C141" s="15" t="s">
        <v>16</v>
      </c>
      <c r="D141" s="12" t="s">
        <v>149</v>
      </c>
      <c r="E141" s="15" t="s">
        <v>158</v>
      </c>
      <c r="F141" s="22">
        <v>0.1168287037037037</v>
      </c>
      <c r="G141" s="22">
        <v>0.1168287037037037</v>
      </c>
      <c r="H141" s="12" t="str">
        <f t="shared" si="10"/>
        <v>8.25/km</v>
      </c>
      <c r="I141" s="13">
        <f t="shared" si="11"/>
        <v>0.04417824074074074</v>
      </c>
      <c r="J141" s="13">
        <f t="shared" si="12"/>
        <v>0.04417824074074074</v>
      </c>
    </row>
    <row r="142" spans="1:10" ht="15" customHeight="1">
      <c r="A142" s="12">
        <v>139</v>
      </c>
      <c r="B142" s="15" t="s">
        <v>58</v>
      </c>
      <c r="C142" s="15" t="s">
        <v>95</v>
      </c>
      <c r="D142" s="12" t="s">
        <v>306</v>
      </c>
      <c r="E142" s="15" t="s">
        <v>68</v>
      </c>
      <c r="F142" s="22">
        <v>0.11766203703703704</v>
      </c>
      <c r="G142" s="22">
        <v>0.11766203703703704</v>
      </c>
      <c r="H142" s="12" t="str">
        <f t="shared" si="10"/>
        <v>8.28/km</v>
      </c>
      <c r="I142" s="13">
        <f t="shared" si="11"/>
        <v>0.04501157407407408</v>
      </c>
      <c r="J142" s="13">
        <f t="shared" si="12"/>
        <v>0</v>
      </c>
    </row>
    <row r="143" spans="1:10" ht="15" customHeight="1">
      <c r="A143" s="12">
        <v>140</v>
      </c>
      <c r="B143" s="15" t="s">
        <v>307</v>
      </c>
      <c r="C143" s="15" t="s">
        <v>61</v>
      </c>
      <c r="D143" s="12" t="s">
        <v>166</v>
      </c>
      <c r="E143" s="15" t="s">
        <v>191</v>
      </c>
      <c r="F143" s="22">
        <v>0.11890046296296297</v>
      </c>
      <c r="G143" s="22">
        <v>0.11890046296296297</v>
      </c>
      <c r="H143" s="12" t="str">
        <f t="shared" si="10"/>
        <v>8.34/km</v>
      </c>
      <c r="I143" s="13">
        <f t="shared" si="11"/>
        <v>0.04625000000000001</v>
      </c>
      <c r="J143" s="13">
        <f t="shared" si="12"/>
        <v>0.04168981481481483</v>
      </c>
    </row>
    <row r="144" spans="1:10" ht="15" customHeight="1">
      <c r="A144" s="12">
        <v>141</v>
      </c>
      <c r="B144" s="15" t="s">
        <v>308</v>
      </c>
      <c r="C144" s="15" t="s">
        <v>116</v>
      </c>
      <c r="D144" s="12" t="s">
        <v>265</v>
      </c>
      <c r="E144" s="15" t="s">
        <v>141</v>
      </c>
      <c r="F144" s="22">
        <v>0.11949074074074074</v>
      </c>
      <c r="G144" s="22">
        <v>0.11949074074074074</v>
      </c>
      <c r="H144" s="12" t="str">
        <f t="shared" si="10"/>
        <v>8.36/km</v>
      </c>
      <c r="I144" s="13">
        <f t="shared" si="11"/>
        <v>0.046840277777777786</v>
      </c>
      <c r="J144" s="13">
        <f t="shared" si="12"/>
        <v>0.01976851851851852</v>
      </c>
    </row>
    <row r="145" spans="1:10" ht="15" customHeight="1">
      <c r="A145" s="12">
        <v>142</v>
      </c>
      <c r="B145" s="15" t="s">
        <v>309</v>
      </c>
      <c r="C145" s="15" t="s">
        <v>17</v>
      </c>
      <c r="D145" s="12" t="s">
        <v>166</v>
      </c>
      <c r="E145" s="15" t="s">
        <v>191</v>
      </c>
      <c r="F145" s="22">
        <v>0.1203587962962963</v>
      </c>
      <c r="G145" s="22">
        <v>0.1203587962962963</v>
      </c>
      <c r="H145" s="12" t="str">
        <f aca="true" t="shared" si="13" ref="H145:H151">TEXT(INT((HOUR(G145)*3600+MINUTE(G145)*60+SECOND(G145))/$J$3/60),"0")&amp;"."&amp;TEXT(MOD((HOUR(G145)*3600+MINUTE(G145)*60+SECOND(G145))/$J$3,60),"00")&amp;"/km"</f>
        <v>8.40/km</v>
      </c>
      <c r="I145" s="13">
        <f aca="true" t="shared" si="14" ref="I145:I151">G145-$G$5</f>
        <v>0.04770833333333334</v>
      </c>
      <c r="J145" s="13">
        <f t="shared" si="12"/>
        <v>0.04314814814814816</v>
      </c>
    </row>
    <row r="146" spans="1:10" ht="15" customHeight="1">
      <c r="A146" s="12">
        <v>143</v>
      </c>
      <c r="B146" s="15" t="s">
        <v>310</v>
      </c>
      <c r="C146" s="15" t="s">
        <v>311</v>
      </c>
      <c r="D146" s="12" t="s">
        <v>312</v>
      </c>
      <c r="E146" s="15" t="s">
        <v>243</v>
      </c>
      <c r="F146" s="22">
        <v>0.12042824074074072</v>
      </c>
      <c r="G146" s="22">
        <v>0.12042824074074072</v>
      </c>
      <c r="H146" s="12" t="str">
        <f t="shared" si="13"/>
        <v>8.40/km</v>
      </c>
      <c r="I146" s="13">
        <f t="shared" si="14"/>
        <v>0.047777777777777766</v>
      </c>
      <c r="J146" s="13">
        <f t="shared" si="12"/>
        <v>0</v>
      </c>
    </row>
    <row r="147" spans="1:10" ht="15" customHeight="1">
      <c r="A147" s="12">
        <v>144</v>
      </c>
      <c r="B147" s="15" t="s">
        <v>313</v>
      </c>
      <c r="C147" s="15" t="s">
        <v>46</v>
      </c>
      <c r="D147" s="12" t="s">
        <v>170</v>
      </c>
      <c r="E147" s="15" t="s">
        <v>243</v>
      </c>
      <c r="F147" s="22">
        <v>0.1204398148148148</v>
      </c>
      <c r="G147" s="22">
        <v>0.1204398148148148</v>
      </c>
      <c r="H147" s="12" t="str">
        <f t="shared" si="13"/>
        <v>8.40/km</v>
      </c>
      <c r="I147" s="13">
        <f t="shared" si="14"/>
        <v>0.04778935185185185</v>
      </c>
      <c r="J147" s="13">
        <f t="shared" si="12"/>
        <v>0.04255787037037036</v>
      </c>
    </row>
    <row r="148" spans="1:10" ht="15" customHeight="1">
      <c r="A148" s="12">
        <v>145</v>
      </c>
      <c r="B148" s="15" t="s">
        <v>86</v>
      </c>
      <c r="C148" s="15" t="s">
        <v>136</v>
      </c>
      <c r="D148" s="12" t="s">
        <v>151</v>
      </c>
      <c r="E148" s="15" t="s">
        <v>204</v>
      </c>
      <c r="F148" s="22">
        <v>0.12181712962962964</v>
      </c>
      <c r="G148" s="22">
        <v>0.12181712962962964</v>
      </c>
      <c r="H148" s="12" t="str">
        <f t="shared" si="13"/>
        <v>8.46/km</v>
      </c>
      <c r="I148" s="13">
        <f t="shared" si="14"/>
        <v>0.04916666666666668</v>
      </c>
      <c r="J148" s="13">
        <f t="shared" si="12"/>
        <v>0.04781250000000001</v>
      </c>
    </row>
    <row r="149" spans="1:10" ht="15" customHeight="1">
      <c r="A149" s="12">
        <v>146</v>
      </c>
      <c r="B149" s="15" t="s">
        <v>314</v>
      </c>
      <c r="C149" s="15" t="s">
        <v>114</v>
      </c>
      <c r="D149" s="12" t="s">
        <v>245</v>
      </c>
      <c r="E149" s="15" t="s">
        <v>150</v>
      </c>
      <c r="F149" s="22">
        <v>0.12327546296296295</v>
      </c>
      <c r="G149" s="22">
        <v>0.12327546296296295</v>
      </c>
      <c r="H149" s="12" t="str">
        <f t="shared" si="13"/>
        <v>8.53/km</v>
      </c>
      <c r="I149" s="13">
        <f t="shared" si="14"/>
        <v>0.05062499999999999</v>
      </c>
      <c r="J149" s="13">
        <f t="shared" si="12"/>
        <v>0.02788194444444443</v>
      </c>
    </row>
    <row r="150" spans="1:10" ht="15" customHeight="1">
      <c r="A150" s="12">
        <v>147</v>
      </c>
      <c r="B150" s="15" t="s">
        <v>146</v>
      </c>
      <c r="C150" s="15" t="s">
        <v>109</v>
      </c>
      <c r="D150" s="12" t="s">
        <v>217</v>
      </c>
      <c r="E150" s="15" t="s">
        <v>191</v>
      </c>
      <c r="F150" s="22">
        <v>0.12446759259259259</v>
      </c>
      <c r="G150" s="22">
        <v>0.12446759259259259</v>
      </c>
      <c r="H150" s="12" t="str">
        <f t="shared" si="13"/>
        <v>8.58/km</v>
      </c>
      <c r="I150" s="13">
        <f t="shared" si="14"/>
        <v>0.05181712962962963</v>
      </c>
      <c r="J150" s="13">
        <f t="shared" si="12"/>
        <v>0.03346064814814814</v>
      </c>
    </row>
    <row r="151" spans="1:10" ht="15" customHeight="1">
      <c r="A151" s="12">
        <v>148</v>
      </c>
      <c r="B151" s="15" t="s">
        <v>231</v>
      </c>
      <c r="C151" s="15" t="s">
        <v>47</v>
      </c>
      <c r="D151" s="12" t="s">
        <v>149</v>
      </c>
      <c r="E151" s="15" t="s">
        <v>164</v>
      </c>
      <c r="F151" s="22">
        <v>0.12471064814814814</v>
      </c>
      <c r="G151" s="22">
        <v>0.12471064814814814</v>
      </c>
      <c r="H151" s="12" t="str">
        <f t="shared" si="13"/>
        <v>8.59/km</v>
      </c>
      <c r="I151" s="13">
        <f t="shared" si="14"/>
        <v>0.05206018518518518</v>
      </c>
      <c r="J151" s="13">
        <f t="shared" si="12"/>
        <v>0.05206018518518518</v>
      </c>
    </row>
    <row r="152" spans="1:10" ht="15" customHeight="1">
      <c r="A152" s="12">
        <v>149</v>
      </c>
      <c r="B152" s="15" t="s">
        <v>203</v>
      </c>
      <c r="C152" s="15" t="s">
        <v>37</v>
      </c>
      <c r="D152" s="12" t="s">
        <v>149</v>
      </c>
      <c r="E152" s="15" t="s">
        <v>171</v>
      </c>
      <c r="F152" s="22">
        <v>0.1253587962962963</v>
      </c>
      <c r="G152" s="22">
        <v>0.1253587962962963</v>
      </c>
      <c r="H152" s="12" t="str">
        <f aca="true" t="shared" si="15" ref="H152:H174">TEXT(INT((HOUR(G152)*3600+MINUTE(G152)*60+SECOND(G152))/$J$3/60),"0")&amp;"."&amp;TEXT(MOD((HOUR(G152)*3600+MINUTE(G152)*60+SECOND(G152))/$J$3,60),"00")&amp;"/km"</f>
        <v>9.02/km</v>
      </c>
      <c r="I152" s="13">
        <f aca="true" t="shared" si="16" ref="I152:I174">G152-$G$5</f>
        <v>0.05270833333333333</v>
      </c>
      <c r="J152" s="13">
        <f t="shared" si="12"/>
        <v>0.05270833333333333</v>
      </c>
    </row>
    <row r="153" spans="1:10" ht="15" customHeight="1">
      <c r="A153" s="12">
        <v>150</v>
      </c>
      <c r="B153" s="15" t="s">
        <v>83</v>
      </c>
      <c r="C153" s="15" t="s">
        <v>140</v>
      </c>
      <c r="D153" s="12" t="s">
        <v>292</v>
      </c>
      <c r="E153" s="15" t="s">
        <v>41</v>
      </c>
      <c r="F153" s="22">
        <v>0.12538194444444445</v>
      </c>
      <c r="G153" s="22">
        <v>0.12538194444444445</v>
      </c>
      <c r="H153" s="12" t="str">
        <f t="shared" si="15"/>
        <v>9.02/km</v>
      </c>
      <c r="I153" s="13">
        <f t="shared" si="16"/>
        <v>0.05273148148148149</v>
      </c>
      <c r="J153" s="13">
        <f t="shared" si="12"/>
        <v>0.019722222222222238</v>
      </c>
    </row>
    <row r="154" spans="1:10" ht="15" customHeight="1">
      <c r="A154" s="12">
        <v>151</v>
      </c>
      <c r="B154" s="15" t="s">
        <v>315</v>
      </c>
      <c r="C154" s="15" t="s">
        <v>31</v>
      </c>
      <c r="D154" s="12" t="s">
        <v>292</v>
      </c>
      <c r="E154" s="15" t="s">
        <v>141</v>
      </c>
      <c r="F154" s="22">
        <v>0.12583333333333332</v>
      </c>
      <c r="G154" s="22">
        <v>0.12583333333333332</v>
      </c>
      <c r="H154" s="12" t="str">
        <f t="shared" si="15"/>
        <v>9.04/km</v>
      </c>
      <c r="I154" s="13">
        <f t="shared" si="16"/>
        <v>0.053182870370370366</v>
      </c>
      <c r="J154" s="13">
        <f t="shared" si="12"/>
        <v>0.020173611111111114</v>
      </c>
    </row>
    <row r="155" spans="1:10" ht="15" customHeight="1">
      <c r="A155" s="12">
        <v>152</v>
      </c>
      <c r="B155" s="15" t="s">
        <v>316</v>
      </c>
      <c r="C155" s="15" t="s">
        <v>130</v>
      </c>
      <c r="D155" s="12" t="s">
        <v>292</v>
      </c>
      <c r="E155" s="15" t="s">
        <v>288</v>
      </c>
      <c r="F155" s="22">
        <v>0.12689814814814815</v>
      </c>
      <c r="G155" s="22">
        <v>0.12689814814814815</v>
      </c>
      <c r="H155" s="12" t="str">
        <f t="shared" si="15"/>
        <v>9.08/km</v>
      </c>
      <c r="I155" s="13">
        <f t="shared" si="16"/>
        <v>0.05424768518518519</v>
      </c>
      <c r="J155" s="13">
        <f t="shared" si="12"/>
        <v>0.02123842592592594</v>
      </c>
    </row>
    <row r="156" spans="1:10" ht="15" customHeight="1">
      <c r="A156" s="12">
        <v>153</v>
      </c>
      <c r="B156" s="15" t="s">
        <v>317</v>
      </c>
      <c r="C156" s="15" t="s">
        <v>120</v>
      </c>
      <c r="D156" s="12" t="s">
        <v>312</v>
      </c>
      <c r="E156" s="15" t="s">
        <v>158</v>
      </c>
      <c r="F156" s="22">
        <v>0.12737268518518519</v>
      </c>
      <c r="G156" s="22">
        <v>0.12737268518518519</v>
      </c>
      <c r="H156" s="12" t="str">
        <f t="shared" si="15"/>
        <v>9.10/km</v>
      </c>
      <c r="I156" s="13">
        <f t="shared" si="16"/>
        <v>0.05472222222222223</v>
      </c>
      <c r="J156" s="13">
        <f t="shared" si="12"/>
        <v>0.006944444444444461</v>
      </c>
    </row>
    <row r="157" spans="1:10" ht="15" customHeight="1">
      <c r="A157" s="12">
        <v>154</v>
      </c>
      <c r="B157" s="15" t="s">
        <v>131</v>
      </c>
      <c r="C157" s="15" t="s">
        <v>67</v>
      </c>
      <c r="D157" s="12" t="s">
        <v>245</v>
      </c>
      <c r="E157" s="15" t="s">
        <v>209</v>
      </c>
      <c r="F157" s="22">
        <v>0.12797453703703704</v>
      </c>
      <c r="G157" s="22">
        <v>0.12797453703703704</v>
      </c>
      <c r="H157" s="12" t="str">
        <f t="shared" si="15"/>
        <v>9.13/km</v>
      </c>
      <c r="I157" s="13">
        <f t="shared" si="16"/>
        <v>0.05532407407407408</v>
      </c>
      <c r="J157" s="13">
        <f t="shared" si="12"/>
        <v>0.03258101851851852</v>
      </c>
    </row>
    <row r="158" spans="1:10" ht="15" customHeight="1">
      <c r="A158" s="12">
        <v>155</v>
      </c>
      <c r="B158" s="15" t="s">
        <v>318</v>
      </c>
      <c r="C158" s="15" t="s">
        <v>137</v>
      </c>
      <c r="D158" s="12" t="s">
        <v>245</v>
      </c>
      <c r="E158" s="15" t="s">
        <v>243</v>
      </c>
      <c r="F158" s="22">
        <v>0.1279861111111111</v>
      </c>
      <c r="G158" s="22">
        <v>0.1279861111111111</v>
      </c>
      <c r="H158" s="12" t="str">
        <f t="shared" si="15"/>
        <v>9.13/km</v>
      </c>
      <c r="I158" s="13">
        <f t="shared" si="16"/>
        <v>0.05533564814814815</v>
      </c>
      <c r="J158" s="13">
        <f t="shared" si="12"/>
        <v>0.03259259259259259</v>
      </c>
    </row>
    <row r="159" spans="1:10" ht="15" customHeight="1">
      <c r="A159" s="12">
        <v>156</v>
      </c>
      <c r="B159" s="15" t="s">
        <v>319</v>
      </c>
      <c r="C159" s="15" t="s">
        <v>55</v>
      </c>
      <c r="D159" s="12" t="s">
        <v>151</v>
      </c>
      <c r="E159" s="15" t="s">
        <v>150</v>
      </c>
      <c r="F159" s="22">
        <v>0.12805555555555556</v>
      </c>
      <c r="G159" s="22">
        <v>0.12805555555555556</v>
      </c>
      <c r="H159" s="12" t="str">
        <f t="shared" si="15"/>
        <v>9.13/km</v>
      </c>
      <c r="I159" s="13">
        <f t="shared" si="16"/>
        <v>0.0554050925925926</v>
      </c>
      <c r="J159" s="13">
        <f t="shared" si="12"/>
        <v>0.05405092592592593</v>
      </c>
    </row>
    <row r="160" spans="1:10" ht="15" customHeight="1">
      <c r="A160" s="12">
        <v>157</v>
      </c>
      <c r="B160" s="15" t="s">
        <v>294</v>
      </c>
      <c r="C160" s="15" t="s">
        <v>35</v>
      </c>
      <c r="D160" s="12" t="s">
        <v>265</v>
      </c>
      <c r="E160" s="15" t="s">
        <v>189</v>
      </c>
      <c r="F160" s="22">
        <v>0.1287384259259259</v>
      </c>
      <c r="G160" s="22">
        <v>0.1287384259259259</v>
      </c>
      <c r="H160" s="12" t="str">
        <f t="shared" si="15"/>
        <v>9.16/km</v>
      </c>
      <c r="I160" s="13">
        <f t="shared" si="16"/>
        <v>0.05608796296296295</v>
      </c>
      <c r="J160" s="13">
        <f t="shared" si="12"/>
        <v>0.029016203703703683</v>
      </c>
    </row>
    <row r="161" spans="1:10" ht="15" customHeight="1">
      <c r="A161" s="12">
        <v>158</v>
      </c>
      <c r="B161" s="15" t="s">
        <v>320</v>
      </c>
      <c r="C161" s="15" t="s">
        <v>134</v>
      </c>
      <c r="D161" s="12" t="s">
        <v>166</v>
      </c>
      <c r="E161" s="15" t="s">
        <v>175</v>
      </c>
      <c r="F161" s="22">
        <v>0.1297337962962963</v>
      </c>
      <c r="G161" s="22">
        <v>0.1297337962962963</v>
      </c>
      <c r="H161" s="12" t="str">
        <f t="shared" si="15"/>
        <v>9.20/km</v>
      </c>
      <c r="I161" s="13">
        <f t="shared" si="16"/>
        <v>0.05708333333333335</v>
      </c>
      <c r="J161" s="13">
        <f t="shared" si="12"/>
        <v>0.052523148148148166</v>
      </c>
    </row>
    <row r="162" spans="1:10" ht="15" customHeight="1">
      <c r="A162" s="16">
        <v>159</v>
      </c>
      <c r="B162" s="19" t="s">
        <v>133</v>
      </c>
      <c r="C162" s="19" t="s">
        <v>120</v>
      </c>
      <c r="D162" s="16" t="s">
        <v>305</v>
      </c>
      <c r="E162" s="19" t="s">
        <v>147</v>
      </c>
      <c r="F162" s="23">
        <v>0.13032407407407406</v>
      </c>
      <c r="G162" s="23">
        <v>0.13032407407407406</v>
      </c>
      <c r="H162" s="16" t="str">
        <f t="shared" si="15"/>
        <v>9.23/km</v>
      </c>
      <c r="I162" s="18">
        <f t="shared" si="16"/>
        <v>0.057673611111111106</v>
      </c>
      <c r="J162" s="18">
        <f t="shared" si="12"/>
        <v>0.016180555555555545</v>
      </c>
    </row>
    <row r="163" spans="1:10" ht="15" customHeight="1">
      <c r="A163" s="16">
        <v>160</v>
      </c>
      <c r="B163" s="19" t="s">
        <v>321</v>
      </c>
      <c r="C163" s="19" t="s">
        <v>116</v>
      </c>
      <c r="D163" s="16" t="s">
        <v>170</v>
      </c>
      <c r="E163" s="19" t="s">
        <v>147</v>
      </c>
      <c r="F163" s="23">
        <v>0.13067129629629629</v>
      </c>
      <c r="G163" s="23">
        <v>0.13067129629629629</v>
      </c>
      <c r="H163" s="16" t="str">
        <f t="shared" si="15"/>
        <v>9.25/km</v>
      </c>
      <c r="I163" s="18">
        <f t="shared" si="16"/>
        <v>0.05802083333333333</v>
      </c>
      <c r="J163" s="18">
        <f t="shared" si="12"/>
        <v>0.05278935185185184</v>
      </c>
    </row>
    <row r="164" spans="1:10" ht="15" customHeight="1">
      <c r="A164" s="12">
        <v>161</v>
      </c>
      <c r="B164" s="15" t="s">
        <v>135</v>
      </c>
      <c r="C164" s="15" t="s">
        <v>32</v>
      </c>
      <c r="D164" s="12" t="s">
        <v>153</v>
      </c>
      <c r="E164" s="15" t="s">
        <v>53</v>
      </c>
      <c r="F164" s="22">
        <v>0.131875</v>
      </c>
      <c r="G164" s="22">
        <v>0.131875</v>
      </c>
      <c r="H164" s="12" t="str">
        <f t="shared" si="15"/>
        <v>9.30/km</v>
      </c>
      <c r="I164" s="13">
        <f t="shared" si="16"/>
        <v>0.059224537037037034</v>
      </c>
      <c r="J164" s="13">
        <f t="shared" si="12"/>
        <v>0.05782407407407407</v>
      </c>
    </row>
    <row r="165" spans="1:10" ht="15" customHeight="1">
      <c r="A165" s="12">
        <v>162</v>
      </c>
      <c r="B165" s="15" t="s">
        <v>322</v>
      </c>
      <c r="C165" s="15" t="s">
        <v>90</v>
      </c>
      <c r="D165" s="12" t="s">
        <v>312</v>
      </c>
      <c r="E165" s="15" t="s">
        <v>229</v>
      </c>
      <c r="F165" s="22">
        <v>0.1323263888888889</v>
      </c>
      <c r="G165" s="22">
        <v>0.1323263888888889</v>
      </c>
      <c r="H165" s="12" t="str">
        <f t="shared" si="15"/>
        <v>9.32/km</v>
      </c>
      <c r="I165" s="13">
        <f t="shared" si="16"/>
        <v>0.05967592592592594</v>
      </c>
      <c r="J165" s="13">
        <f aca="true" t="shared" si="17" ref="J165:J174">G165-INDEX($G$5:$G$293,MATCH(D165,$D$5:$D$293,0))</f>
        <v>0.011898148148148172</v>
      </c>
    </row>
    <row r="166" spans="1:10" ht="15" customHeight="1">
      <c r="A166" s="12">
        <v>163</v>
      </c>
      <c r="B166" s="15" t="s">
        <v>18</v>
      </c>
      <c r="C166" s="15" t="s">
        <v>61</v>
      </c>
      <c r="D166" s="12" t="s">
        <v>170</v>
      </c>
      <c r="E166" s="15" t="s">
        <v>229</v>
      </c>
      <c r="F166" s="22">
        <v>0.13234953703703703</v>
      </c>
      <c r="G166" s="22">
        <v>0.13234953703703703</v>
      </c>
      <c r="H166" s="12" t="str">
        <f t="shared" si="15"/>
        <v>9.32/km</v>
      </c>
      <c r="I166" s="13">
        <f t="shared" si="16"/>
        <v>0.05969907407407407</v>
      </c>
      <c r="J166" s="13">
        <f t="shared" si="17"/>
        <v>0.05446759259259258</v>
      </c>
    </row>
    <row r="167" spans="1:10" ht="15" customHeight="1">
      <c r="A167" s="12">
        <v>164</v>
      </c>
      <c r="B167" s="15" t="s">
        <v>323</v>
      </c>
      <c r="C167" s="15" t="s">
        <v>22</v>
      </c>
      <c r="D167" s="12" t="s">
        <v>166</v>
      </c>
      <c r="E167" s="15" t="s">
        <v>191</v>
      </c>
      <c r="F167" s="22">
        <v>0.1325925925925926</v>
      </c>
      <c r="G167" s="22">
        <v>0.1325925925925926</v>
      </c>
      <c r="H167" s="12" t="str">
        <f t="shared" si="15"/>
        <v>9.33/km</v>
      </c>
      <c r="I167" s="13">
        <f t="shared" si="16"/>
        <v>0.05994212962962964</v>
      </c>
      <c r="J167" s="13">
        <f t="shared" si="17"/>
        <v>0.055381944444444456</v>
      </c>
    </row>
    <row r="168" spans="1:10" ht="15" customHeight="1">
      <c r="A168" s="12">
        <v>165</v>
      </c>
      <c r="B168" s="15" t="s">
        <v>324</v>
      </c>
      <c r="C168" s="15" t="s">
        <v>121</v>
      </c>
      <c r="D168" s="12" t="s">
        <v>292</v>
      </c>
      <c r="E168" s="15" t="s">
        <v>256</v>
      </c>
      <c r="F168" s="22">
        <v>0.13385416666666666</v>
      </c>
      <c r="G168" s="22">
        <v>0.13385416666666666</v>
      </c>
      <c r="H168" s="12" t="str">
        <f t="shared" si="15"/>
        <v>9.38/km</v>
      </c>
      <c r="I168" s="13">
        <f t="shared" si="16"/>
        <v>0.061203703703703705</v>
      </c>
      <c r="J168" s="13">
        <f t="shared" si="17"/>
        <v>0.028194444444444453</v>
      </c>
    </row>
    <row r="169" spans="1:10" ht="15" customHeight="1">
      <c r="A169" s="12">
        <v>166</v>
      </c>
      <c r="B169" s="15" t="s">
        <v>70</v>
      </c>
      <c r="C169" s="15" t="s">
        <v>66</v>
      </c>
      <c r="D169" s="12" t="s">
        <v>217</v>
      </c>
      <c r="E169" s="15" t="s">
        <v>158</v>
      </c>
      <c r="F169" s="22">
        <v>0.13881944444444444</v>
      </c>
      <c r="G169" s="22">
        <v>0.13881944444444444</v>
      </c>
      <c r="H169" s="12" t="str">
        <f t="shared" si="15"/>
        <v>9.60/km</v>
      </c>
      <c r="I169" s="13">
        <f t="shared" si="16"/>
        <v>0.06616898148148148</v>
      </c>
      <c r="J169" s="13">
        <f t="shared" si="17"/>
        <v>0.047812499999999994</v>
      </c>
    </row>
    <row r="170" spans="1:10" ht="15" customHeight="1">
      <c r="A170" s="12">
        <v>167</v>
      </c>
      <c r="B170" s="15" t="s">
        <v>325</v>
      </c>
      <c r="C170" s="15" t="s">
        <v>56</v>
      </c>
      <c r="D170" s="12" t="s">
        <v>305</v>
      </c>
      <c r="E170" s="15" t="s">
        <v>326</v>
      </c>
      <c r="F170" s="22">
        <v>0.13994212962962962</v>
      </c>
      <c r="G170" s="22">
        <v>0.13994212962962962</v>
      </c>
      <c r="H170" s="12" t="str">
        <f t="shared" si="15"/>
        <v>10.05/km</v>
      </c>
      <c r="I170" s="13">
        <f t="shared" si="16"/>
        <v>0.06729166666666667</v>
      </c>
      <c r="J170" s="13">
        <f t="shared" si="17"/>
        <v>0.025798611111111105</v>
      </c>
    </row>
    <row r="171" spans="1:10" ht="15" customHeight="1">
      <c r="A171" s="12">
        <v>168</v>
      </c>
      <c r="B171" s="15" t="s">
        <v>327</v>
      </c>
      <c r="C171" s="15" t="s">
        <v>16</v>
      </c>
      <c r="D171" s="12" t="s">
        <v>149</v>
      </c>
      <c r="E171" s="15" t="s">
        <v>158</v>
      </c>
      <c r="F171" s="22">
        <v>0.13998842592592592</v>
      </c>
      <c r="G171" s="22">
        <v>0.13998842592592592</v>
      </c>
      <c r="H171" s="12" t="str">
        <f t="shared" si="15"/>
        <v>10.05/km</v>
      </c>
      <c r="I171" s="13">
        <f t="shared" si="16"/>
        <v>0.06733796296296296</v>
      </c>
      <c r="J171" s="13">
        <f t="shared" si="17"/>
        <v>0.06733796296296296</v>
      </c>
    </row>
    <row r="172" spans="1:10" ht="15" customHeight="1">
      <c r="A172" s="12">
        <v>169</v>
      </c>
      <c r="B172" s="15" t="s">
        <v>328</v>
      </c>
      <c r="C172" s="15" t="s">
        <v>61</v>
      </c>
      <c r="D172" s="12" t="s">
        <v>170</v>
      </c>
      <c r="E172" s="15" t="s">
        <v>173</v>
      </c>
      <c r="F172" s="22">
        <v>0.1557523148148148</v>
      </c>
      <c r="G172" s="22">
        <v>0.1557523148148148</v>
      </c>
      <c r="H172" s="12" t="str">
        <f t="shared" si="15"/>
        <v>11.13/km</v>
      </c>
      <c r="I172" s="13">
        <f t="shared" si="16"/>
        <v>0.08310185185185184</v>
      </c>
      <c r="J172" s="13">
        <f t="shared" si="17"/>
        <v>0.07787037037037035</v>
      </c>
    </row>
    <row r="173" spans="1:10" ht="15" customHeight="1">
      <c r="A173" s="12">
        <v>170</v>
      </c>
      <c r="B173" s="15" t="s">
        <v>329</v>
      </c>
      <c r="C173" s="15" t="s">
        <v>16</v>
      </c>
      <c r="D173" s="12" t="s">
        <v>170</v>
      </c>
      <c r="E173" s="15" t="s">
        <v>173</v>
      </c>
      <c r="F173" s="22">
        <v>0.1557638888888889</v>
      </c>
      <c r="G173" s="22">
        <v>0.1557638888888889</v>
      </c>
      <c r="H173" s="12" t="str">
        <f t="shared" si="15"/>
        <v>11.13/km</v>
      </c>
      <c r="I173" s="13">
        <f t="shared" si="16"/>
        <v>0.08311342592592594</v>
      </c>
      <c r="J173" s="13">
        <f t="shared" si="17"/>
        <v>0.07788194444444445</v>
      </c>
    </row>
    <row r="174" spans="1:10" ht="15" customHeight="1">
      <c r="A174" s="36">
        <v>171</v>
      </c>
      <c r="B174" s="37" t="s">
        <v>111</v>
      </c>
      <c r="C174" s="37" t="s">
        <v>123</v>
      </c>
      <c r="D174" s="36" t="s">
        <v>151</v>
      </c>
      <c r="E174" s="37" t="s">
        <v>254</v>
      </c>
      <c r="F174" s="39">
        <v>0.16527777777777777</v>
      </c>
      <c r="G174" s="39">
        <v>0.16527777777777777</v>
      </c>
      <c r="H174" s="36" t="str">
        <f t="shared" si="15"/>
        <v>11.54/km</v>
      </c>
      <c r="I174" s="38">
        <f t="shared" si="16"/>
        <v>0.09262731481481482</v>
      </c>
      <c r="J174" s="38">
        <f t="shared" si="17"/>
        <v>0.09127314814814814</v>
      </c>
    </row>
  </sheetData>
  <sheetProtection/>
  <autoFilter ref="A4:J17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Winter Trail Verolano</v>
      </c>
      <c r="B1" s="44"/>
      <c r="C1" s="45"/>
    </row>
    <row r="2" spans="1:3" ht="24" customHeight="1">
      <c r="A2" s="41" t="str">
        <f>Individuale!A2</f>
        <v>2ª edizione</v>
      </c>
      <c r="B2" s="41"/>
      <c r="C2" s="41"/>
    </row>
    <row r="3" spans="1:3" ht="24" customHeight="1">
      <c r="A3" s="46" t="str">
        <f>Individuale!A3</f>
        <v>Veroli (FR) Italia - Domenica 18/01/2015</v>
      </c>
      <c r="B3" s="46"/>
      <c r="C3" s="4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150</v>
      </c>
      <c r="C5" s="30">
        <v>24</v>
      </c>
    </row>
    <row r="6" spans="1:3" ht="15" customHeight="1">
      <c r="A6" s="26">
        <v>2</v>
      </c>
      <c r="B6" s="27" t="s">
        <v>158</v>
      </c>
      <c r="C6" s="31">
        <v>15</v>
      </c>
    </row>
    <row r="7" spans="1:3" ht="15" customHeight="1">
      <c r="A7" s="33">
        <v>3</v>
      </c>
      <c r="B7" s="34" t="s">
        <v>147</v>
      </c>
      <c r="C7" s="35">
        <v>10</v>
      </c>
    </row>
    <row r="8" spans="1:3" ht="15" customHeight="1">
      <c r="A8" s="26">
        <v>4</v>
      </c>
      <c r="B8" s="27" t="s">
        <v>189</v>
      </c>
      <c r="C8" s="31">
        <v>9</v>
      </c>
    </row>
    <row r="9" spans="1:3" ht="15" customHeight="1">
      <c r="A9" s="26">
        <v>5</v>
      </c>
      <c r="B9" s="27" t="s">
        <v>191</v>
      </c>
      <c r="C9" s="31">
        <v>9</v>
      </c>
    </row>
    <row r="10" spans="1:3" ht="15" customHeight="1">
      <c r="A10" s="26">
        <v>6</v>
      </c>
      <c r="B10" s="27" t="s">
        <v>68</v>
      </c>
      <c r="C10" s="31">
        <v>8</v>
      </c>
    </row>
    <row r="11" spans="1:3" ht="15" customHeight="1">
      <c r="A11" s="26">
        <v>7</v>
      </c>
      <c r="B11" s="27" t="s">
        <v>173</v>
      </c>
      <c r="C11" s="31">
        <v>7</v>
      </c>
    </row>
    <row r="12" spans="1:3" ht="15" customHeight="1">
      <c r="A12" s="26">
        <v>8</v>
      </c>
      <c r="B12" s="27" t="s">
        <v>141</v>
      </c>
      <c r="C12" s="31">
        <v>6</v>
      </c>
    </row>
    <row r="13" spans="1:3" ht="15" customHeight="1">
      <c r="A13" s="26">
        <v>9</v>
      </c>
      <c r="B13" s="27" t="s">
        <v>194</v>
      </c>
      <c r="C13" s="31">
        <v>6</v>
      </c>
    </row>
    <row r="14" spans="1:3" ht="15" customHeight="1">
      <c r="A14" s="26">
        <v>10</v>
      </c>
      <c r="B14" s="27" t="s">
        <v>243</v>
      </c>
      <c r="C14" s="31">
        <v>5</v>
      </c>
    </row>
    <row r="15" spans="1:3" ht="15" customHeight="1">
      <c r="A15" s="26">
        <v>11</v>
      </c>
      <c r="B15" s="27" t="s">
        <v>179</v>
      </c>
      <c r="C15" s="31">
        <v>5</v>
      </c>
    </row>
    <row r="16" spans="1:3" ht="15" customHeight="1">
      <c r="A16" s="26">
        <v>12</v>
      </c>
      <c r="B16" s="27" t="s">
        <v>171</v>
      </c>
      <c r="C16" s="31">
        <v>5</v>
      </c>
    </row>
    <row r="17" spans="1:3" ht="15" customHeight="1">
      <c r="A17" s="26">
        <v>13</v>
      </c>
      <c r="B17" s="27" t="s">
        <v>175</v>
      </c>
      <c r="C17" s="31">
        <v>4</v>
      </c>
    </row>
    <row r="18" spans="1:3" ht="15" customHeight="1">
      <c r="A18" s="26">
        <v>14</v>
      </c>
      <c r="B18" s="27" t="s">
        <v>229</v>
      </c>
      <c r="C18" s="31">
        <v>4</v>
      </c>
    </row>
    <row r="19" spans="1:3" ht="15" customHeight="1">
      <c r="A19" s="26">
        <v>15</v>
      </c>
      <c r="B19" s="27" t="s">
        <v>177</v>
      </c>
      <c r="C19" s="31">
        <v>3</v>
      </c>
    </row>
    <row r="20" spans="1:3" ht="15" customHeight="1">
      <c r="A20" s="26">
        <v>16</v>
      </c>
      <c r="B20" s="27" t="s">
        <v>204</v>
      </c>
      <c r="C20" s="31">
        <v>3</v>
      </c>
    </row>
    <row r="21" spans="1:3" ht="15" customHeight="1">
      <c r="A21" s="26">
        <v>17</v>
      </c>
      <c r="B21" s="27" t="s">
        <v>162</v>
      </c>
      <c r="C21" s="31">
        <v>3</v>
      </c>
    </row>
    <row r="22" spans="1:3" ht="15" customHeight="1">
      <c r="A22" s="26">
        <v>18</v>
      </c>
      <c r="B22" s="27" t="s">
        <v>156</v>
      </c>
      <c r="C22" s="31">
        <v>3</v>
      </c>
    </row>
    <row r="23" spans="1:3" ht="15" customHeight="1">
      <c r="A23" s="26">
        <v>19</v>
      </c>
      <c r="B23" s="27" t="s">
        <v>164</v>
      </c>
      <c r="C23" s="31">
        <v>3</v>
      </c>
    </row>
    <row r="24" spans="1:3" ht="15" customHeight="1">
      <c r="A24" s="26">
        <v>20</v>
      </c>
      <c r="B24" s="27" t="s">
        <v>167</v>
      </c>
      <c r="C24" s="31">
        <v>2</v>
      </c>
    </row>
    <row r="25" spans="1:3" ht="15" customHeight="1">
      <c r="A25" s="26">
        <v>21</v>
      </c>
      <c r="B25" s="27" t="s">
        <v>215</v>
      </c>
      <c r="C25" s="31">
        <v>2</v>
      </c>
    </row>
    <row r="26" spans="1:3" ht="15" customHeight="1">
      <c r="A26" s="26">
        <v>22</v>
      </c>
      <c r="B26" s="27" t="s">
        <v>280</v>
      </c>
      <c r="C26" s="31">
        <v>2</v>
      </c>
    </row>
    <row r="27" spans="1:3" ht="15" customHeight="1">
      <c r="A27" s="26">
        <v>23</v>
      </c>
      <c r="B27" s="27" t="s">
        <v>186</v>
      </c>
      <c r="C27" s="31">
        <v>2</v>
      </c>
    </row>
    <row r="28" spans="1:3" ht="15" customHeight="1">
      <c r="A28" s="26">
        <v>24</v>
      </c>
      <c r="B28" s="27" t="s">
        <v>209</v>
      </c>
      <c r="C28" s="31">
        <v>2</v>
      </c>
    </row>
    <row r="29" spans="1:3" ht="15" customHeight="1">
      <c r="A29" s="26">
        <v>25</v>
      </c>
      <c r="B29" s="27" t="s">
        <v>256</v>
      </c>
      <c r="C29" s="31">
        <v>2</v>
      </c>
    </row>
    <row r="30" spans="1:3" ht="15" customHeight="1">
      <c r="A30" s="26">
        <v>26</v>
      </c>
      <c r="B30" s="27" t="s">
        <v>41</v>
      </c>
      <c r="C30" s="31">
        <v>2</v>
      </c>
    </row>
    <row r="31" spans="1:3" ht="15" customHeight="1">
      <c r="A31" s="26">
        <v>27</v>
      </c>
      <c r="B31" s="27" t="s">
        <v>254</v>
      </c>
      <c r="C31" s="31">
        <v>2</v>
      </c>
    </row>
    <row r="32" spans="1:3" ht="15" customHeight="1">
      <c r="A32" s="26">
        <v>28</v>
      </c>
      <c r="B32" s="27" t="s">
        <v>288</v>
      </c>
      <c r="C32" s="31">
        <v>2</v>
      </c>
    </row>
    <row r="33" spans="1:3" ht="15" customHeight="1">
      <c r="A33" s="26">
        <v>29</v>
      </c>
      <c r="B33" s="27" t="s">
        <v>218</v>
      </c>
      <c r="C33" s="31">
        <v>1</v>
      </c>
    </row>
    <row r="34" spans="1:3" ht="15" customHeight="1">
      <c r="A34" s="26">
        <v>30</v>
      </c>
      <c r="B34" s="27" t="s">
        <v>301</v>
      </c>
      <c r="C34" s="31">
        <v>1</v>
      </c>
    </row>
    <row r="35" spans="1:3" ht="15" customHeight="1">
      <c r="A35" s="26">
        <v>31</v>
      </c>
      <c r="B35" s="27" t="s">
        <v>220</v>
      </c>
      <c r="C35" s="31">
        <v>1</v>
      </c>
    </row>
    <row r="36" spans="1:3" ht="15" customHeight="1">
      <c r="A36" s="26">
        <v>32</v>
      </c>
      <c r="B36" s="27" t="s">
        <v>207</v>
      </c>
      <c r="C36" s="31">
        <v>1</v>
      </c>
    </row>
    <row r="37" spans="1:3" ht="15" customHeight="1">
      <c r="A37" s="26">
        <v>33</v>
      </c>
      <c r="B37" s="27" t="s">
        <v>326</v>
      </c>
      <c r="C37" s="31">
        <v>1</v>
      </c>
    </row>
    <row r="38" spans="1:3" ht="15" customHeight="1">
      <c r="A38" s="26">
        <v>34</v>
      </c>
      <c r="B38" s="27" t="s">
        <v>241</v>
      </c>
      <c r="C38" s="31">
        <v>1</v>
      </c>
    </row>
    <row r="39" spans="1:3" ht="15" customHeight="1">
      <c r="A39" s="26">
        <v>35</v>
      </c>
      <c r="B39" s="27" t="s">
        <v>29</v>
      </c>
      <c r="C39" s="31">
        <v>1</v>
      </c>
    </row>
    <row r="40" spans="1:3" ht="15" customHeight="1">
      <c r="A40" s="26">
        <v>36</v>
      </c>
      <c r="B40" s="27" t="s">
        <v>224</v>
      </c>
      <c r="C40" s="31">
        <v>1</v>
      </c>
    </row>
    <row r="41" spans="1:3" ht="15" customHeight="1">
      <c r="A41" s="26">
        <v>37</v>
      </c>
      <c r="B41" s="27" t="s">
        <v>298</v>
      </c>
      <c r="C41" s="31">
        <v>1</v>
      </c>
    </row>
    <row r="42" spans="1:3" ht="15" customHeight="1">
      <c r="A42" s="26">
        <v>38</v>
      </c>
      <c r="B42" s="27" t="s">
        <v>239</v>
      </c>
      <c r="C42" s="31">
        <v>1</v>
      </c>
    </row>
    <row r="43" spans="1:3" ht="15" customHeight="1">
      <c r="A43" s="26">
        <v>39</v>
      </c>
      <c r="B43" s="27" t="s">
        <v>159</v>
      </c>
      <c r="C43" s="31">
        <v>1</v>
      </c>
    </row>
    <row r="44" spans="1:3" ht="15" customHeight="1">
      <c r="A44" s="26">
        <v>40</v>
      </c>
      <c r="B44" s="27" t="s">
        <v>252</v>
      </c>
      <c r="C44" s="31">
        <v>1</v>
      </c>
    </row>
    <row r="45" spans="1:3" ht="15" customHeight="1">
      <c r="A45" s="26">
        <v>41</v>
      </c>
      <c r="B45" s="27" t="s">
        <v>53</v>
      </c>
      <c r="C45" s="31">
        <v>1</v>
      </c>
    </row>
    <row r="46" spans="1:3" ht="15" customHeight="1">
      <c r="A46" s="26">
        <v>42</v>
      </c>
      <c r="B46" s="27" t="s">
        <v>236</v>
      </c>
      <c r="C46" s="31">
        <v>1</v>
      </c>
    </row>
    <row r="47" spans="1:3" ht="15" customHeight="1">
      <c r="A47" s="26">
        <v>43</v>
      </c>
      <c r="B47" s="27" t="s">
        <v>277</v>
      </c>
      <c r="C47" s="31">
        <v>1</v>
      </c>
    </row>
    <row r="48" spans="1:3" ht="15" customHeight="1">
      <c r="A48" s="26">
        <v>44</v>
      </c>
      <c r="B48" s="27" t="s">
        <v>249</v>
      </c>
      <c r="C48" s="31">
        <v>1</v>
      </c>
    </row>
    <row r="49" spans="1:3" ht="15" customHeight="1">
      <c r="A49" s="26">
        <v>45</v>
      </c>
      <c r="B49" s="27" t="s">
        <v>181</v>
      </c>
      <c r="C49" s="31">
        <v>1</v>
      </c>
    </row>
    <row r="50" spans="1:3" ht="15" customHeight="1">
      <c r="A50" s="26">
        <v>46</v>
      </c>
      <c r="B50" s="27" t="s">
        <v>198</v>
      </c>
      <c r="C50" s="31">
        <v>1</v>
      </c>
    </row>
    <row r="51" spans="1:3" ht="15" customHeight="1">
      <c r="A51" s="26">
        <v>47</v>
      </c>
      <c r="B51" s="27" t="s">
        <v>273</v>
      </c>
      <c r="C51" s="31">
        <v>1</v>
      </c>
    </row>
    <row r="52" spans="1:3" ht="15" customHeight="1">
      <c r="A52" s="28">
        <v>48</v>
      </c>
      <c r="B52" s="29" t="s">
        <v>284</v>
      </c>
      <c r="C52" s="32">
        <v>1</v>
      </c>
    </row>
    <row r="53" ht="12.75">
      <c r="C53" s="2">
        <f>SUM(C5:C52)</f>
        <v>170</v>
      </c>
    </row>
  </sheetData>
  <sheetProtection/>
  <autoFilter ref="A4:C53">
    <sortState ref="A5:C53">
      <sortCondition descending="1" sortBy="value" ref="C5:C5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Pino</cp:lastModifiedBy>
  <cp:lastPrinted>2014-03-12T13:53:08Z</cp:lastPrinted>
  <dcterms:created xsi:type="dcterms:W3CDTF">2013-03-26T14:24:19Z</dcterms:created>
  <dcterms:modified xsi:type="dcterms:W3CDTF">2015-02-11T17:22:26Z</dcterms:modified>
  <cp:category/>
  <cp:version/>
  <cp:contentType/>
  <cp:contentStatus/>
</cp:coreProperties>
</file>