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'Individuale'!$A$4:$I$217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<sst xmlns="http://schemas.openxmlformats.org/spreadsheetml/2006/main" count="941" uniqueCount="438">
  <si>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</si>
  <si>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</si>
  <si>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</si>
  <si>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</si>
  <si>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</si>
  <si>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</si>
  <si>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</si>
  <si>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</si>
  <si>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</si>
  <si>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</si>
  <si>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</si>
  <si>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</si>
  <si>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ALESSANDRO</t>
  </si>
  <si>
    <t>PAOLO</t>
  </si>
  <si>
    <t>STEFANO</t>
  </si>
  <si>
    <t>ANDREA</t>
  </si>
  <si>
    <t>MASSIMO</t>
  </si>
  <si>
    <t>ANTONIO</t>
  </si>
  <si>
    <t>LUIGI</t>
  </si>
  <si>
    <t>DAVIDE</t>
  </si>
  <si>
    <t>MAURO</t>
  </si>
  <si>
    <t>GIANLUCA</t>
  </si>
  <si>
    <t>FABRIZIO</t>
  </si>
  <si>
    <t>GIOVANNI</t>
  </si>
  <si>
    <t>ALESSANDRA</t>
  </si>
  <si>
    <t>MICHELE</t>
  </si>
  <si>
    <t>LAURA</t>
  </si>
  <si>
    <t>LORENZO</t>
  </si>
  <si>
    <t>FEDERICA</t>
  </si>
  <si>
    <t>BRUNO</t>
  </si>
  <si>
    <t>MARCELLO</t>
  </si>
  <si>
    <t>ROSSI</t>
  </si>
  <si>
    <t>CHIARA</t>
  </si>
  <si>
    <t>PATRIZIO</t>
  </si>
  <si>
    <t>COLLEFERRO ATLETICA</t>
  </si>
  <si>
    <t>CAVALLARO</t>
  </si>
  <si>
    <t>IABONI</t>
  </si>
  <si>
    <t>SERGIO</t>
  </si>
  <si>
    <t>CLAUDIO</t>
  </si>
  <si>
    <t>RAFFAELE</t>
  </si>
  <si>
    <t>EMILIANO</t>
  </si>
  <si>
    <t>GIUSEPPE</t>
  </si>
  <si>
    <t>LBM SPORT TEAM</t>
  </si>
  <si>
    <t>ROSARIO</t>
  </si>
  <si>
    <t>MAURIZIO</t>
  </si>
  <si>
    <t>MARCO</t>
  </si>
  <si>
    <t>FINOCCHI</t>
  </si>
  <si>
    <t>CASASANTA</t>
  </si>
  <si>
    <t>CARLO</t>
  </si>
  <si>
    <t>DI VICO</t>
  </si>
  <si>
    <t>PICCHI</t>
  </si>
  <si>
    <t>ROBERTO</t>
  </si>
  <si>
    <t>LUCA</t>
  </si>
  <si>
    <t>ROSA</t>
  </si>
  <si>
    <t>ALBERTINI</t>
  </si>
  <si>
    <t>GIOVANNA</t>
  </si>
  <si>
    <t>ATLETICA PEGASO</t>
  </si>
  <si>
    <t>LA PORTA</t>
  </si>
  <si>
    <t>D'ALESSIO</t>
  </si>
  <si>
    <t>ALEXIO</t>
  </si>
  <si>
    <t>SANDRO</t>
  </si>
  <si>
    <t>VALERIO</t>
  </si>
  <si>
    <t>FABIO</t>
  </si>
  <si>
    <t>FRANCESCA</t>
  </si>
  <si>
    <t>ROBERTA</t>
  </si>
  <si>
    <t>GIULIANI</t>
  </si>
  <si>
    <t>ANGELA</t>
  </si>
  <si>
    <t>VITALE</t>
  </si>
  <si>
    <t>CORRADO</t>
  </si>
  <si>
    <t>VALTER</t>
  </si>
  <si>
    <t>MASSIMILIANO</t>
  </si>
  <si>
    <t>FRANCESCO</t>
  </si>
  <si>
    <t>LUCIANO</t>
  </si>
  <si>
    <t>BROGLIA</t>
  </si>
  <si>
    <t>TIZIANA</t>
  </si>
  <si>
    <t>MARINO</t>
  </si>
  <si>
    <t>UISP ROMA</t>
  </si>
  <si>
    <t>ANGELO</t>
  </si>
  <si>
    <t>ALESSIO</t>
  </si>
  <si>
    <t>CARDILLI</t>
  </si>
  <si>
    <t>GIULIO</t>
  </si>
  <si>
    <t>GIANFRANCO</t>
  </si>
  <si>
    <t>CAMMARANO</t>
  </si>
  <si>
    <t>ALESSIA</t>
  </si>
  <si>
    <t>ANTONELLA</t>
  </si>
  <si>
    <t>MARIO</t>
  </si>
  <si>
    <t>ALBERTO</t>
  </si>
  <si>
    <t>DANIELA</t>
  </si>
  <si>
    <t>CRISTINA</t>
  </si>
  <si>
    <t>ELISABETTA</t>
  </si>
  <si>
    <t>A.S.D. PODISTICA SOLIDARIETA'</t>
  </si>
  <si>
    <t>GAETANO</t>
  </si>
  <si>
    <t>GIOVANNI SCAVO 2000 ATL.</t>
  </si>
  <si>
    <t>GIULIANO</t>
  </si>
  <si>
    <t>DANIELE</t>
  </si>
  <si>
    <t>SILVIA</t>
  </si>
  <si>
    <t>ENRICO</t>
  </si>
  <si>
    <t>DARIO</t>
  </si>
  <si>
    <t>GABRIELE</t>
  </si>
  <si>
    <t>GIORGIO</t>
  </si>
  <si>
    <t>G.S. BANCARI ROMANI</t>
  </si>
  <si>
    <t>VINCENZO</t>
  </si>
  <si>
    <t>FLAVIO</t>
  </si>
  <si>
    <t>RICCARDO</t>
  </si>
  <si>
    <t>FORHANS TEAM</t>
  </si>
  <si>
    <t>GINO</t>
  </si>
  <si>
    <t>EMANUELE</t>
  </si>
  <si>
    <t>DI BENEDETTO</t>
  </si>
  <si>
    <t>PATRIZI</t>
  </si>
  <si>
    <t>PIERLUIGI</t>
  </si>
  <si>
    <t>PELLEGRINI</t>
  </si>
  <si>
    <t>RICCI</t>
  </si>
  <si>
    <t>BARBARA</t>
  </si>
  <si>
    <t>PASQUALE</t>
  </si>
  <si>
    <t>LISI</t>
  </si>
  <si>
    <t>FABIOLA</t>
  </si>
  <si>
    <t>GROSSI</t>
  </si>
  <si>
    <t>LELLI</t>
  </si>
  <si>
    <t>FERNANDO</t>
  </si>
  <si>
    <t>CESARINI</t>
  </si>
  <si>
    <t>NOBILI</t>
  </si>
  <si>
    <t>MARINI</t>
  </si>
  <si>
    <t>CLAUDIA</t>
  </si>
  <si>
    <t>CRUCIANI</t>
  </si>
  <si>
    <t>GIOIA</t>
  </si>
  <si>
    <t>STELLA</t>
  </si>
  <si>
    <t>DI PAOLO</t>
  </si>
  <si>
    <t>VALERIA</t>
  </si>
  <si>
    <t>PROIETTI</t>
  </si>
  <si>
    <t>UGO</t>
  </si>
  <si>
    <t>PODISTI VALMONTONE</t>
  </si>
  <si>
    <t>A.S. ROMA ROAD R.CLUB</t>
  </si>
  <si>
    <t>PUROSANGUE ATHLETICS CLUB</t>
  </si>
  <si>
    <t>SALVATORE</t>
  </si>
  <si>
    <t>MICHELANGELO</t>
  </si>
  <si>
    <t>G.S. CAT SPORT ROMA</t>
  </si>
  <si>
    <t>FARGIONE</t>
  </si>
  <si>
    <t>RIZZO</t>
  </si>
  <si>
    <t>RUNCARD</t>
  </si>
  <si>
    <t>FERRAIUOLO</t>
  </si>
  <si>
    <t>ROSCIOLI</t>
  </si>
  <si>
    <t>ROMA</t>
  </si>
  <si>
    <t>ATL. ANZIO</t>
  </si>
  <si>
    <t>ATLETICA INPS</t>
  </si>
  <si>
    <t>GIUSTI</t>
  </si>
  <si>
    <t>LOFFREDO</t>
  </si>
  <si>
    <t>DI VITO</t>
  </si>
  <si>
    <t>CALCATERRA SPORT ASD</t>
  </si>
  <si>
    <t>SAVERIO</t>
  </si>
  <si>
    <t>BOZZA</t>
  </si>
  <si>
    <t>VALENTINO</t>
  </si>
  <si>
    <t>VITO</t>
  </si>
  <si>
    <t>MELONI</t>
  </si>
  <si>
    <t>CONTI</t>
  </si>
  <si>
    <t>ANNA</t>
  </si>
  <si>
    <t>RINALDI</t>
  </si>
  <si>
    <t>LOMBARDI</t>
  </si>
  <si>
    <t>CLEMENTI</t>
  </si>
  <si>
    <t>FERRANTE</t>
  </si>
  <si>
    <t>AS.TRA. ROMA</t>
  </si>
  <si>
    <t>QUARANTA</t>
  </si>
  <si>
    <t>BERNABEI</t>
  </si>
  <si>
    <t>FULMINI E SAETTE</t>
  </si>
  <si>
    <t>MARILENA</t>
  </si>
  <si>
    <t>MONIA</t>
  </si>
  <si>
    <t>FORGIONE</t>
  </si>
  <si>
    <t>STABILE</t>
  </si>
  <si>
    <t>MINNUCCI</t>
  </si>
  <si>
    <t>RUNNING CLUB MARATONA DI ROMA</t>
  </si>
  <si>
    <t>VENUTI</t>
  </si>
  <si>
    <t>COCCIA</t>
  </si>
  <si>
    <t>BEATRICE</t>
  </si>
  <si>
    <t>A.S.D. RUNNING EVOLUTION</t>
  </si>
  <si>
    <t>ANTONELLI</t>
  </si>
  <si>
    <t>D'ALESSANDRO</t>
  </si>
  <si>
    <t>PATRIZIA</t>
  </si>
  <si>
    <t>VANESSA</t>
  </si>
  <si>
    <t>RAFFAELLA</t>
  </si>
  <si>
    <t>ADRIANA</t>
  </si>
  <si>
    <t>ANTONINI</t>
  </si>
  <si>
    <t>GRAZIANO</t>
  </si>
  <si>
    <t>LIMITI</t>
  </si>
  <si>
    <t>RODOLFO PAOLO</t>
  </si>
  <si>
    <t>OVER40M</t>
  </si>
  <si>
    <t>S.S. LAZIO ATL.</t>
  </si>
  <si>
    <t>DEFEDILTA</t>
  </si>
  <si>
    <t>MISTERCAMP</t>
  </si>
  <si>
    <t>CASSETTI</t>
  </si>
  <si>
    <t>OVER35M</t>
  </si>
  <si>
    <t>ASD ACCIAIO</t>
  </si>
  <si>
    <t>OVER50M</t>
  </si>
  <si>
    <t>VILLA ADA GREEN RUNNER</t>
  </si>
  <si>
    <t>CASTELLUCCI</t>
  </si>
  <si>
    <t>OVER30M</t>
  </si>
  <si>
    <t>FORNARI</t>
  </si>
  <si>
    <t>ARCANGELO</t>
  </si>
  <si>
    <t>A.S.D. FONDI RUNNERS 2010</t>
  </si>
  <si>
    <t>HUSSAIN</t>
  </si>
  <si>
    <t>KHALIL</t>
  </si>
  <si>
    <t>TRIMAGLIO</t>
  </si>
  <si>
    <t>A.S.D. TEAM SPARTANS</t>
  </si>
  <si>
    <t>MANCINI</t>
  </si>
  <si>
    <t>TULLIO</t>
  </si>
  <si>
    <t>OVER45M</t>
  </si>
  <si>
    <t>RATTO</t>
  </si>
  <si>
    <t>ATL. AMATORI VELLETRI</t>
  </si>
  <si>
    <t>PASSAGRILLI</t>
  </si>
  <si>
    <t>CSEN</t>
  </si>
  <si>
    <t>ORDINE INGEGNERI ROMA</t>
  </si>
  <si>
    <t>MIELE</t>
  </si>
  <si>
    <t>OVER55M</t>
  </si>
  <si>
    <t>PAGGI</t>
  </si>
  <si>
    <t>ASD ATLETICA ORTE</t>
  </si>
  <si>
    <t>DE GIORGI</t>
  </si>
  <si>
    <t>CAT SPORT</t>
  </si>
  <si>
    <t>CINOTTI</t>
  </si>
  <si>
    <t>DOCIMO</t>
  </si>
  <si>
    <t>OVER25M</t>
  </si>
  <si>
    <t>OVER35F</t>
  </si>
  <si>
    <t>PELUSO</t>
  </si>
  <si>
    <t>G.S. ISOLA SACRA</t>
  </si>
  <si>
    <t>TEMPIO</t>
  </si>
  <si>
    <t>A.S.D. CENTRO FITNESS MONTELLO</t>
  </si>
  <si>
    <t>HAPPY RUNNER CLUB</t>
  </si>
  <si>
    <t>MASTROIANNI</t>
  </si>
  <si>
    <t>LOZADA BALDOCEDA</t>
  </si>
  <si>
    <t>ZAZZA</t>
  </si>
  <si>
    <t>A.S.D. ANGUILLARA SABAZIA RUNNING</t>
  </si>
  <si>
    <t xml:space="preserve">A.S.D. BEATI GLI ULTIMI SEMPRE DI CORSA </t>
  </si>
  <si>
    <t>OVER40F</t>
  </si>
  <si>
    <t>ALVIS</t>
  </si>
  <si>
    <t>JASON</t>
  </si>
  <si>
    <t>MELANZI</t>
  </si>
  <si>
    <t>UISP PESCARA</t>
  </si>
  <si>
    <t>ALLEGRI</t>
  </si>
  <si>
    <t>NICCOLO</t>
  </si>
  <si>
    <t>ARGELLANI</t>
  </si>
  <si>
    <t>CARMINE</t>
  </si>
  <si>
    <t>ASD MES COLLEFERRO</t>
  </si>
  <si>
    <t>ZARATTI</t>
  </si>
  <si>
    <t>BORMIOLI</t>
  </si>
  <si>
    <t>POL ACLI MACERATA</t>
  </si>
  <si>
    <t>GIAMMARINO</t>
  </si>
  <si>
    <t>TORELLI</t>
  </si>
  <si>
    <t>GIOVANNI BATTISTA</t>
  </si>
  <si>
    <t>OVER60M</t>
  </si>
  <si>
    <t>DREUSSI</t>
  </si>
  <si>
    <t>PERRONE CAPANO</t>
  </si>
  <si>
    <t>FELIZIOLI</t>
  </si>
  <si>
    <t>JUVENIA SSD A.R.L.</t>
  </si>
  <si>
    <t>MACCARONE</t>
  </si>
  <si>
    <t>SPIRITO TRAIL A.S.D.</t>
  </si>
  <si>
    <t>PELATI</t>
  </si>
  <si>
    <t>BUCCI</t>
  </si>
  <si>
    <t>PICCIOLI</t>
  </si>
  <si>
    <t>PETRONZI</t>
  </si>
  <si>
    <t>LE VOCI</t>
  </si>
  <si>
    <t>DI FANTE</t>
  </si>
  <si>
    <t>LABRICCIOSA</t>
  </si>
  <si>
    <t>DI GIOVANCARLO</t>
  </si>
  <si>
    <t>FACCHINI</t>
  </si>
  <si>
    <t>MARCO VALERIO</t>
  </si>
  <si>
    <t>A.S.D. ROMA TRIATHLON</t>
  </si>
  <si>
    <t>CHIAPPI</t>
  </si>
  <si>
    <t>ERNICA RUNNING</t>
  </si>
  <si>
    <t>FRATTESI</t>
  </si>
  <si>
    <t>CHAN</t>
  </si>
  <si>
    <t>SELINA</t>
  </si>
  <si>
    <t>OVER30F</t>
  </si>
  <si>
    <t>RUNCARD (IT)</t>
  </si>
  <si>
    <t>CUTOLO</t>
  </si>
  <si>
    <t>CAMILLO</t>
  </si>
  <si>
    <t>BERARDI</t>
  </si>
  <si>
    <t>CONTASTI</t>
  </si>
  <si>
    <t>EPS</t>
  </si>
  <si>
    <t>LELJ CACCHIONI</t>
  </si>
  <si>
    <t>ARCIONI</t>
  </si>
  <si>
    <t>GROTTAROLI</t>
  </si>
  <si>
    <t>SERAFINO</t>
  </si>
  <si>
    <t>ADELE</t>
  </si>
  <si>
    <t>RUNNERS FOR EMERGENCY</t>
  </si>
  <si>
    <t>VERDINO</t>
  </si>
  <si>
    <t>BRUNETTI</t>
  </si>
  <si>
    <t>LAVALLE</t>
  </si>
  <si>
    <t>ASD ROMA ECOMARATONA</t>
  </si>
  <si>
    <t>CATALDI</t>
  </si>
  <si>
    <t>ACHILLE</t>
  </si>
  <si>
    <t>BERNABINI</t>
  </si>
  <si>
    <t>OVER50F</t>
  </si>
  <si>
    <t>PISTOLESI</t>
  </si>
  <si>
    <t>TOMASO</t>
  </si>
  <si>
    <t>LIGUORI</t>
  </si>
  <si>
    <t>A.S.D. ATHLION ROMA</t>
  </si>
  <si>
    <t>LEPROTTI DI VILLA ADA</t>
  </si>
  <si>
    <t>LEOTTI</t>
  </si>
  <si>
    <t>REAL FETTUCCINA F.C. ASD</t>
  </si>
  <si>
    <t>A.S.D. TRA LE RIGHE</t>
  </si>
  <si>
    <t>GIORI</t>
  </si>
  <si>
    <t>A.S.D. G.S. REALE STATO DEI PRESID</t>
  </si>
  <si>
    <t>FABIANI</t>
  </si>
  <si>
    <t>OTTAVIANI</t>
  </si>
  <si>
    <t>CAMPANELLA</t>
  </si>
  <si>
    <t>MASSARO</t>
  </si>
  <si>
    <t>ALIOTTI</t>
  </si>
  <si>
    <t>NOSSERI</t>
  </si>
  <si>
    <t>DE STEFANI</t>
  </si>
  <si>
    <t>ATLETICA FORUM SPORT CENTER ASD</t>
  </si>
  <si>
    <t>PETRILLI</t>
  </si>
  <si>
    <t>ANNA DOMINIQUE</t>
  </si>
  <si>
    <t>ASD 3.4 FUN</t>
  </si>
  <si>
    <t>BENEDETTI</t>
  </si>
  <si>
    <t>COMITATO UISP VITERBO</t>
  </si>
  <si>
    <t>BELLO</t>
  </si>
  <si>
    <t>EMMANUELE</t>
  </si>
  <si>
    <t>GARAMPI</t>
  </si>
  <si>
    <t>BORASO</t>
  </si>
  <si>
    <t>G.S. ZELOFORAMAGNO</t>
  </si>
  <si>
    <t>MINNICELLI</t>
  </si>
  <si>
    <t>CIUFFINI</t>
  </si>
  <si>
    <t>ATLETICA TUSCULUM</t>
  </si>
  <si>
    <t>OVER55F</t>
  </si>
  <si>
    <t>SACCO BOTTO</t>
  </si>
  <si>
    <t>A.S.D.DRAGONERO</t>
  </si>
  <si>
    <t>DI ELEONORA</t>
  </si>
  <si>
    <t>DE PROSPERIS</t>
  </si>
  <si>
    <t>DE PETRIS</t>
  </si>
  <si>
    <t>OLIVO</t>
  </si>
  <si>
    <t>ATLETICA BUJA</t>
  </si>
  <si>
    <t>GEMMA</t>
  </si>
  <si>
    <t>ATLETICA ARCE</t>
  </si>
  <si>
    <t>REDOLFI</t>
  </si>
  <si>
    <t>LUCA MATTEO</t>
  </si>
  <si>
    <t>FIDAL</t>
  </si>
  <si>
    <t>PESCOSOLIDO</t>
  </si>
  <si>
    <t>OVER45F</t>
  </si>
  <si>
    <t>CONIDI</t>
  </si>
  <si>
    <t>CERA</t>
  </si>
  <si>
    <t>GLAUCO</t>
  </si>
  <si>
    <t>STRAZZERA</t>
  </si>
  <si>
    <t>CARUSO</t>
  </si>
  <si>
    <t>FAUSTO</t>
  </si>
  <si>
    <t>CARRIERO</t>
  </si>
  <si>
    <t>VITO RICCARDO</t>
  </si>
  <si>
    <t>CONSOLI</t>
  </si>
  <si>
    <t>DELLI PASSERI</t>
  </si>
  <si>
    <t>RUNNING SAN BASILIO A.S.D. (RM)</t>
  </si>
  <si>
    <t>MASTROLEO</t>
  </si>
  <si>
    <t>NRFISOATLETICA A. D.</t>
  </si>
  <si>
    <t>MORACA</t>
  </si>
  <si>
    <t>PENNACCHIO</t>
  </si>
  <si>
    <t>DI FEBO</t>
  </si>
  <si>
    <t>FIT PROGRAM BY NAIADI</t>
  </si>
  <si>
    <t>DANNECKER</t>
  </si>
  <si>
    <t>MARIANNE</t>
  </si>
  <si>
    <t>STRAPPAVECCIA</t>
  </si>
  <si>
    <t>A.S.D. RUN FOR FUN</t>
  </si>
  <si>
    <t>PERPETUA</t>
  </si>
  <si>
    <t>FRANCIA</t>
  </si>
  <si>
    <t>MULLO TANDALLA</t>
  </si>
  <si>
    <t>MONICA DEL PILAR</t>
  </si>
  <si>
    <t>ELIA</t>
  </si>
  <si>
    <t>CEPARANO</t>
  </si>
  <si>
    <t>ORSINI</t>
  </si>
  <si>
    <t>CLARONI</t>
  </si>
  <si>
    <t>MERLI</t>
  </si>
  <si>
    <t>MARCO NAZARENO</t>
  </si>
  <si>
    <t>STASI</t>
  </si>
  <si>
    <t>ASD ATLETICA ABRUZZO L'AQUILA</t>
  </si>
  <si>
    <t>TATULLI</t>
  </si>
  <si>
    <t>SORCI</t>
  </si>
  <si>
    <t>VITA ALBA</t>
  </si>
  <si>
    <t>CAVALIERI FOSCHINI</t>
  </si>
  <si>
    <t>VERCRUYSSEN</t>
  </si>
  <si>
    <t>PATRICIA</t>
  </si>
  <si>
    <t>ROTA</t>
  </si>
  <si>
    <t>MECCIA</t>
  </si>
  <si>
    <t>DOPOLAVORO ATAC MARATHON CLUB</t>
  </si>
  <si>
    <t>MASTRORILLI</t>
  </si>
  <si>
    <t>PINTO</t>
  </si>
  <si>
    <t>MERICO</t>
  </si>
  <si>
    <t>DE LUME'</t>
  </si>
  <si>
    <t>CREATI</t>
  </si>
  <si>
    <t>PARACADUTISTI ROMA</t>
  </si>
  <si>
    <t>MARINA</t>
  </si>
  <si>
    <t>MUSUMECI</t>
  </si>
  <si>
    <t>CARRARINI</t>
  </si>
  <si>
    <t>BERNARDO</t>
  </si>
  <si>
    <t>MICCOLIS</t>
  </si>
  <si>
    <t>SPIRITO LIBERO A.S.D</t>
  </si>
  <si>
    <t>POD. OZZANESE</t>
  </si>
  <si>
    <t>BASILI</t>
  </si>
  <si>
    <t>GIOVINE</t>
  </si>
  <si>
    <t>MARIDA</t>
  </si>
  <si>
    <t>ROCCHETTI</t>
  </si>
  <si>
    <t>DE NARDO</t>
  </si>
  <si>
    <t>LO GATTO</t>
  </si>
  <si>
    <t>ANNIE</t>
  </si>
  <si>
    <t>BONEMEI</t>
  </si>
  <si>
    <t>OVER65M</t>
  </si>
  <si>
    <t>BELLESSO</t>
  </si>
  <si>
    <t>OVER25F</t>
  </si>
  <si>
    <t>VAMPA</t>
  </si>
  <si>
    <t>LICHERI</t>
  </si>
  <si>
    <t>CASTAGNOLI</t>
  </si>
  <si>
    <t>VALCHERA</t>
  </si>
  <si>
    <t>DUE PONTI SRL</t>
  </si>
  <si>
    <t>CEDROLA</t>
  </si>
  <si>
    <t>FIORANI</t>
  </si>
  <si>
    <t>FIORENZO</t>
  </si>
  <si>
    <t>MANNI</t>
  </si>
  <si>
    <t>BRIENZA</t>
  </si>
  <si>
    <t>CAPPELLETTI</t>
  </si>
  <si>
    <t>DE CHICCHIS</t>
  </si>
  <si>
    <t>FUCILI</t>
  </si>
  <si>
    <t>CHIOCCA</t>
  </si>
  <si>
    <t>OVER70M</t>
  </si>
  <si>
    <t>VILLA</t>
  </si>
  <si>
    <t>FLAVIA</t>
  </si>
  <si>
    <t>DI CAPUA</t>
  </si>
  <si>
    <t>BOLOGNA</t>
  </si>
  <si>
    <t>TROPEANO</t>
  </si>
  <si>
    <t>IL CORRIDORE RUNNING CLUB</t>
  </si>
  <si>
    <t>GAMBERINI</t>
  </si>
  <si>
    <t>ALBATROS ROMA A.S. DILETT.</t>
  </si>
  <si>
    <t>CAPPONI</t>
  </si>
  <si>
    <t>MAIORANO</t>
  </si>
  <si>
    <t>PIERANGELA MARIA</t>
  </si>
  <si>
    <t>MARCHIONNI</t>
  </si>
  <si>
    <t>OVER80M</t>
  </si>
  <si>
    <t>RONCHI</t>
  </si>
  <si>
    <t>GIZZI</t>
  </si>
  <si>
    <t>BETTINI</t>
  </si>
  <si>
    <t>RAMIRO</t>
  </si>
  <si>
    <t>PAOLINI</t>
  </si>
  <si>
    <t>OVER20M</t>
  </si>
  <si>
    <t>Roma City Trail</t>
  </si>
  <si>
    <t>Roma (RM) Italia - Domenica 11/12/2016</t>
  </si>
  <si>
    <t>1ª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</si>
</sst>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3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0" t="s">
        <v>435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437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436</v>
      </c>
      <c r="B3" s="37"/>
      <c r="C3" s="37"/>
      <c r="D3" s="37"/>
      <c r="E3" s="37"/>
      <c r="F3" s="37"/>
      <c r="G3" s="3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22" t="s">
        <v>181</v>
      </c>
      <c r="C5" s="22" t="s">
        <v>182</v>
      </c>
      <c r="D5" s="21" t="s">
        <v>183</v>
      </c>
      <c r="E5" s="22" t="s">
        <v>184</v>
      </c>
      <c r="F5" s="23">
        <v>0.041041666666666664</v>
      </c>
      <c r="G5" s="21" t="str">
        <f>TEXT(INT((HOUR(F5)*3600+MINUTE(F5)*60+SECOND(F5))/$I$3/60),"0")&amp;"."&amp;TEXT(MOD((HOUR(F5)*3600+MINUTE(F5)*60+SECOND(F5))/$I$3,60),"00")&amp;"/km"</f>
        <v>5.55/km</v>
      </c>
      <c r="H5" s="23">
        <f>F5-$F$5</f>
        <v>0</v>
      </c>
      <c r="I5" s="23">
        <f>F5-INDEX($F$5:$F$222,MATCH(D5,$D$5:$D$222,0))</f>
        <v>0</v>
      </c>
    </row>
    <row r="6" spans="1:9" s="10" customFormat="1" ht="15" customHeight="1">
      <c r="A6" s="11">
        <v>2</v>
      </c>
      <c r="B6" s="24" t="s">
        <v>185</v>
      </c>
      <c r="C6" s="24" t="s">
        <v>30</v>
      </c>
      <c r="D6" s="11" t="s">
        <v>183</v>
      </c>
      <c r="E6" s="24" t="s">
        <v>186</v>
      </c>
      <c r="F6" s="12">
        <v>0.04113425925925926</v>
      </c>
      <c r="G6" s="11" t="str">
        <f aca="true" t="shared" si="0" ref="G6:G21">TEXT(INT((HOUR(F6)*3600+MINUTE(F6)*60+SECOND(F6))/$I$3/60),"0")&amp;"."&amp;TEXT(MOD((HOUR(F6)*3600+MINUTE(F6)*60+SECOND(F6))/$I$3,60),"00")&amp;"/km"</f>
        <v>5.55/km</v>
      </c>
      <c r="H6" s="12">
        <f aca="true" t="shared" si="1" ref="H6:H21">F6-$F$5</f>
        <v>9.25925925925955E-05</v>
      </c>
      <c r="I6" s="12">
        <f aca="true" t="shared" si="2" ref="I6:I69">F6-INDEX($F$5:$F$222,MATCH(D6,$D$5:$D$222,0))</f>
        <v>9.25925925925955E-05</v>
      </c>
    </row>
    <row r="7" spans="1:9" s="10" customFormat="1" ht="15" customHeight="1">
      <c r="A7" s="11">
        <v>3</v>
      </c>
      <c r="B7" s="24" t="s">
        <v>187</v>
      </c>
      <c r="C7" s="24" t="s">
        <v>12</v>
      </c>
      <c r="D7" s="11" t="s">
        <v>188</v>
      </c>
      <c r="E7" s="24" t="s">
        <v>189</v>
      </c>
      <c r="F7" s="12">
        <v>0.041666666666666664</v>
      </c>
      <c r="G7" s="11" t="str">
        <f t="shared" si="0"/>
        <v>6.00/km</v>
      </c>
      <c r="H7" s="12">
        <f t="shared" si="1"/>
        <v>0.0006250000000000006</v>
      </c>
      <c r="I7" s="12">
        <f t="shared" si="2"/>
        <v>0</v>
      </c>
    </row>
    <row r="8" spans="1:9" s="10" customFormat="1" ht="15" customHeight="1">
      <c r="A8" s="11">
        <v>4</v>
      </c>
      <c r="B8" s="24" t="s">
        <v>169</v>
      </c>
      <c r="C8" s="24" t="s">
        <v>71</v>
      </c>
      <c r="D8" s="11" t="s">
        <v>190</v>
      </c>
      <c r="E8" s="24" t="s">
        <v>191</v>
      </c>
      <c r="F8" s="12">
        <v>0.042395833333333334</v>
      </c>
      <c r="G8" s="11" t="str">
        <f t="shared" si="0"/>
        <v>6.06/km</v>
      </c>
      <c r="H8" s="12">
        <f t="shared" si="1"/>
        <v>0.0013541666666666702</v>
      </c>
      <c r="I8" s="12">
        <f t="shared" si="2"/>
        <v>0</v>
      </c>
    </row>
    <row r="9" spans="1:9" s="10" customFormat="1" ht="15" customHeight="1">
      <c r="A9" s="11">
        <v>5</v>
      </c>
      <c r="B9" s="24" t="s">
        <v>192</v>
      </c>
      <c r="C9" s="24" t="s">
        <v>97</v>
      </c>
      <c r="D9" s="11" t="s">
        <v>183</v>
      </c>
      <c r="E9" s="24" t="s">
        <v>172</v>
      </c>
      <c r="F9" s="12">
        <v>0.04248842592592592</v>
      </c>
      <c r="G9" s="11" t="str">
        <f t="shared" si="0"/>
        <v>6.07/km</v>
      </c>
      <c r="H9" s="12">
        <f t="shared" si="1"/>
        <v>0.0014467592592592587</v>
      </c>
      <c r="I9" s="12">
        <f t="shared" si="2"/>
        <v>0.0014467592592592587</v>
      </c>
    </row>
    <row r="10" spans="1:9" s="10" customFormat="1" ht="15" customHeight="1">
      <c r="A10" s="11">
        <v>6</v>
      </c>
      <c r="B10" s="24" t="s">
        <v>153</v>
      </c>
      <c r="C10" s="24" t="s">
        <v>106</v>
      </c>
      <c r="D10" s="11" t="s">
        <v>193</v>
      </c>
      <c r="E10" s="24" t="s">
        <v>184</v>
      </c>
      <c r="F10" s="12">
        <v>0.04304398148148148</v>
      </c>
      <c r="G10" s="11" t="str">
        <f t="shared" si="0"/>
        <v>6.12/km</v>
      </c>
      <c r="H10" s="12">
        <f t="shared" si="1"/>
        <v>0.002002314814814818</v>
      </c>
      <c r="I10" s="12">
        <f t="shared" si="2"/>
        <v>0</v>
      </c>
    </row>
    <row r="11" spans="1:9" s="10" customFormat="1" ht="15" customHeight="1">
      <c r="A11" s="11">
        <v>7</v>
      </c>
      <c r="B11" s="24" t="s">
        <v>194</v>
      </c>
      <c r="C11" s="24" t="s">
        <v>195</v>
      </c>
      <c r="D11" s="11" t="s">
        <v>183</v>
      </c>
      <c r="E11" s="24" t="s">
        <v>196</v>
      </c>
      <c r="F11" s="12">
        <v>0.04420138888888889</v>
      </c>
      <c r="G11" s="11" t="str">
        <f t="shared" si="0"/>
        <v>6.22/km</v>
      </c>
      <c r="H11" s="12">
        <f t="shared" si="1"/>
        <v>0.0031597222222222235</v>
      </c>
      <c r="I11" s="12">
        <f t="shared" si="2"/>
        <v>0.0031597222222222235</v>
      </c>
    </row>
    <row r="12" spans="1:9" s="10" customFormat="1" ht="15" customHeight="1">
      <c r="A12" s="11">
        <v>8</v>
      </c>
      <c r="B12" s="24" t="s">
        <v>152</v>
      </c>
      <c r="C12" s="24" t="s">
        <v>72</v>
      </c>
      <c r="D12" s="11" t="s">
        <v>190</v>
      </c>
      <c r="E12" s="24" t="s">
        <v>172</v>
      </c>
      <c r="F12" s="12">
        <v>0.044432870370370366</v>
      </c>
      <c r="G12" s="11" t="str">
        <f t="shared" si="0"/>
        <v>6.24/km</v>
      </c>
      <c r="H12" s="12">
        <f t="shared" si="1"/>
        <v>0.003391203703703702</v>
      </c>
      <c r="I12" s="12">
        <f t="shared" si="2"/>
        <v>0.0020370370370370317</v>
      </c>
    </row>
    <row r="13" spans="1:9" s="10" customFormat="1" ht="15" customHeight="1">
      <c r="A13" s="11">
        <v>9</v>
      </c>
      <c r="B13" s="24" t="s">
        <v>197</v>
      </c>
      <c r="C13" s="24" t="s">
        <v>198</v>
      </c>
      <c r="D13" s="11" t="s">
        <v>188</v>
      </c>
      <c r="E13" s="24" t="s">
        <v>168</v>
      </c>
      <c r="F13" s="12">
        <v>0.04488425925925926</v>
      </c>
      <c r="G13" s="11" t="str">
        <f t="shared" si="0"/>
        <v>6.28/km</v>
      </c>
      <c r="H13" s="12">
        <f t="shared" si="1"/>
        <v>0.003842592592592599</v>
      </c>
      <c r="I13" s="12">
        <f t="shared" si="2"/>
        <v>0.0032175925925925983</v>
      </c>
    </row>
    <row r="14" spans="1:9" s="10" customFormat="1" ht="15" customHeight="1">
      <c r="A14" s="11">
        <v>10</v>
      </c>
      <c r="B14" s="24" t="s">
        <v>199</v>
      </c>
      <c r="C14" s="24" t="s">
        <v>62</v>
      </c>
      <c r="D14" s="11" t="s">
        <v>183</v>
      </c>
      <c r="E14" s="24" t="s">
        <v>200</v>
      </c>
      <c r="F14" s="12">
        <v>0.04515046296296296</v>
      </c>
      <c r="G14" s="11" t="str">
        <f t="shared" si="0"/>
        <v>6.30/km</v>
      </c>
      <c r="H14" s="12">
        <f t="shared" si="1"/>
        <v>0.004108796296296298</v>
      </c>
      <c r="I14" s="12">
        <f t="shared" si="2"/>
        <v>0.004108796296296298</v>
      </c>
    </row>
    <row r="15" spans="1:9" s="10" customFormat="1" ht="15" customHeight="1">
      <c r="A15" s="11">
        <v>11</v>
      </c>
      <c r="B15" s="24" t="s">
        <v>149</v>
      </c>
      <c r="C15" s="24" t="s">
        <v>48</v>
      </c>
      <c r="D15" s="11" t="s">
        <v>190</v>
      </c>
      <c r="E15" s="24" t="s">
        <v>135</v>
      </c>
      <c r="F15" s="12">
        <v>0.04586805555555556</v>
      </c>
      <c r="G15" s="11" t="str">
        <f t="shared" si="0"/>
        <v>6.36/km</v>
      </c>
      <c r="H15" s="12">
        <f t="shared" si="1"/>
        <v>0.004826388888888894</v>
      </c>
      <c r="I15" s="12">
        <f t="shared" si="2"/>
        <v>0.0034722222222222238</v>
      </c>
    </row>
    <row r="16" spans="1:9" s="10" customFormat="1" ht="15" customHeight="1">
      <c r="A16" s="11">
        <v>12</v>
      </c>
      <c r="B16" s="24" t="s">
        <v>201</v>
      </c>
      <c r="C16" s="24" t="s">
        <v>202</v>
      </c>
      <c r="D16" s="11" t="s">
        <v>203</v>
      </c>
      <c r="E16" s="24" t="s">
        <v>172</v>
      </c>
      <c r="F16" s="12">
        <v>0.045925925925925926</v>
      </c>
      <c r="G16" s="11" t="str">
        <f t="shared" si="0"/>
        <v>6.37/km</v>
      </c>
      <c r="H16" s="12">
        <f t="shared" si="1"/>
        <v>0.004884259259259262</v>
      </c>
      <c r="I16" s="12">
        <f t="shared" si="2"/>
        <v>0</v>
      </c>
    </row>
    <row r="17" spans="1:9" s="10" customFormat="1" ht="15" customHeight="1">
      <c r="A17" s="11">
        <v>13</v>
      </c>
      <c r="B17" s="24" t="s">
        <v>204</v>
      </c>
      <c r="C17" s="24" t="s">
        <v>39</v>
      </c>
      <c r="D17" s="11" t="s">
        <v>193</v>
      </c>
      <c r="E17" s="24" t="s">
        <v>191</v>
      </c>
      <c r="F17" s="12">
        <v>0.045995370370370374</v>
      </c>
      <c r="G17" s="11" t="str">
        <f t="shared" si="0"/>
        <v>6.37/km</v>
      </c>
      <c r="H17" s="12">
        <f t="shared" si="1"/>
        <v>0.00495370370370371</v>
      </c>
      <c r="I17" s="12">
        <f t="shared" si="2"/>
        <v>0.0029513888888888923</v>
      </c>
    </row>
    <row r="18" spans="1:9" s="10" customFormat="1" ht="15" customHeight="1">
      <c r="A18" s="11">
        <v>14</v>
      </c>
      <c r="B18" s="24" t="s">
        <v>67</v>
      </c>
      <c r="C18" s="24" t="s">
        <v>91</v>
      </c>
      <c r="D18" s="11" t="s">
        <v>193</v>
      </c>
      <c r="E18" s="24" t="s">
        <v>205</v>
      </c>
      <c r="F18" s="12">
        <v>0.04600694444444445</v>
      </c>
      <c r="G18" s="11" t="str">
        <f t="shared" si="0"/>
        <v>6.38/km</v>
      </c>
      <c r="H18" s="12">
        <f t="shared" si="1"/>
        <v>0.004965277777777784</v>
      </c>
      <c r="I18" s="12">
        <f t="shared" si="2"/>
        <v>0.002962962962962966</v>
      </c>
    </row>
    <row r="19" spans="1:9" s="10" customFormat="1" ht="15" customHeight="1">
      <c r="A19" s="11">
        <v>15</v>
      </c>
      <c r="B19" s="24" t="s">
        <v>206</v>
      </c>
      <c r="C19" s="24" t="s">
        <v>98</v>
      </c>
      <c r="D19" s="11" t="s">
        <v>188</v>
      </c>
      <c r="E19" s="24" t="s">
        <v>207</v>
      </c>
      <c r="F19" s="12">
        <v>0.04619212962962963</v>
      </c>
      <c r="G19" s="11" t="str">
        <f t="shared" si="0"/>
        <v>6.39/km</v>
      </c>
      <c r="H19" s="12">
        <f t="shared" si="1"/>
        <v>0.005150462962962968</v>
      </c>
      <c r="I19" s="12">
        <f t="shared" si="2"/>
        <v>0.004525462962962967</v>
      </c>
    </row>
    <row r="20" spans="1:9" s="10" customFormat="1" ht="15" customHeight="1">
      <c r="A20" s="11">
        <v>16</v>
      </c>
      <c r="B20" s="24" t="s">
        <v>126</v>
      </c>
      <c r="C20" s="24" t="s">
        <v>96</v>
      </c>
      <c r="D20" s="11" t="s">
        <v>188</v>
      </c>
      <c r="E20" s="24" t="s">
        <v>208</v>
      </c>
      <c r="F20" s="12">
        <v>0.046412037037037036</v>
      </c>
      <c r="G20" s="11" t="str">
        <f t="shared" si="0"/>
        <v>6.41/km</v>
      </c>
      <c r="H20" s="12">
        <f t="shared" si="1"/>
        <v>0.005370370370370373</v>
      </c>
      <c r="I20" s="12">
        <f t="shared" si="2"/>
        <v>0.004745370370370372</v>
      </c>
    </row>
    <row r="21" spans="1:9" ht="15" customHeight="1">
      <c r="A21" s="11">
        <v>17</v>
      </c>
      <c r="B21" s="24" t="s">
        <v>165</v>
      </c>
      <c r="C21" s="24" t="s">
        <v>38</v>
      </c>
      <c r="D21" s="11" t="s">
        <v>203</v>
      </c>
      <c r="E21" s="24" t="s">
        <v>130</v>
      </c>
      <c r="F21" s="12">
        <v>0.04659722222222223</v>
      </c>
      <c r="G21" s="11" t="str">
        <f t="shared" si="0"/>
        <v>6.43/km</v>
      </c>
      <c r="H21" s="12">
        <f t="shared" si="1"/>
        <v>0.005555555555555564</v>
      </c>
      <c r="I21" s="12">
        <f t="shared" si="2"/>
        <v>0.0006712962962963018</v>
      </c>
    </row>
    <row r="22" spans="1:9" ht="15" customHeight="1">
      <c r="A22" s="11">
        <v>18</v>
      </c>
      <c r="B22" s="24" t="s">
        <v>209</v>
      </c>
      <c r="C22" s="24" t="s">
        <v>23</v>
      </c>
      <c r="D22" s="11" t="s">
        <v>210</v>
      </c>
      <c r="E22" s="24" t="s">
        <v>130</v>
      </c>
      <c r="F22" s="12">
        <v>0.04679398148148148</v>
      </c>
      <c r="G22" s="11" t="str">
        <f aca="true" t="shared" si="3" ref="G22:G32">TEXT(INT((HOUR(F22)*3600+MINUTE(F22)*60+SECOND(F22))/$I$3/60),"0")&amp;"."&amp;TEXT(MOD((HOUR(F22)*3600+MINUTE(F22)*60+SECOND(F22))/$I$3,60),"00")&amp;"/km"</f>
        <v>6.44/km</v>
      </c>
      <c r="H22" s="12">
        <f aca="true" t="shared" si="4" ref="H22:H32">F22-$F$5</f>
        <v>0.005752314814814814</v>
      </c>
      <c r="I22" s="12">
        <f t="shared" si="2"/>
        <v>0</v>
      </c>
    </row>
    <row r="23" spans="1:9" ht="15" customHeight="1">
      <c r="A23" s="11">
        <v>19</v>
      </c>
      <c r="B23" s="24" t="s">
        <v>167</v>
      </c>
      <c r="C23" s="24" t="s">
        <v>16</v>
      </c>
      <c r="D23" s="11" t="s">
        <v>190</v>
      </c>
      <c r="E23" s="24" t="s">
        <v>208</v>
      </c>
      <c r="F23" s="12">
        <v>0.04696759259259259</v>
      </c>
      <c r="G23" s="11" t="str">
        <f t="shared" si="3"/>
        <v>6.46/km</v>
      </c>
      <c r="H23" s="12">
        <f t="shared" si="4"/>
        <v>0.005925925925925925</v>
      </c>
      <c r="I23" s="12">
        <f t="shared" si="2"/>
        <v>0.004571759259259255</v>
      </c>
    </row>
    <row r="24" spans="1:9" ht="15" customHeight="1">
      <c r="A24" s="11">
        <v>20</v>
      </c>
      <c r="B24" s="24" t="s">
        <v>211</v>
      </c>
      <c r="C24" s="24" t="s">
        <v>33</v>
      </c>
      <c r="D24" s="11" t="s">
        <v>188</v>
      </c>
      <c r="E24" s="24" t="s">
        <v>212</v>
      </c>
      <c r="F24" s="12">
        <v>0.047002314814814816</v>
      </c>
      <c r="G24" s="11" t="str">
        <f t="shared" si="3"/>
        <v>6.46/km</v>
      </c>
      <c r="H24" s="12">
        <f t="shared" si="4"/>
        <v>0.005960648148148152</v>
      </c>
      <c r="I24" s="12">
        <f t="shared" si="2"/>
        <v>0.005335648148148152</v>
      </c>
    </row>
    <row r="25" spans="1:9" ht="15" customHeight="1">
      <c r="A25" s="11">
        <v>21</v>
      </c>
      <c r="B25" s="24" t="s">
        <v>213</v>
      </c>
      <c r="C25" s="24" t="s">
        <v>27</v>
      </c>
      <c r="D25" s="11" t="s">
        <v>183</v>
      </c>
      <c r="E25" s="24" t="s">
        <v>214</v>
      </c>
      <c r="F25" s="12">
        <v>0.04702546296296297</v>
      </c>
      <c r="G25" s="11" t="str">
        <f t="shared" si="3"/>
        <v>6.46/km</v>
      </c>
      <c r="H25" s="12">
        <f t="shared" si="4"/>
        <v>0.0059837962962963065</v>
      </c>
      <c r="I25" s="12">
        <f t="shared" si="2"/>
        <v>0.0059837962962963065</v>
      </c>
    </row>
    <row r="26" spans="1:9" ht="15" customHeight="1">
      <c r="A26" s="11">
        <v>22</v>
      </c>
      <c r="B26" s="24" t="s">
        <v>215</v>
      </c>
      <c r="C26" s="24" t="s">
        <v>103</v>
      </c>
      <c r="D26" s="11" t="s">
        <v>190</v>
      </c>
      <c r="E26" s="24" t="s">
        <v>168</v>
      </c>
      <c r="F26" s="12">
        <v>0.047094907407407405</v>
      </c>
      <c r="G26" s="11" t="str">
        <f t="shared" si="3"/>
        <v>6.47/km</v>
      </c>
      <c r="H26" s="12">
        <f t="shared" si="4"/>
        <v>0.006053240740740741</v>
      </c>
      <c r="I26" s="12">
        <f t="shared" si="2"/>
        <v>0.004699074074074071</v>
      </c>
    </row>
    <row r="27" spans="1:9" ht="15" customHeight="1">
      <c r="A27" s="11">
        <v>23</v>
      </c>
      <c r="B27" s="24" t="s">
        <v>216</v>
      </c>
      <c r="C27" s="24" t="s">
        <v>101</v>
      </c>
      <c r="D27" s="11" t="s">
        <v>217</v>
      </c>
      <c r="E27" s="24" t="s">
        <v>138</v>
      </c>
      <c r="F27" s="12">
        <v>0.04750000000000001</v>
      </c>
      <c r="G27" s="11" t="str">
        <f t="shared" si="3"/>
        <v>6.50/km</v>
      </c>
      <c r="H27" s="12">
        <f t="shared" si="4"/>
        <v>0.006458333333333344</v>
      </c>
      <c r="I27" s="12">
        <f t="shared" si="2"/>
        <v>0</v>
      </c>
    </row>
    <row r="28" spans="1:9" ht="15" customHeight="1">
      <c r="A28" s="11">
        <v>24</v>
      </c>
      <c r="B28" s="24" t="s">
        <v>47</v>
      </c>
      <c r="C28" s="24" t="s">
        <v>26</v>
      </c>
      <c r="D28" s="11" t="s">
        <v>218</v>
      </c>
      <c r="E28" s="24" t="s">
        <v>135</v>
      </c>
      <c r="F28" s="12">
        <v>0.04760416666666667</v>
      </c>
      <c r="G28" s="11" t="str">
        <f t="shared" si="3"/>
        <v>6.51/km</v>
      </c>
      <c r="H28" s="12">
        <f t="shared" si="4"/>
        <v>0.006562500000000006</v>
      </c>
      <c r="I28" s="12">
        <f t="shared" si="2"/>
        <v>0</v>
      </c>
    </row>
    <row r="29" spans="1:9" ht="15" customHeight="1">
      <c r="A29" s="11">
        <v>25</v>
      </c>
      <c r="B29" s="24" t="s">
        <v>219</v>
      </c>
      <c r="C29" s="24" t="s">
        <v>71</v>
      </c>
      <c r="D29" s="11" t="s">
        <v>188</v>
      </c>
      <c r="E29" s="24" t="s">
        <v>220</v>
      </c>
      <c r="F29" s="12">
        <v>0.04780092592592592</v>
      </c>
      <c r="G29" s="11" t="str">
        <f t="shared" si="3"/>
        <v>6.53/km</v>
      </c>
      <c r="H29" s="12">
        <f t="shared" si="4"/>
        <v>0.0067592592592592565</v>
      </c>
      <c r="I29" s="12">
        <f t="shared" si="2"/>
        <v>0.006134259259259256</v>
      </c>
    </row>
    <row r="30" spans="1:9" ht="15" customHeight="1">
      <c r="A30" s="11">
        <v>26</v>
      </c>
      <c r="B30" s="24" t="s">
        <v>156</v>
      </c>
      <c r="C30" s="24" t="s">
        <v>15</v>
      </c>
      <c r="D30" s="11" t="s">
        <v>188</v>
      </c>
      <c r="E30" s="24" t="s">
        <v>138</v>
      </c>
      <c r="F30" s="12">
        <v>0.04809027777777778</v>
      </c>
      <c r="G30" s="11" t="str">
        <f t="shared" si="3"/>
        <v>6.56/km</v>
      </c>
      <c r="H30" s="12">
        <f t="shared" si="4"/>
        <v>0.007048611111111117</v>
      </c>
      <c r="I30" s="12">
        <f t="shared" si="2"/>
        <v>0.006423611111111116</v>
      </c>
    </row>
    <row r="31" spans="1:9" ht="15" customHeight="1">
      <c r="A31" s="11">
        <v>27</v>
      </c>
      <c r="B31" s="24" t="s">
        <v>221</v>
      </c>
      <c r="C31" s="24" t="s">
        <v>99</v>
      </c>
      <c r="D31" s="11" t="s">
        <v>210</v>
      </c>
      <c r="E31" s="24" t="s">
        <v>168</v>
      </c>
      <c r="F31" s="12">
        <v>0.04854166666666667</v>
      </c>
      <c r="G31" s="11" t="str">
        <f t="shared" si="3"/>
        <v>6.59/km</v>
      </c>
      <c r="H31" s="12">
        <f t="shared" si="4"/>
        <v>0.007500000000000007</v>
      </c>
      <c r="I31" s="12">
        <f t="shared" si="2"/>
        <v>0.0017476851851851924</v>
      </c>
    </row>
    <row r="32" spans="1:9" ht="15" customHeight="1">
      <c r="A32" s="11">
        <v>28</v>
      </c>
      <c r="B32" s="24" t="s">
        <v>49</v>
      </c>
      <c r="C32" s="24" t="s">
        <v>17</v>
      </c>
      <c r="D32" s="11" t="s">
        <v>183</v>
      </c>
      <c r="E32" s="24" t="s">
        <v>222</v>
      </c>
      <c r="F32" s="12">
        <v>0.04854166666666667</v>
      </c>
      <c r="G32" s="11" t="str">
        <f t="shared" si="3"/>
        <v>6.59/km</v>
      </c>
      <c r="H32" s="12">
        <f t="shared" si="4"/>
        <v>0.007500000000000007</v>
      </c>
      <c r="I32" s="12">
        <f t="shared" si="2"/>
        <v>0.007500000000000007</v>
      </c>
    </row>
    <row r="33" spans="1:9" ht="15" customHeight="1">
      <c r="A33" s="11">
        <v>29</v>
      </c>
      <c r="B33" s="24" t="s">
        <v>53</v>
      </c>
      <c r="C33" s="24" t="s">
        <v>21</v>
      </c>
      <c r="D33" s="11" t="s">
        <v>183</v>
      </c>
      <c r="E33" s="24" t="s">
        <v>223</v>
      </c>
      <c r="F33" s="12">
        <v>0.04871527777777778</v>
      </c>
      <c r="G33" s="11" t="str">
        <f aca="true" t="shared" si="5" ref="G33:G40">TEXT(INT((HOUR(F33)*3600+MINUTE(F33)*60+SECOND(F33))/$I$3/60),"0")&amp;"."&amp;TEXT(MOD((HOUR(F33)*3600+MINUTE(F33)*60+SECOND(F33))/$I$3,60),"00")&amp;"/km"</f>
        <v>7.01/km</v>
      </c>
      <c r="H33" s="12">
        <f aca="true" t="shared" si="6" ref="H33:H40">F33-$F$5</f>
        <v>0.007673611111111117</v>
      </c>
      <c r="I33" s="12">
        <f t="shared" si="2"/>
        <v>0.007673611111111117</v>
      </c>
    </row>
    <row r="34" spans="1:9" ht="15" customHeight="1">
      <c r="A34" s="11">
        <v>30</v>
      </c>
      <c r="B34" s="24" t="s">
        <v>224</v>
      </c>
      <c r="C34" s="24" t="s">
        <v>85</v>
      </c>
      <c r="D34" s="11" t="s">
        <v>183</v>
      </c>
      <c r="E34" s="24" t="s">
        <v>223</v>
      </c>
      <c r="F34" s="12">
        <v>0.04871527777777778</v>
      </c>
      <c r="G34" s="11" t="str">
        <f t="shared" si="5"/>
        <v>7.01/km</v>
      </c>
      <c r="H34" s="12">
        <f t="shared" si="6"/>
        <v>0.007673611111111117</v>
      </c>
      <c r="I34" s="12">
        <f t="shared" si="2"/>
        <v>0.007673611111111117</v>
      </c>
    </row>
    <row r="35" spans="1:9" ht="15" customHeight="1">
      <c r="A35" s="11">
        <v>31</v>
      </c>
      <c r="B35" s="24" t="s">
        <v>225</v>
      </c>
      <c r="C35" s="24" t="s">
        <v>118</v>
      </c>
      <c r="D35" s="11" t="s">
        <v>188</v>
      </c>
      <c r="E35" s="24" t="s">
        <v>138</v>
      </c>
      <c r="F35" s="12">
        <v>0.04881944444444444</v>
      </c>
      <c r="G35" s="11" t="str">
        <f t="shared" si="5"/>
        <v>7.02/km</v>
      </c>
      <c r="H35" s="12">
        <f t="shared" si="6"/>
        <v>0.007777777777777779</v>
      </c>
      <c r="I35" s="12">
        <f t="shared" si="2"/>
        <v>0.007152777777777779</v>
      </c>
    </row>
    <row r="36" spans="1:9" ht="15" customHeight="1">
      <c r="A36" s="11">
        <v>32</v>
      </c>
      <c r="B36" s="24" t="s">
        <v>226</v>
      </c>
      <c r="C36" s="24" t="s">
        <v>94</v>
      </c>
      <c r="D36" s="11" t="s">
        <v>188</v>
      </c>
      <c r="E36" s="24" t="s">
        <v>172</v>
      </c>
      <c r="F36" s="12">
        <v>0.04895833333333333</v>
      </c>
      <c r="G36" s="11" t="str">
        <f t="shared" si="5"/>
        <v>7.03/km</v>
      </c>
      <c r="H36" s="12">
        <f t="shared" si="6"/>
        <v>0.007916666666666669</v>
      </c>
      <c r="I36" s="12">
        <f t="shared" si="2"/>
        <v>0.0072916666666666685</v>
      </c>
    </row>
    <row r="37" spans="1:9" ht="15" customHeight="1">
      <c r="A37" s="11">
        <v>33</v>
      </c>
      <c r="B37" s="24" t="s">
        <v>121</v>
      </c>
      <c r="C37" s="24" t="s">
        <v>51</v>
      </c>
      <c r="D37" s="11" t="s">
        <v>183</v>
      </c>
      <c r="E37" s="24" t="s">
        <v>227</v>
      </c>
      <c r="F37" s="12">
        <v>0.049039351851851855</v>
      </c>
      <c r="G37" s="11" t="str">
        <f t="shared" si="5"/>
        <v>7.04/km</v>
      </c>
      <c r="H37" s="12">
        <f t="shared" si="6"/>
        <v>0.007997685185185191</v>
      </c>
      <c r="I37" s="12">
        <f t="shared" si="2"/>
        <v>0.007997685185185191</v>
      </c>
    </row>
    <row r="38" spans="1:9" ht="15" customHeight="1">
      <c r="A38" s="11">
        <v>34</v>
      </c>
      <c r="B38" s="24" t="s">
        <v>57</v>
      </c>
      <c r="C38" s="24" t="s">
        <v>12</v>
      </c>
      <c r="D38" s="11" t="s">
        <v>203</v>
      </c>
      <c r="E38" s="24" t="s">
        <v>142</v>
      </c>
      <c r="F38" s="12">
        <v>0.04905092592592592</v>
      </c>
      <c r="G38" s="11" t="str">
        <f t="shared" si="5"/>
        <v>7.04/km</v>
      </c>
      <c r="H38" s="12">
        <f t="shared" si="6"/>
        <v>0.008009259259259258</v>
      </c>
      <c r="I38" s="12">
        <f t="shared" si="2"/>
        <v>0.003124999999999996</v>
      </c>
    </row>
    <row r="39" spans="1:9" ht="15" customHeight="1">
      <c r="A39" s="11">
        <v>35</v>
      </c>
      <c r="B39" s="24" t="s">
        <v>58</v>
      </c>
      <c r="C39" s="24" t="s">
        <v>59</v>
      </c>
      <c r="D39" s="11" t="s">
        <v>183</v>
      </c>
      <c r="E39" s="24" t="s">
        <v>228</v>
      </c>
      <c r="F39" s="12">
        <v>0.0490625</v>
      </c>
      <c r="G39" s="11" t="str">
        <f t="shared" si="5"/>
        <v>7.04/km</v>
      </c>
      <c r="H39" s="12">
        <f t="shared" si="6"/>
        <v>0.008020833333333338</v>
      </c>
      <c r="I39" s="12">
        <f t="shared" si="2"/>
        <v>0.008020833333333338</v>
      </c>
    </row>
    <row r="40" spans="1:9" ht="15" customHeight="1">
      <c r="A40" s="11">
        <v>36</v>
      </c>
      <c r="B40" s="24" t="s">
        <v>54</v>
      </c>
      <c r="C40" s="24" t="s">
        <v>55</v>
      </c>
      <c r="D40" s="11" t="s">
        <v>229</v>
      </c>
      <c r="E40" s="24" t="s">
        <v>56</v>
      </c>
      <c r="F40" s="12">
        <v>0.049386574074074076</v>
      </c>
      <c r="G40" s="11" t="str">
        <f t="shared" si="5"/>
        <v>7.07/km</v>
      </c>
      <c r="H40" s="12">
        <f t="shared" si="6"/>
        <v>0.008344907407407412</v>
      </c>
      <c r="I40" s="12">
        <f t="shared" si="2"/>
        <v>0</v>
      </c>
    </row>
    <row r="41" spans="1:9" ht="15" customHeight="1">
      <c r="A41" s="11">
        <v>37</v>
      </c>
      <c r="B41" s="24" t="s">
        <v>230</v>
      </c>
      <c r="C41" s="24" t="s">
        <v>231</v>
      </c>
      <c r="D41" s="11" t="s">
        <v>183</v>
      </c>
      <c r="E41" s="24" t="s">
        <v>138</v>
      </c>
      <c r="F41" s="12">
        <v>0.04945601851851852</v>
      </c>
      <c r="G41" s="11" t="str">
        <f aca="true" t="shared" si="7" ref="G41:G53">TEXT(INT((HOUR(F41)*3600+MINUTE(F41)*60+SECOND(F41))/$I$3/60),"0")&amp;"."&amp;TEXT(MOD((HOUR(F41)*3600+MINUTE(F41)*60+SECOND(F41))/$I$3,60),"00")&amp;"/km"</f>
        <v>7.07/km</v>
      </c>
      <c r="H41" s="12">
        <f aca="true" t="shared" si="8" ref="H41:H53">F41-$F$5</f>
        <v>0.008414351851851853</v>
      </c>
      <c r="I41" s="12">
        <f t="shared" si="2"/>
        <v>0.008414351851851853</v>
      </c>
    </row>
    <row r="42" spans="1:9" ht="15" customHeight="1">
      <c r="A42" s="11">
        <v>38</v>
      </c>
      <c r="B42" s="24" t="s">
        <v>232</v>
      </c>
      <c r="C42" s="24" t="s">
        <v>45</v>
      </c>
      <c r="D42" s="11" t="s">
        <v>188</v>
      </c>
      <c r="E42" s="24" t="s">
        <v>233</v>
      </c>
      <c r="F42" s="12">
        <v>0.04979166666666667</v>
      </c>
      <c r="G42" s="11" t="str">
        <f t="shared" si="7"/>
        <v>7.10/km</v>
      </c>
      <c r="H42" s="12">
        <f t="shared" si="8"/>
        <v>0.008750000000000008</v>
      </c>
      <c r="I42" s="12">
        <f t="shared" si="2"/>
        <v>0.008125000000000007</v>
      </c>
    </row>
    <row r="43" spans="1:9" ht="15" customHeight="1">
      <c r="A43" s="11">
        <v>39</v>
      </c>
      <c r="B43" s="24" t="s">
        <v>234</v>
      </c>
      <c r="C43" s="24" t="s">
        <v>235</v>
      </c>
      <c r="D43" s="11" t="s">
        <v>183</v>
      </c>
      <c r="E43" s="24" t="s">
        <v>168</v>
      </c>
      <c r="F43" s="12">
        <v>0.04994212962962963</v>
      </c>
      <c r="G43" s="11" t="str">
        <f t="shared" si="7"/>
        <v>7.12/km</v>
      </c>
      <c r="H43" s="12">
        <f t="shared" si="8"/>
        <v>0.008900462962962964</v>
      </c>
      <c r="I43" s="12">
        <f t="shared" si="2"/>
        <v>0.008900462962962964</v>
      </c>
    </row>
    <row r="44" spans="1:9" ht="15" customHeight="1">
      <c r="A44" s="11">
        <v>40</v>
      </c>
      <c r="B44" s="24" t="s">
        <v>236</v>
      </c>
      <c r="C44" s="24" t="s">
        <v>237</v>
      </c>
      <c r="D44" s="11" t="s">
        <v>188</v>
      </c>
      <c r="E44" s="24" t="s">
        <v>238</v>
      </c>
      <c r="F44" s="12">
        <v>0.050011574074074076</v>
      </c>
      <c r="G44" s="11" t="str">
        <f t="shared" si="7"/>
        <v>7.12/km</v>
      </c>
      <c r="H44" s="12">
        <f t="shared" si="8"/>
        <v>0.008969907407407413</v>
      </c>
      <c r="I44" s="12">
        <f t="shared" si="2"/>
        <v>0.008344907407407412</v>
      </c>
    </row>
    <row r="45" spans="1:9" ht="15" customHeight="1">
      <c r="A45" s="11">
        <v>41</v>
      </c>
      <c r="B45" s="24" t="s">
        <v>239</v>
      </c>
      <c r="C45" s="24" t="s">
        <v>16</v>
      </c>
      <c r="D45" s="11" t="s">
        <v>183</v>
      </c>
      <c r="E45" s="24" t="s">
        <v>172</v>
      </c>
      <c r="F45" s="12">
        <v>0.050069444444444444</v>
      </c>
      <c r="G45" s="11" t="str">
        <f t="shared" si="7"/>
        <v>7.13/km</v>
      </c>
      <c r="H45" s="12">
        <f t="shared" si="8"/>
        <v>0.00902777777777778</v>
      </c>
      <c r="I45" s="12">
        <f t="shared" si="2"/>
        <v>0.00902777777777778</v>
      </c>
    </row>
    <row r="46" spans="1:9" ht="15" customHeight="1">
      <c r="A46" s="11">
        <v>42</v>
      </c>
      <c r="B46" s="24" t="s">
        <v>240</v>
      </c>
      <c r="C46" s="24" t="s">
        <v>99</v>
      </c>
      <c r="D46" s="11" t="s">
        <v>203</v>
      </c>
      <c r="E46" s="24" t="s">
        <v>241</v>
      </c>
      <c r="F46" s="12">
        <v>0.05013888888888889</v>
      </c>
      <c r="G46" s="11" t="str">
        <f t="shared" si="7"/>
        <v>7.13/km</v>
      </c>
      <c r="H46" s="12">
        <f t="shared" si="8"/>
        <v>0.009097222222222229</v>
      </c>
      <c r="I46" s="12">
        <f t="shared" si="2"/>
        <v>0.004212962962962967</v>
      </c>
    </row>
    <row r="47" spans="1:9" ht="15" customHeight="1">
      <c r="A47" s="43">
        <v>43</v>
      </c>
      <c r="B47" s="44" t="s">
        <v>242</v>
      </c>
      <c r="C47" s="44" t="s">
        <v>71</v>
      </c>
      <c r="D47" s="43" t="s">
        <v>203</v>
      </c>
      <c r="E47" s="44" t="s">
        <v>90</v>
      </c>
      <c r="F47" s="45">
        <v>0.05033564814814815</v>
      </c>
      <c r="G47" s="43" t="str">
        <f t="shared" si="7"/>
        <v>7.15/km</v>
      </c>
      <c r="H47" s="45">
        <f t="shared" si="8"/>
        <v>0.009293981481481486</v>
      </c>
      <c r="I47" s="45">
        <f t="shared" si="2"/>
        <v>0.004409722222222225</v>
      </c>
    </row>
    <row r="48" spans="1:9" ht="15" customHeight="1">
      <c r="A48" s="43">
        <v>44</v>
      </c>
      <c r="B48" s="44" t="s">
        <v>243</v>
      </c>
      <c r="C48" s="44" t="s">
        <v>244</v>
      </c>
      <c r="D48" s="43" t="s">
        <v>245</v>
      </c>
      <c r="E48" s="44" t="s">
        <v>90</v>
      </c>
      <c r="F48" s="45">
        <v>0.05033564814814815</v>
      </c>
      <c r="G48" s="43" t="str">
        <f t="shared" si="7"/>
        <v>7.15/km</v>
      </c>
      <c r="H48" s="45">
        <f t="shared" si="8"/>
        <v>0.009293981481481486</v>
      </c>
      <c r="I48" s="45">
        <f t="shared" si="2"/>
        <v>0</v>
      </c>
    </row>
    <row r="49" spans="1:9" ht="15" customHeight="1">
      <c r="A49" s="11">
        <v>45</v>
      </c>
      <c r="B49" s="24" t="s">
        <v>123</v>
      </c>
      <c r="C49" s="24" t="s">
        <v>45</v>
      </c>
      <c r="D49" s="11" t="s">
        <v>217</v>
      </c>
      <c r="E49" s="24" t="s">
        <v>138</v>
      </c>
      <c r="F49" s="12">
        <v>0.05039351851851851</v>
      </c>
      <c r="G49" s="11" t="str">
        <f t="shared" si="7"/>
        <v>7.15/km</v>
      </c>
      <c r="H49" s="12">
        <f t="shared" si="8"/>
        <v>0.009351851851851847</v>
      </c>
      <c r="I49" s="12">
        <f t="shared" si="2"/>
        <v>0.0028935185185185036</v>
      </c>
    </row>
    <row r="50" spans="1:9" ht="15" customHeight="1">
      <c r="A50" s="11">
        <v>46</v>
      </c>
      <c r="B50" s="24" t="s">
        <v>246</v>
      </c>
      <c r="C50" s="24" t="s">
        <v>51</v>
      </c>
      <c r="D50" s="11" t="s">
        <v>183</v>
      </c>
      <c r="E50" s="24" t="s">
        <v>184</v>
      </c>
      <c r="F50" s="12">
        <v>0.050798611111111114</v>
      </c>
      <c r="G50" s="11" t="str">
        <f t="shared" si="7"/>
        <v>7.19/km</v>
      </c>
      <c r="H50" s="12">
        <f t="shared" si="8"/>
        <v>0.00975694444444445</v>
      </c>
      <c r="I50" s="12">
        <f t="shared" si="2"/>
        <v>0.00975694444444445</v>
      </c>
    </row>
    <row r="51" spans="1:9" ht="15" customHeight="1">
      <c r="A51" s="43">
        <v>47</v>
      </c>
      <c r="B51" s="44" t="s">
        <v>247</v>
      </c>
      <c r="C51" s="44" t="s">
        <v>45</v>
      </c>
      <c r="D51" s="43" t="s">
        <v>210</v>
      </c>
      <c r="E51" s="44" t="s">
        <v>90</v>
      </c>
      <c r="F51" s="45">
        <v>0.050821759259259254</v>
      </c>
      <c r="G51" s="43" t="str">
        <f t="shared" si="7"/>
        <v>7.19/km</v>
      </c>
      <c r="H51" s="45">
        <f t="shared" si="8"/>
        <v>0.00978009259259259</v>
      </c>
      <c r="I51" s="45">
        <f t="shared" si="2"/>
        <v>0.004027777777777776</v>
      </c>
    </row>
    <row r="52" spans="1:9" ht="15" customHeight="1">
      <c r="A52" s="11">
        <v>48</v>
      </c>
      <c r="B52" s="24" t="s">
        <v>248</v>
      </c>
      <c r="C52" s="24" t="s">
        <v>22</v>
      </c>
      <c r="D52" s="11" t="s">
        <v>190</v>
      </c>
      <c r="E52" s="24" t="s">
        <v>249</v>
      </c>
      <c r="F52" s="12">
        <v>0.05094907407407407</v>
      </c>
      <c r="G52" s="11" t="str">
        <f t="shared" si="7"/>
        <v>7.20/km</v>
      </c>
      <c r="H52" s="12">
        <f t="shared" si="8"/>
        <v>0.009907407407407406</v>
      </c>
      <c r="I52" s="12">
        <f t="shared" si="2"/>
        <v>0.008553240740740736</v>
      </c>
    </row>
    <row r="53" spans="1:9" ht="15" customHeight="1">
      <c r="A53" s="11">
        <v>49</v>
      </c>
      <c r="B53" s="24" t="s">
        <v>250</v>
      </c>
      <c r="C53" s="24" t="s">
        <v>14</v>
      </c>
      <c r="D53" s="11" t="s">
        <v>188</v>
      </c>
      <c r="E53" s="24" t="s">
        <v>251</v>
      </c>
      <c r="F53" s="12">
        <v>0.050995370370370365</v>
      </c>
      <c r="G53" s="11" t="str">
        <f t="shared" si="7"/>
        <v>7.21/km</v>
      </c>
      <c r="H53" s="12">
        <f t="shared" si="8"/>
        <v>0.0099537037037037</v>
      </c>
      <c r="I53" s="12">
        <f t="shared" si="2"/>
        <v>0.0093287037037037</v>
      </c>
    </row>
    <row r="54" spans="1:9" ht="15" customHeight="1">
      <c r="A54" s="11">
        <v>50</v>
      </c>
      <c r="B54" s="24" t="s">
        <v>252</v>
      </c>
      <c r="C54" s="24" t="s">
        <v>22</v>
      </c>
      <c r="D54" s="11" t="s">
        <v>183</v>
      </c>
      <c r="E54" s="24" t="s">
        <v>222</v>
      </c>
      <c r="F54" s="12">
        <v>0.05103009259259259</v>
      </c>
      <c r="G54" s="11" t="str">
        <f aca="true" t="shared" si="9" ref="G54:G88">TEXT(INT((HOUR(F54)*3600+MINUTE(F54)*60+SECOND(F54))/$I$3/60),"0")&amp;"."&amp;TEXT(MOD((HOUR(F54)*3600+MINUTE(F54)*60+SECOND(F54))/$I$3,60),"00")&amp;"/km"</f>
        <v>7.21/km</v>
      </c>
      <c r="H54" s="12">
        <f aca="true" t="shared" si="10" ref="H54:H88">F54-$F$5</f>
        <v>0.009988425925925928</v>
      </c>
      <c r="I54" s="12">
        <f t="shared" si="2"/>
        <v>0.009988425925925928</v>
      </c>
    </row>
    <row r="55" spans="1:9" ht="15" customHeight="1">
      <c r="A55" s="11">
        <v>51</v>
      </c>
      <c r="B55" s="24" t="s">
        <v>253</v>
      </c>
      <c r="C55" s="24" t="s">
        <v>94</v>
      </c>
      <c r="D55" s="11" t="s">
        <v>188</v>
      </c>
      <c r="E55" s="24" t="s">
        <v>100</v>
      </c>
      <c r="F55" s="12">
        <v>0.051053240740740746</v>
      </c>
      <c r="G55" s="11" t="str">
        <f t="shared" si="9"/>
        <v>7.21/km</v>
      </c>
      <c r="H55" s="12">
        <f t="shared" si="10"/>
        <v>0.010011574074074082</v>
      </c>
      <c r="I55" s="12">
        <f t="shared" si="2"/>
        <v>0.009386574074074082</v>
      </c>
    </row>
    <row r="56" spans="1:9" ht="15" customHeight="1">
      <c r="A56" s="11">
        <v>52</v>
      </c>
      <c r="B56" s="24" t="s">
        <v>254</v>
      </c>
      <c r="C56" s="24" t="s">
        <v>105</v>
      </c>
      <c r="D56" s="11" t="s">
        <v>210</v>
      </c>
      <c r="E56" s="24" t="s">
        <v>168</v>
      </c>
      <c r="F56" s="12">
        <v>0.051180555555555556</v>
      </c>
      <c r="G56" s="11" t="str">
        <f t="shared" si="9"/>
        <v>7.22/km</v>
      </c>
      <c r="H56" s="12">
        <f t="shared" si="10"/>
        <v>0.010138888888888892</v>
      </c>
      <c r="I56" s="12">
        <f t="shared" si="2"/>
        <v>0.0043865740740740775</v>
      </c>
    </row>
    <row r="57" spans="1:9" ht="15" customHeight="1">
      <c r="A57" s="11">
        <v>53</v>
      </c>
      <c r="B57" s="24" t="s">
        <v>79</v>
      </c>
      <c r="C57" s="24" t="s">
        <v>12</v>
      </c>
      <c r="D57" s="11" t="s">
        <v>193</v>
      </c>
      <c r="E57" s="24" t="s">
        <v>138</v>
      </c>
      <c r="F57" s="12">
        <v>0.05119212962962963</v>
      </c>
      <c r="G57" s="11" t="str">
        <f t="shared" si="9"/>
        <v>7.22/km</v>
      </c>
      <c r="H57" s="12">
        <f t="shared" si="10"/>
        <v>0.010150462962962965</v>
      </c>
      <c r="I57" s="12">
        <f t="shared" si="2"/>
        <v>0.008148148148148147</v>
      </c>
    </row>
    <row r="58" spans="1:9" ht="15" customHeight="1">
      <c r="A58" s="11">
        <v>54</v>
      </c>
      <c r="B58" s="24" t="s">
        <v>255</v>
      </c>
      <c r="C58" s="24" t="s">
        <v>68</v>
      </c>
      <c r="D58" s="11" t="s">
        <v>217</v>
      </c>
      <c r="E58" s="24" t="s">
        <v>42</v>
      </c>
      <c r="F58" s="12">
        <v>0.05143518518518519</v>
      </c>
      <c r="G58" s="11" t="str">
        <f t="shared" si="9"/>
        <v>7.24/km</v>
      </c>
      <c r="H58" s="12">
        <f t="shared" si="10"/>
        <v>0.010393518518518524</v>
      </c>
      <c r="I58" s="12">
        <f t="shared" si="2"/>
        <v>0.0039351851851851805</v>
      </c>
    </row>
    <row r="59" spans="1:9" ht="15" customHeight="1">
      <c r="A59" s="11">
        <v>55</v>
      </c>
      <c r="B59" s="24" t="s">
        <v>36</v>
      </c>
      <c r="C59" s="24" t="s">
        <v>93</v>
      </c>
      <c r="D59" s="11" t="s">
        <v>183</v>
      </c>
      <c r="E59" s="24" t="s">
        <v>138</v>
      </c>
      <c r="F59" s="12">
        <v>0.051585648148148144</v>
      </c>
      <c r="G59" s="11" t="str">
        <f t="shared" si="9"/>
        <v>7.26/km</v>
      </c>
      <c r="H59" s="12">
        <f t="shared" si="10"/>
        <v>0.01054398148148148</v>
      </c>
      <c r="I59" s="12">
        <f t="shared" si="2"/>
        <v>0.01054398148148148</v>
      </c>
    </row>
    <row r="60" spans="1:9" ht="15" customHeight="1">
      <c r="A60" s="11">
        <v>56</v>
      </c>
      <c r="B60" s="24" t="s">
        <v>256</v>
      </c>
      <c r="C60" s="24" t="s">
        <v>41</v>
      </c>
      <c r="D60" s="11" t="s">
        <v>217</v>
      </c>
      <c r="E60" s="24" t="s">
        <v>138</v>
      </c>
      <c r="F60" s="12">
        <v>0.051909722222222225</v>
      </c>
      <c r="G60" s="11" t="str">
        <f t="shared" si="9"/>
        <v>7.29/km</v>
      </c>
      <c r="H60" s="12">
        <f t="shared" si="10"/>
        <v>0.010868055555555561</v>
      </c>
      <c r="I60" s="12">
        <f t="shared" si="2"/>
        <v>0.004409722222222218</v>
      </c>
    </row>
    <row r="61" spans="1:9" ht="15" customHeight="1">
      <c r="A61" s="11">
        <v>57</v>
      </c>
      <c r="B61" s="24" t="s">
        <v>257</v>
      </c>
      <c r="C61" s="24" t="s">
        <v>66</v>
      </c>
      <c r="D61" s="11" t="s">
        <v>218</v>
      </c>
      <c r="E61" s="24" t="s">
        <v>196</v>
      </c>
      <c r="F61" s="12">
        <v>0.05203703703703704</v>
      </c>
      <c r="G61" s="11" t="str">
        <f t="shared" si="9"/>
        <v>7.30/km</v>
      </c>
      <c r="H61" s="12">
        <f t="shared" si="10"/>
        <v>0.010995370370370378</v>
      </c>
      <c r="I61" s="12">
        <f t="shared" si="2"/>
        <v>0.004432870370370372</v>
      </c>
    </row>
    <row r="62" spans="1:9" ht="15" customHeight="1">
      <c r="A62" s="11">
        <v>58</v>
      </c>
      <c r="B62" s="24" t="s">
        <v>258</v>
      </c>
      <c r="C62" s="24" t="s">
        <v>85</v>
      </c>
      <c r="D62" s="11" t="s">
        <v>245</v>
      </c>
      <c r="E62" s="24" t="s">
        <v>168</v>
      </c>
      <c r="F62" s="12">
        <v>0.052141203703703703</v>
      </c>
      <c r="G62" s="11" t="str">
        <f t="shared" si="9"/>
        <v>7.31/km</v>
      </c>
      <c r="H62" s="12">
        <f t="shared" si="10"/>
        <v>0.01109953703703704</v>
      </c>
      <c r="I62" s="12">
        <f t="shared" si="2"/>
        <v>0.0018055555555555533</v>
      </c>
    </row>
    <row r="63" spans="1:9" ht="15" customHeight="1">
      <c r="A63" s="11">
        <v>59</v>
      </c>
      <c r="B63" s="24" t="s">
        <v>201</v>
      </c>
      <c r="C63" s="24" t="s">
        <v>15</v>
      </c>
      <c r="D63" s="11" t="s">
        <v>190</v>
      </c>
      <c r="E63" s="24" t="s">
        <v>138</v>
      </c>
      <c r="F63" s="12">
        <v>0.05216435185185186</v>
      </c>
      <c r="G63" s="11" t="str">
        <f t="shared" si="9"/>
        <v>7.31/km</v>
      </c>
      <c r="H63" s="12">
        <f t="shared" si="10"/>
        <v>0.011122685185185194</v>
      </c>
      <c r="I63" s="12">
        <f t="shared" si="2"/>
        <v>0.009768518518518524</v>
      </c>
    </row>
    <row r="64" spans="1:9" ht="15" customHeight="1">
      <c r="A64" s="11">
        <v>60</v>
      </c>
      <c r="B64" s="24" t="s">
        <v>259</v>
      </c>
      <c r="C64" s="24" t="s">
        <v>38</v>
      </c>
      <c r="D64" s="11" t="s">
        <v>188</v>
      </c>
      <c r="E64" s="24" t="s">
        <v>76</v>
      </c>
      <c r="F64" s="12">
        <v>0.0522337962962963</v>
      </c>
      <c r="G64" s="11" t="str">
        <f t="shared" si="9"/>
        <v>7.31/km</v>
      </c>
      <c r="H64" s="12">
        <f t="shared" si="10"/>
        <v>0.011192129629629635</v>
      </c>
      <c r="I64" s="12">
        <f t="shared" si="2"/>
        <v>0.010567129629629635</v>
      </c>
    </row>
    <row r="65" spans="1:9" ht="15" customHeight="1">
      <c r="A65" s="11">
        <v>61</v>
      </c>
      <c r="B65" s="24" t="s">
        <v>111</v>
      </c>
      <c r="C65" s="24" t="s">
        <v>70</v>
      </c>
      <c r="D65" s="11" t="s">
        <v>203</v>
      </c>
      <c r="E65" s="24" t="s">
        <v>220</v>
      </c>
      <c r="F65" s="12">
        <v>0.052314814814814814</v>
      </c>
      <c r="G65" s="11" t="str">
        <f t="shared" si="9"/>
        <v>7.32/km</v>
      </c>
      <c r="H65" s="12">
        <f t="shared" si="10"/>
        <v>0.01127314814814815</v>
      </c>
      <c r="I65" s="12">
        <f t="shared" si="2"/>
        <v>0.006388888888888888</v>
      </c>
    </row>
    <row r="66" spans="1:9" ht="15" customHeight="1">
      <c r="A66" s="11">
        <v>62</v>
      </c>
      <c r="B66" s="24" t="s">
        <v>260</v>
      </c>
      <c r="C66" s="24" t="s">
        <v>261</v>
      </c>
      <c r="D66" s="11" t="s">
        <v>183</v>
      </c>
      <c r="E66" s="24" t="s">
        <v>262</v>
      </c>
      <c r="F66" s="12">
        <v>0.05236111111111111</v>
      </c>
      <c r="G66" s="11" t="str">
        <f t="shared" si="9"/>
        <v>7.32/km</v>
      </c>
      <c r="H66" s="12">
        <f t="shared" si="10"/>
        <v>0.011319444444444444</v>
      </c>
      <c r="I66" s="12">
        <f t="shared" si="2"/>
        <v>0.011319444444444444</v>
      </c>
    </row>
    <row r="67" spans="1:9" ht="15" customHeight="1">
      <c r="A67" s="11">
        <v>63</v>
      </c>
      <c r="B67" s="24" t="s">
        <v>263</v>
      </c>
      <c r="C67" s="24" t="s">
        <v>150</v>
      </c>
      <c r="D67" s="11" t="s">
        <v>193</v>
      </c>
      <c r="E67" s="24" t="s">
        <v>168</v>
      </c>
      <c r="F67" s="12">
        <v>0.05258101851851852</v>
      </c>
      <c r="G67" s="11" t="str">
        <f t="shared" si="9"/>
        <v>7.34/km</v>
      </c>
      <c r="H67" s="12">
        <f t="shared" si="10"/>
        <v>0.011539351851851856</v>
      </c>
      <c r="I67" s="12">
        <f t="shared" si="2"/>
        <v>0.009537037037037038</v>
      </c>
    </row>
    <row r="68" spans="1:9" ht="15" customHeight="1">
      <c r="A68" s="11">
        <v>64</v>
      </c>
      <c r="B68" s="24" t="s">
        <v>108</v>
      </c>
      <c r="C68" s="24" t="s">
        <v>62</v>
      </c>
      <c r="D68" s="11" t="s">
        <v>193</v>
      </c>
      <c r="E68" s="24" t="s">
        <v>264</v>
      </c>
      <c r="F68" s="12">
        <v>0.05260416666666667</v>
      </c>
      <c r="G68" s="11" t="str">
        <f t="shared" si="9"/>
        <v>7.35/km</v>
      </c>
      <c r="H68" s="12">
        <f t="shared" si="10"/>
        <v>0.011562500000000003</v>
      </c>
      <c r="I68" s="12">
        <f t="shared" si="2"/>
        <v>0.009560185185185185</v>
      </c>
    </row>
    <row r="69" spans="1:9" ht="15" customHeight="1">
      <c r="A69" s="11">
        <v>65</v>
      </c>
      <c r="B69" s="24" t="s">
        <v>265</v>
      </c>
      <c r="C69" s="24" t="s">
        <v>13</v>
      </c>
      <c r="D69" s="11" t="s">
        <v>190</v>
      </c>
      <c r="E69" s="24" t="s">
        <v>172</v>
      </c>
      <c r="F69" s="12">
        <v>0.05261574074074074</v>
      </c>
      <c r="G69" s="11" t="str">
        <f t="shared" si="9"/>
        <v>7.35/km</v>
      </c>
      <c r="H69" s="12">
        <f t="shared" si="10"/>
        <v>0.011574074074074077</v>
      </c>
      <c r="I69" s="12">
        <f t="shared" si="2"/>
        <v>0.010219907407407407</v>
      </c>
    </row>
    <row r="70" spans="1:9" ht="15" customHeight="1">
      <c r="A70" s="11">
        <v>66</v>
      </c>
      <c r="B70" s="24" t="s">
        <v>266</v>
      </c>
      <c r="C70" s="24" t="s">
        <v>267</v>
      </c>
      <c r="D70" s="11" t="s">
        <v>268</v>
      </c>
      <c r="E70" s="24" t="s">
        <v>269</v>
      </c>
      <c r="F70" s="12">
        <v>0.052708333333333336</v>
      </c>
      <c r="G70" s="11" t="str">
        <f t="shared" si="9"/>
        <v>7.35/km</v>
      </c>
      <c r="H70" s="12">
        <f t="shared" si="10"/>
        <v>0.011666666666666672</v>
      </c>
      <c r="I70" s="12">
        <f aca="true" t="shared" si="11" ref="I70:I133">F70-INDEX($F$5:$F$222,MATCH(D70,$D$5:$D$222,0))</f>
        <v>0</v>
      </c>
    </row>
    <row r="71" spans="1:9" ht="15" customHeight="1">
      <c r="A71" s="11">
        <v>67</v>
      </c>
      <c r="B71" s="24" t="s">
        <v>270</v>
      </c>
      <c r="C71" s="24" t="s">
        <v>271</v>
      </c>
      <c r="D71" s="11" t="s">
        <v>193</v>
      </c>
      <c r="E71" s="24" t="s">
        <v>220</v>
      </c>
      <c r="F71" s="12">
        <v>0.052708333333333336</v>
      </c>
      <c r="G71" s="11" t="str">
        <f t="shared" si="9"/>
        <v>7.35/km</v>
      </c>
      <c r="H71" s="12">
        <f t="shared" si="10"/>
        <v>0.011666666666666672</v>
      </c>
      <c r="I71" s="12">
        <f t="shared" si="11"/>
        <v>0.009664351851851855</v>
      </c>
    </row>
    <row r="72" spans="1:9" ht="15" customHeight="1">
      <c r="A72" s="11">
        <v>68</v>
      </c>
      <c r="B72" s="24" t="s">
        <v>272</v>
      </c>
      <c r="C72" s="24" t="s">
        <v>19</v>
      </c>
      <c r="D72" s="11" t="s">
        <v>193</v>
      </c>
      <c r="E72" s="24" t="s">
        <v>138</v>
      </c>
      <c r="F72" s="12">
        <v>0.0527199074074074</v>
      </c>
      <c r="G72" s="11" t="str">
        <f t="shared" si="9"/>
        <v>7.36/km</v>
      </c>
      <c r="H72" s="12">
        <f t="shared" si="10"/>
        <v>0.011678240740740739</v>
      </c>
      <c r="I72" s="12">
        <f t="shared" si="11"/>
        <v>0.009675925925925921</v>
      </c>
    </row>
    <row r="73" spans="1:9" ht="15" customHeight="1">
      <c r="A73" s="11">
        <v>69</v>
      </c>
      <c r="B73" s="24" t="s">
        <v>50</v>
      </c>
      <c r="C73" s="24" t="s">
        <v>17</v>
      </c>
      <c r="D73" s="11" t="s">
        <v>210</v>
      </c>
      <c r="E73" s="24" t="s">
        <v>172</v>
      </c>
      <c r="F73" s="12">
        <v>0.05278935185185185</v>
      </c>
      <c r="G73" s="11" t="str">
        <f t="shared" si="9"/>
        <v>7.36/km</v>
      </c>
      <c r="H73" s="12">
        <f t="shared" si="10"/>
        <v>0.011747685185185187</v>
      </c>
      <c r="I73" s="12">
        <f t="shared" si="11"/>
        <v>0.005995370370370373</v>
      </c>
    </row>
    <row r="74" spans="1:9" ht="15" customHeight="1">
      <c r="A74" s="11">
        <v>70</v>
      </c>
      <c r="B74" s="24" t="s">
        <v>273</v>
      </c>
      <c r="C74" s="24" t="s">
        <v>45</v>
      </c>
      <c r="D74" s="11" t="s">
        <v>183</v>
      </c>
      <c r="E74" s="24" t="s">
        <v>138</v>
      </c>
      <c r="F74" s="12">
        <v>0.052800925925925925</v>
      </c>
      <c r="G74" s="11" t="str">
        <f t="shared" si="9"/>
        <v>7.36/km</v>
      </c>
      <c r="H74" s="12">
        <f t="shared" si="10"/>
        <v>0.011759259259259261</v>
      </c>
      <c r="I74" s="12">
        <f t="shared" si="11"/>
        <v>0.011759259259259261</v>
      </c>
    </row>
    <row r="75" spans="1:9" ht="15" customHeight="1">
      <c r="A75" s="11">
        <v>71</v>
      </c>
      <c r="B75" s="24" t="s">
        <v>140</v>
      </c>
      <c r="C75" s="24" t="s">
        <v>45</v>
      </c>
      <c r="D75" s="11" t="s">
        <v>203</v>
      </c>
      <c r="E75" s="24" t="s">
        <v>274</v>
      </c>
      <c r="F75" s="12">
        <v>0.052905092592592594</v>
      </c>
      <c r="G75" s="11" t="str">
        <f t="shared" si="9"/>
        <v>7.37/km</v>
      </c>
      <c r="H75" s="12">
        <f t="shared" si="10"/>
        <v>0.01186342592592593</v>
      </c>
      <c r="I75" s="12">
        <f t="shared" si="11"/>
        <v>0.006979166666666668</v>
      </c>
    </row>
    <row r="76" spans="1:9" ht="15" customHeight="1">
      <c r="A76" s="11">
        <v>72</v>
      </c>
      <c r="B76" s="24" t="s">
        <v>275</v>
      </c>
      <c r="C76" s="24" t="s">
        <v>87</v>
      </c>
      <c r="D76" s="11" t="s">
        <v>218</v>
      </c>
      <c r="E76" s="24" t="s">
        <v>269</v>
      </c>
      <c r="F76" s="12">
        <v>0.05299768518518518</v>
      </c>
      <c r="G76" s="11" t="str">
        <f t="shared" si="9"/>
        <v>7.38/km</v>
      </c>
      <c r="H76" s="12">
        <f t="shared" si="10"/>
        <v>0.011956018518518519</v>
      </c>
      <c r="I76" s="12">
        <f t="shared" si="11"/>
        <v>0.005393518518518513</v>
      </c>
    </row>
    <row r="77" spans="1:9" ht="15" customHeight="1">
      <c r="A77" s="43">
        <v>73</v>
      </c>
      <c r="B77" s="44" t="s">
        <v>276</v>
      </c>
      <c r="C77" s="44" t="s">
        <v>14</v>
      </c>
      <c r="D77" s="43" t="s">
        <v>188</v>
      </c>
      <c r="E77" s="44" t="s">
        <v>90</v>
      </c>
      <c r="F77" s="45">
        <v>0.05310185185185185</v>
      </c>
      <c r="G77" s="43" t="str">
        <f t="shared" si="9"/>
        <v>7.39/km</v>
      </c>
      <c r="H77" s="45">
        <f t="shared" si="10"/>
        <v>0.012060185185185188</v>
      </c>
      <c r="I77" s="45">
        <f t="shared" si="11"/>
        <v>0.011435185185185187</v>
      </c>
    </row>
    <row r="78" spans="1:9" ht="15" customHeight="1">
      <c r="A78" s="11">
        <v>74</v>
      </c>
      <c r="B78" s="24" t="s">
        <v>277</v>
      </c>
      <c r="C78" s="24" t="s">
        <v>20</v>
      </c>
      <c r="D78" s="11" t="s">
        <v>203</v>
      </c>
      <c r="E78" s="24" t="s">
        <v>100</v>
      </c>
      <c r="F78" s="12">
        <v>0.05320601851851852</v>
      </c>
      <c r="G78" s="11" t="str">
        <f t="shared" si="9"/>
        <v>7.40/km</v>
      </c>
      <c r="H78" s="12">
        <f t="shared" si="10"/>
        <v>0.012164351851851857</v>
      </c>
      <c r="I78" s="12">
        <f t="shared" si="11"/>
        <v>0.007280092592592595</v>
      </c>
    </row>
    <row r="79" spans="1:9" ht="15" customHeight="1">
      <c r="A79" s="11">
        <v>75</v>
      </c>
      <c r="B79" s="24" t="s">
        <v>278</v>
      </c>
      <c r="C79" s="24" t="s">
        <v>279</v>
      </c>
      <c r="D79" s="11" t="s">
        <v>229</v>
      </c>
      <c r="E79" s="24" t="s">
        <v>280</v>
      </c>
      <c r="F79" s="12">
        <v>0.05326388888888889</v>
      </c>
      <c r="G79" s="11" t="str">
        <f t="shared" si="9"/>
        <v>7.40/km</v>
      </c>
      <c r="H79" s="12">
        <f t="shared" si="10"/>
        <v>0.012222222222222225</v>
      </c>
      <c r="I79" s="12">
        <f t="shared" si="11"/>
        <v>0.0038773148148148126</v>
      </c>
    </row>
    <row r="80" spans="1:9" ht="15" customHeight="1">
      <c r="A80" s="11">
        <v>76</v>
      </c>
      <c r="B80" s="24" t="s">
        <v>281</v>
      </c>
      <c r="C80" s="24" t="s">
        <v>12</v>
      </c>
      <c r="D80" s="11" t="s">
        <v>183</v>
      </c>
      <c r="E80" s="24" t="s">
        <v>162</v>
      </c>
      <c r="F80" s="12">
        <v>0.05327546296296296</v>
      </c>
      <c r="G80" s="11" t="str">
        <f t="shared" si="9"/>
        <v>7.40/km</v>
      </c>
      <c r="H80" s="12">
        <f t="shared" si="10"/>
        <v>0.012233796296296298</v>
      </c>
      <c r="I80" s="12">
        <f t="shared" si="11"/>
        <v>0.012233796296296298</v>
      </c>
    </row>
    <row r="81" spans="1:9" ht="15" customHeight="1">
      <c r="A81" s="43">
        <v>77</v>
      </c>
      <c r="B81" s="44" t="s">
        <v>282</v>
      </c>
      <c r="C81" s="44" t="s">
        <v>74</v>
      </c>
      <c r="D81" s="43" t="s">
        <v>229</v>
      </c>
      <c r="E81" s="44" t="s">
        <v>90</v>
      </c>
      <c r="F81" s="45">
        <v>0.053298611111111116</v>
      </c>
      <c r="G81" s="43" t="str">
        <f t="shared" si="9"/>
        <v>7.41/km</v>
      </c>
      <c r="H81" s="45">
        <f t="shared" si="10"/>
        <v>0.012256944444444452</v>
      </c>
      <c r="I81" s="45">
        <f t="shared" si="11"/>
        <v>0.00391203703703704</v>
      </c>
    </row>
    <row r="82" spans="1:9" ht="15" customHeight="1">
      <c r="A82" s="11">
        <v>78</v>
      </c>
      <c r="B82" s="24" t="s">
        <v>283</v>
      </c>
      <c r="C82" s="24" t="s">
        <v>148</v>
      </c>
      <c r="D82" s="11" t="s">
        <v>190</v>
      </c>
      <c r="E82" s="24" t="s">
        <v>284</v>
      </c>
      <c r="F82" s="12">
        <v>0.053657407407407404</v>
      </c>
      <c r="G82" s="11" t="str">
        <f t="shared" si="9"/>
        <v>7.44/km</v>
      </c>
      <c r="H82" s="12">
        <f t="shared" si="10"/>
        <v>0.01261574074074074</v>
      </c>
      <c r="I82" s="12">
        <f t="shared" si="11"/>
        <v>0.01126157407407407</v>
      </c>
    </row>
    <row r="83" spans="1:9" ht="15" customHeight="1">
      <c r="A83" s="11">
        <v>79</v>
      </c>
      <c r="B83" s="24" t="s">
        <v>285</v>
      </c>
      <c r="C83" s="24" t="s">
        <v>71</v>
      </c>
      <c r="D83" s="11" t="s">
        <v>190</v>
      </c>
      <c r="E83" s="24" t="s">
        <v>172</v>
      </c>
      <c r="F83" s="12">
        <v>0.05366898148148148</v>
      </c>
      <c r="G83" s="11" t="str">
        <f t="shared" si="9"/>
        <v>7.44/km</v>
      </c>
      <c r="H83" s="12">
        <f t="shared" si="10"/>
        <v>0.012627314814814813</v>
      </c>
      <c r="I83" s="12">
        <f t="shared" si="11"/>
        <v>0.011273148148148143</v>
      </c>
    </row>
    <row r="84" spans="1:9" ht="15" customHeight="1">
      <c r="A84" s="11">
        <v>80</v>
      </c>
      <c r="B84" s="24" t="s">
        <v>286</v>
      </c>
      <c r="C84" s="24" t="s">
        <v>21</v>
      </c>
      <c r="D84" s="11" t="s">
        <v>203</v>
      </c>
      <c r="E84" s="24" t="s">
        <v>132</v>
      </c>
      <c r="F84" s="12">
        <v>0.05368055555555556</v>
      </c>
      <c r="G84" s="11" t="str">
        <f t="shared" si="9"/>
        <v>7.44/km</v>
      </c>
      <c r="H84" s="12">
        <f t="shared" si="10"/>
        <v>0.012638888888888894</v>
      </c>
      <c r="I84" s="12">
        <f t="shared" si="11"/>
        <v>0.007754629629629632</v>
      </c>
    </row>
    <row r="85" spans="1:9" ht="15" customHeight="1">
      <c r="A85" s="11">
        <v>81</v>
      </c>
      <c r="B85" s="24" t="s">
        <v>287</v>
      </c>
      <c r="C85" s="24" t="s">
        <v>171</v>
      </c>
      <c r="D85" s="11" t="s">
        <v>288</v>
      </c>
      <c r="E85" s="24" t="s">
        <v>132</v>
      </c>
      <c r="F85" s="12">
        <v>0.05369212962962963</v>
      </c>
      <c r="G85" s="11" t="str">
        <f t="shared" si="9"/>
        <v>7.44/km</v>
      </c>
      <c r="H85" s="12">
        <f t="shared" si="10"/>
        <v>0.012650462962962968</v>
      </c>
      <c r="I85" s="12">
        <f t="shared" si="11"/>
        <v>0</v>
      </c>
    </row>
    <row r="86" spans="1:9" ht="15" customHeight="1">
      <c r="A86" s="11">
        <v>82</v>
      </c>
      <c r="B86" s="24" t="s">
        <v>289</v>
      </c>
      <c r="C86" s="24" t="s">
        <v>290</v>
      </c>
      <c r="D86" s="11" t="s">
        <v>203</v>
      </c>
      <c r="E86" s="24" t="s">
        <v>138</v>
      </c>
      <c r="F86" s="12">
        <v>0.05381944444444445</v>
      </c>
      <c r="G86" s="11" t="str">
        <f t="shared" si="9"/>
        <v>7.45/km</v>
      </c>
      <c r="H86" s="12">
        <f t="shared" si="10"/>
        <v>0.012777777777777784</v>
      </c>
      <c r="I86" s="12">
        <f t="shared" si="11"/>
        <v>0.007893518518518522</v>
      </c>
    </row>
    <row r="87" spans="1:9" ht="15" customHeight="1">
      <c r="A87" s="11">
        <v>83</v>
      </c>
      <c r="B87" s="24" t="s">
        <v>291</v>
      </c>
      <c r="C87" s="24" t="s">
        <v>11</v>
      </c>
      <c r="D87" s="11" t="s">
        <v>203</v>
      </c>
      <c r="E87" s="24" t="s">
        <v>292</v>
      </c>
      <c r="F87" s="12">
        <v>0.05400462962962963</v>
      </c>
      <c r="G87" s="11" t="str">
        <f t="shared" si="9"/>
        <v>7.47/km</v>
      </c>
      <c r="H87" s="12">
        <f t="shared" si="10"/>
        <v>0.012962962962962968</v>
      </c>
      <c r="I87" s="12">
        <f t="shared" si="11"/>
        <v>0.008078703703703706</v>
      </c>
    </row>
    <row r="88" spans="1:9" ht="15" customHeight="1">
      <c r="A88" s="11">
        <v>84</v>
      </c>
      <c r="B88" s="24" t="s">
        <v>124</v>
      </c>
      <c r="C88" s="24" t="s">
        <v>41</v>
      </c>
      <c r="D88" s="11" t="s">
        <v>183</v>
      </c>
      <c r="E88" s="24" t="s">
        <v>293</v>
      </c>
      <c r="F88" s="12">
        <v>0.05402777777777778</v>
      </c>
      <c r="G88" s="11" t="str">
        <f t="shared" si="9"/>
        <v>7.47/km</v>
      </c>
      <c r="H88" s="12">
        <f t="shared" si="10"/>
        <v>0.012986111111111115</v>
      </c>
      <c r="I88" s="12">
        <f t="shared" si="11"/>
        <v>0.012986111111111115</v>
      </c>
    </row>
    <row r="89" spans="1:9" ht="15" customHeight="1">
      <c r="A89" s="11">
        <v>85</v>
      </c>
      <c r="B89" s="24" t="s">
        <v>294</v>
      </c>
      <c r="C89" s="24" t="s">
        <v>86</v>
      </c>
      <c r="D89" s="11" t="s">
        <v>203</v>
      </c>
      <c r="E89" s="24" t="s">
        <v>295</v>
      </c>
      <c r="F89" s="12">
        <v>0.05423611111111112</v>
      </c>
      <c r="G89" s="11" t="str">
        <f aca="true" t="shared" si="12" ref="G89:G152">TEXT(INT((HOUR(F89)*3600+MINUTE(F89)*60+SECOND(F89))/$I$3/60),"0")&amp;"."&amp;TEXT(MOD((HOUR(F89)*3600+MINUTE(F89)*60+SECOND(F89))/$I$3,60),"00")&amp;"/km"</f>
        <v>7.49/km</v>
      </c>
      <c r="H89" s="12">
        <f aca="true" t="shared" si="13" ref="H89:H152">F89-$F$5</f>
        <v>0.013194444444444453</v>
      </c>
      <c r="I89" s="12">
        <f t="shared" si="11"/>
        <v>0.008310185185185191</v>
      </c>
    </row>
    <row r="90" spans="1:9" ht="15" customHeight="1">
      <c r="A90" s="11">
        <v>86</v>
      </c>
      <c r="B90" s="24" t="s">
        <v>141</v>
      </c>
      <c r="C90" s="24" t="s">
        <v>33</v>
      </c>
      <c r="D90" s="11" t="s">
        <v>203</v>
      </c>
      <c r="E90" s="24" t="s">
        <v>296</v>
      </c>
      <c r="F90" s="12">
        <v>0.05443287037037037</v>
      </c>
      <c r="G90" s="11" t="str">
        <f t="shared" si="12"/>
        <v>7.50/km</v>
      </c>
      <c r="H90" s="12">
        <f t="shared" si="13"/>
        <v>0.013391203703703704</v>
      </c>
      <c r="I90" s="12">
        <f t="shared" si="11"/>
        <v>0.008506944444444442</v>
      </c>
    </row>
    <row r="91" spans="1:9" ht="15" customHeight="1">
      <c r="A91" s="11">
        <v>87</v>
      </c>
      <c r="B91" s="24" t="s">
        <v>117</v>
      </c>
      <c r="C91" s="24" t="s">
        <v>51</v>
      </c>
      <c r="D91" s="11" t="s">
        <v>210</v>
      </c>
      <c r="E91" s="24" t="s">
        <v>172</v>
      </c>
      <c r="F91" s="12">
        <v>0.05445601851851852</v>
      </c>
      <c r="G91" s="11" t="str">
        <f t="shared" si="12"/>
        <v>7.51/km</v>
      </c>
      <c r="H91" s="12">
        <f t="shared" si="13"/>
        <v>0.013414351851851858</v>
      </c>
      <c r="I91" s="12">
        <f t="shared" si="11"/>
        <v>0.007662037037037044</v>
      </c>
    </row>
    <row r="92" spans="1:9" ht="15" customHeight="1">
      <c r="A92" s="11">
        <v>88</v>
      </c>
      <c r="B92" s="24" t="s">
        <v>297</v>
      </c>
      <c r="C92" s="24" t="s">
        <v>13</v>
      </c>
      <c r="D92" s="11" t="s">
        <v>210</v>
      </c>
      <c r="E92" s="24" t="s">
        <v>298</v>
      </c>
      <c r="F92" s="12">
        <v>0.054560185185185184</v>
      </c>
      <c r="G92" s="11" t="str">
        <f t="shared" si="12"/>
        <v>7.51/km</v>
      </c>
      <c r="H92" s="12">
        <f t="shared" si="13"/>
        <v>0.01351851851851852</v>
      </c>
      <c r="I92" s="12">
        <f t="shared" si="11"/>
        <v>0.007766203703703706</v>
      </c>
    </row>
    <row r="93" spans="1:9" ht="15" customHeight="1">
      <c r="A93" s="11">
        <v>89</v>
      </c>
      <c r="B93" s="24" t="s">
        <v>299</v>
      </c>
      <c r="C93" s="24" t="s">
        <v>16</v>
      </c>
      <c r="D93" s="11" t="s">
        <v>190</v>
      </c>
      <c r="E93" s="24" t="s">
        <v>159</v>
      </c>
      <c r="F93" s="12">
        <v>0.05461805555555555</v>
      </c>
      <c r="G93" s="11" t="str">
        <f t="shared" si="12"/>
        <v>7.52/km</v>
      </c>
      <c r="H93" s="12">
        <f t="shared" si="13"/>
        <v>0.013576388888888888</v>
      </c>
      <c r="I93" s="12">
        <f t="shared" si="11"/>
        <v>0.012222222222222218</v>
      </c>
    </row>
    <row r="94" spans="1:9" ht="15" customHeight="1">
      <c r="A94" s="11">
        <v>90</v>
      </c>
      <c r="B94" s="24" t="s">
        <v>300</v>
      </c>
      <c r="C94" s="24" t="s">
        <v>22</v>
      </c>
      <c r="D94" s="11" t="s">
        <v>203</v>
      </c>
      <c r="E94" s="24" t="s">
        <v>100</v>
      </c>
      <c r="F94" s="12">
        <v>0.054675925925925926</v>
      </c>
      <c r="G94" s="11" t="str">
        <f t="shared" si="12"/>
        <v>7.52/km</v>
      </c>
      <c r="H94" s="12">
        <f t="shared" si="13"/>
        <v>0.013634259259259263</v>
      </c>
      <c r="I94" s="12">
        <f t="shared" si="11"/>
        <v>0.00875</v>
      </c>
    </row>
    <row r="95" spans="1:9" ht="15" customHeight="1">
      <c r="A95" s="11">
        <v>91</v>
      </c>
      <c r="B95" s="24" t="s">
        <v>301</v>
      </c>
      <c r="C95" s="24" t="s">
        <v>101</v>
      </c>
      <c r="D95" s="11" t="s">
        <v>183</v>
      </c>
      <c r="E95" s="24" t="s">
        <v>138</v>
      </c>
      <c r="F95" s="12">
        <v>0.054733796296296294</v>
      </c>
      <c r="G95" s="11" t="str">
        <f t="shared" si="12"/>
        <v>7.53/km</v>
      </c>
      <c r="H95" s="12">
        <f t="shared" si="13"/>
        <v>0.01369212962962963</v>
      </c>
      <c r="I95" s="12">
        <f t="shared" si="11"/>
        <v>0.01369212962962963</v>
      </c>
    </row>
    <row r="96" spans="1:9" ht="15" customHeight="1">
      <c r="A96" s="11">
        <v>92</v>
      </c>
      <c r="B96" s="24" t="s">
        <v>302</v>
      </c>
      <c r="C96" s="24" t="s">
        <v>89</v>
      </c>
      <c r="D96" s="11" t="s">
        <v>229</v>
      </c>
      <c r="E96" s="24" t="s">
        <v>168</v>
      </c>
      <c r="F96" s="12">
        <v>0.05486111111111111</v>
      </c>
      <c r="G96" s="11" t="str">
        <f t="shared" si="12"/>
        <v>7.54/km</v>
      </c>
      <c r="H96" s="12">
        <f t="shared" si="13"/>
        <v>0.013819444444444447</v>
      </c>
      <c r="I96" s="12">
        <f t="shared" si="11"/>
        <v>0.005474537037037035</v>
      </c>
    </row>
    <row r="97" spans="1:9" ht="15" customHeight="1">
      <c r="A97" s="11">
        <v>93</v>
      </c>
      <c r="B97" s="24" t="s">
        <v>137</v>
      </c>
      <c r="C97" s="24" t="s">
        <v>45</v>
      </c>
      <c r="D97" s="11" t="s">
        <v>217</v>
      </c>
      <c r="E97" s="24" t="s">
        <v>138</v>
      </c>
      <c r="F97" s="12">
        <v>0.054872685185185184</v>
      </c>
      <c r="G97" s="11" t="str">
        <f t="shared" si="12"/>
        <v>7.54/km</v>
      </c>
      <c r="H97" s="12">
        <f t="shared" si="13"/>
        <v>0.01383101851851852</v>
      </c>
      <c r="I97" s="12">
        <f t="shared" si="11"/>
        <v>0.007372685185185177</v>
      </c>
    </row>
    <row r="98" spans="1:9" ht="15" customHeight="1">
      <c r="A98" s="11">
        <v>94</v>
      </c>
      <c r="B98" s="24" t="s">
        <v>303</v>
      </c>
      <c r="C98" s="24" t="s">
        <v>96</v>
      </c>
      <c r="D98" s="11" t="s">
        <v>190</v>
      </c>
      <c r="E98" s="24" t="s">
        <v>292</v>
      </c>
      <c r="F98" s="12">
        <v>0.05502314814814815</v>
      </c>
      <c r="G98" s="11" t="str">
        <f t="shared" si="12"/>
        <v>7.55/km</v>
      </c>
      <c r="H98" s="12">
        <f t="shared" si="13"/>
        <v>0.013981481481481484</v>
      </c>
      <c r="I98" s="12">
        <f t="shared" si="11"/>
        <v>0.012627314814814813</v>
      </c>
    </row>
    <row r="99" spans="1:9" ht="15" customHeight="1">
      <c r="A99" s="11">
        <v>95</v>
      </c>
      <c r="B99" s="24" t="s">
        <v>304</v>
      </c>
      <c r="C99" s="24" t="s">
        <v>97</v>
      </c>
      <c r="D99" s="11" t="s">
        <v>193</v>
      </c>
      <c r="E99" s="24" t="s">
        <v>138</v>
      </c>
      <c r="F99" s="12">
        <v>0.055312499999999994</v>
      </c>
      <c r="G99" s="11" t="str">
        <f t="shared" si="12"/>
        <v>7.58/km</v>
      </c>
      <c r="H99" s="12">
        <f t="shared" si="13"/>
        <v>0.01427083333333333</v>
      </c>
      <c r="I99" s="12">
        <f t="shared" si="11"/>
        <v>0.012268518518518512</v>
      </c>
    </row>
    <row r="100" spans="1:9" ht="15" customHeight="1">
      <c r="A100" s="11">
        <v>96</v>
      </c>
      <c r="B100" s="24" t="s">
        <v>305</v>
      </c>
      <c r="C100" s="24" t="s">
        <v>102</v>
      </c>
      <c r="D100" s="11" t="s">
        <v>217</v>
      </c>
      <c r="E100" s="24" t="s">
        <v>306</v>
      </c>
      <c r="F100" s="12">
        <v>0.0556712962962963</v>
      </c>
      <c r="G100" s="11" t="str">
        <f t="shared" si="12"/>
        <v>8.01/km</v>
      </c>
      <c r="H100" s="12">
        <f t="shared" si="13"/>
        <v>0.014629629629629638</v>
      </c>
      <c r="I100" s="12">
        <f t="shared" si="11"/>
        <v>0.008171296296296295</v>
      </c>
    </row>
    <row r="101" spans="1:9" ht="15" customHeight="1">
      <c r="A101" s="11">
        <v>97</v>
      </c>
      <c r="B101" s="24" t="s">
        <v>140</v>
      </c>
      <c r="C101" s="24" t="s">
        <v>20</v>
      </c>
      <c r="D101" s="11" t="s">
        <v>203</v>
      </c>
      <c r="E101" s="24" t="s">
        <v>172</v>
      </c>
      <c r="F101" s="12">
        <v>0.0556712962962963</v>
      </c>
      <c r="G101" s="11" t="str">
        <f t="shared" si="12"/>
        <v>8.01/km</v>
      </c>
      <c r="H101" s="12">
        <f t="shared" si="13"/>
        <v>0.014629629629629638</v>
      </c>
      <c r="I101" s="12">
        <f t="shared" si="11"/>
        <v>0.009745370370370376</v>
      </c>
    </row>
    <row r="102" spans="1:9" ht="15" customHeight="1">
      <c r="A102" s="11">
        <v>98</v>
      </c>
      <c r="B102" s="24" t="s">
        <v>307</v>
      </c>
      <c r="C102" s="24" t="s">
        <v>308</v>
      </c>
      <c r="D102" s="11" t="s">
        <v>288</v>
      </c>
      <c r="E102" s="24" t="s">
        <v>309</v>
      </c>
      <c r="F102" s="12">
        <v>0.055717592592592596</v>
      </c>
      <c r="G102" s="11" t="str">
        <f t="shared" si="12"/>
        <v>8.01/km</v>
      </c>
      <c r="H102" s="12">
        <f t="shared" si="13"/>
        <v>0.014675925925925933</v>
      </c>
      <c r="I102" s="12">
        <f t="shared" si="11"/>
        <v>0.002025462962962965</v>
      </c>
    </row>
    <row r="103" spans="1:9" ht="15" customHeight="1">
      <c r="A103" s="11">
        <v>99</v>
      </c>
      <c r="B103" s="24" t="s">
        <v>310</v>
      </c>
      <c r="C103" s="24" t="s">
        <v>94</v>
      </c>
      <c r="D103" s="11" t="s">
        <v>183</v>
      </c>
      <c r="E103" s="24" t="s">
        <v>311</v>
      </c>
      <c r="F103" s="12">
        <v>0.055717592592592596</v>
      </c>
      <c r="G103" s="11" t="str">
        <f t="shared" si="12"/>
        <v>8.01/km</v>
      </c>
      <c r="H103" s="12">
        <f t="shared" si="13"/>
        <v>0.014675925925925933</v>
      </c>
      <c r="I103" s="12">
        <f t="shared" si="11"/>
        <v>0.014675925925925933</v>
      </c>
    </row>
    <row r="104" spans="1:9" ht="15" customHeight="1">
      <c r="A104" s="11">
        <v>100</v>
      </c>
      <c r="B104" s="24" t="s">
        <v>312</v>
      </c>
      <c r="C104" s="24" t="s">
        <v>313</v>
      </c>
      <c r="D104" s="11" t="s">
        <v>188</v>
      </c>
      <c r="E104" s="24" t="s">
        <v>138</v>
      </c>
      <c r="F104" s="12">
        <v>0.05579861111111111</v>
      </c>
      <c r="G104" s="11" t="str">
        <f t="shared" si="12"/>
        <v>8.02/km</v>
      </c>
      <c r="H104" s="12">
        <f t="shared" si="13"/>
        <v>0.014756944444444448</v>
      </c>
      <c r="I104" s="12">
        <f t="shared" si="11"/>
        <v>0.014131944444444447</v>
      </c>
    </row>
    <row r="105" spans="1:9" ht="15" customHeight="1">
      <c r="A105" s="11">
        <v>101</v>
      </c>
      <c r="B105" s="24" t="s">
        <v>158</v>
      </c>
      <c r="C105" s="24" t="s">
        <v>45</v>
      </c>
      <c r="D105" s="11" t="s">
        <v>210</v>
      </c>
      <c r="E105" s="24" t="s">
        <v>172</v>
      </c>
      <c r="F105" s="12">
        <v>0.05586805555555555</v>
      </c>
      <c r="G105" s="11" t="str">
        <f t="shared" si="12"/>
        <v>8.03/km</v>
      </c>
      <c r="H105" s="12">
        <f t="shared" si="13"/>
        <v>0.014826388888888889</v>
      </c>
      <c r="I105" s="12">
        <f t="shared" si="11"/>
        <v>0.009074074074074075</v>
      </c>
    </row>
    <row r="106" spans="1:9" ht="15" customHeight="1">
      <c r="A106" s="11">
        <v>102</v>
      </c>
      <c r="B106" s="24" t="s">
        <v>314</v>
      </c>
      <c r="C106" s="24" t="s">
        <v>12</v>
      </c>
      <c r="D106" s="11" t="s">
        <v>210</v>
      </c>
      <c r="E106" s="24" t="s">
        <v>147</v>
      </c>
      <c r="F106" s="12">
        <v>0.05586805555555555</v>
      </c>
      <c r="G106" s="11" t="str">
        <f t="shared" si="12"/>
        <v>8.03/km</v>
      </c>
      <c r="H106" s="12">
        <f t="shared" si="13"/>
        <v>0.014826388888888889</v>
      </c>
      <c r="I106" s="12">
        <f t="shared" si="11"/>
        <v>0.009074074074074075</v>
      </c>
    </row>
    <row r="107" spans="1:9" ht="15" customHeight="1">
      <c r="A107" s="11">
        <v>103</v>
      </c>
      <c r="B107" s="24" t="s">
        <v>315</v>
      </c>
      <c r="C107" s="24" t="s">
        <v>45</v>
      </c>
      <c r="D107" s="11" t="s">
        <v>190</v>
      </c>
      <c r="E107" s="24" t="s">
        <v>316</v>
      </c>
      <c r="F107" s="12">
        <v>0.05589120370370371</v>
      </c>
      <c r="G107" s="11" t="str">
        <f t="shared" si="12"/>
        <v>8.03/km</v>
      </c>
      <c r="H107" s="12">
        <f t="shared" si="13"/>
        <v>0.014849537037037043</v>
      </c>
      <c r="I107" s="12">
        <f t="shared" si="11"/>
        <v>0.013495370370370373</v>
      </c>
    </row>
    <row r="108" spans="1:9" ht="15" customHeight="1">
      <c r="A108" s="11">
        <v>104</v>
      </c>
      <c r="B108" s="24" t="s">
        <v>317</v>
      </c>
      <c r="C108" s="24" t="s">
        <v>41</v>
      </c>
      <c r="D108" s="11" t="s">
        <v>203</v>
      </c>
      <c r="E108" s="24" t="s">
        <v>168</v>
      </c>
      <c r="F108" s="12">
        <v>0.05601851851851852</v>
      </c>
      <c r="G108" s="11" t="str">
        <f t="shared" si="12"/>
        <v>8.04/km</v>
      </c>
      <c r="H108" s="12">
        <f t="shared" si="13"/>
        <v>0.01497685185185186</v>
      </c>
      <c r="I108" s="12">
        <f t="shared" si="11"/>
        <v>0.010092592592592597</v>
      </c>
    </row>
    <row r="109" spans="1:9" ht="15" customHeight="1">
      <c r="A109" s="11">
        <v>105</v>
      </c>
      <c r="B109" s="24" t="s">
        <v>318</v>
      </c>
      <c r="C109" s="24" t="s">
        <v>32</v>
      </c>
      <c r="D109" s="11" t="s">
        <v>268</v>
      </c>
      <c r="E109" s="24" t="s">
        <v>138</v>
      </c>
      <c r="F109" s="12">
        <v>0.05606481481481482</v>
      </c>
      <c r="G109" s="11" t="str">
        <f t="shared" si="12"/>
        <v>8.04/km</v>
      </c>
      <c r="H109" s="12">
        <f t="shared" si="13"/>
        <v>0.015023148148148154</v>
      </c>
      <c r="I109" s="12">
        <f t="shared" si="11"/>
        <v>0.003356481481481481</v>
      </c>
    </row>
    <row r="110" spans="1:9" ht="15" customHeight="1">
      <c r="A110" s="11">
        <v>106</v>
      </c>
      <c r="B110" s="24" t="s">
        <v>144</v>
      </c>
      <c r="C110" s="24" t="s">
        <v>40</v>
      </c>
      <c r="D110" s="11" t="s">
        <v>203</v>
      </c>
      <c r="E110" s="24" t="s">
        <v>319</v>
      </c>
      <c r="F110" s="12">
        <v>0.056157407407407406</v>
      </c>
      <c r="G110" s="11" t="str">
        <f t="shared" si="12"/>
        <v>8.05/km</v>
      </c>
      <c r="H110" s="12">
        <f t="shared" si="13"/>
        <v>0.015115740740740742</v>
      </c>
      <c r="I110" s="12">
        <f t="shared" si="11"/>
        <v>0.01023148148148148</v>
      </c>
    </row>
    <row r="111" spans="1:9" ht="15" customHeight="1">
      <c r="A111" s="11">
        <v>107</v>
      </c>
      <c r="B111" s="24" t="s">
        <v>107</v>
      </c>
      <c r="C111" s="24" t="s">
        <v>163</v>
      </c>
      <c r="D111" s="11" t="s">
        <v>320</v>
      </c>
      <c r="E111" s="24" t="s">
        <v>100</v>
      </c>
      <c r="F111" s="12">
        <v>0.056215277777777774</v>
      </c>
      <c r="G111" s="11" t="str">
        <f t="shared" si="12"/>
        <v>8.06/km</v>
      </c>
      <c r="H111" s="12">
        <f t="shared" si="13"/>
        <v>0.01517361111111111</v>
      </c>
      <c r="I111" s="12">
        <f t="shared" si="11"/>
        <v>0</v>
      </c>
    </row>
    <row r="112" spans="1:9" ht="15" customHeight="1">
      <c r="A112" s="11">
        <v>108</v>
      </c>
      <c r="B112" s="24" t="s">
        <v>321</v>
      </c>
      <c r="C112" s="24" t="s">
        <v>154</v>
      </c>
      <c r="D112" s="11" t="s">
        <v>320</v>
      </c>
      <c r="E112" s="24" t="s">
        <v>322</v>
      </c>
      <c r="F112" s="12">
        <v>0.056226851851851854</v>
      </c>
      <c r="G112" s="11" t="str">
        <f t="shared" si="12"/>
        <v>8.06/km</v>
      </c>
      <c r="H112" s="12">
        <f t="shared" si="13"/>
        <v>0.01518518518518519</v>
      </c>
      <c r="I112" s="12">
        <f t="shared" si="11"/>
        <v>1.157407407408051E-05</v>
      </c>
    </row>
    <row r="113" spans="1:9" ht="15" customHeight="1">
      <c r="A113" s="11">
        <v>109</v>
      </c>
      <c r="B113" s="24" t="s">
        <v>323</v>
      </c>
      <c r="C113" s="24" t="s">
        <v>38</v>
      </c>
      <c r="D113" s="11" t="s">
        <v>193</v>
      </c>
      <c r="E113" s="24" t="s">
        <v>162</v>
      </c>
      <c r="F113" s="12">
        <v>0.05623842592592593</v>
      </c>
      <c r="G113" s="11" t="str">
        <f t="shared" si="12"/>
        <v>8.06/km</v>
      </c>
      <c r="H113" s="12">
        <f t="shared" si="13"/>
        <v>0.015196759259259264</v>
      </c>
      <c r="I113" s="12">
        <f t="shared" si="11"/>
        <v>0.013194444444444446</v>
      </c>
    </row>
    <row r="114" spans="1:9" ht="15" customHeight="1">
      <c r="A114" s="11">
        <v>110</v>
      </c>
      <c r="B114" s="24" t="s">
        <v>324</v>
      </c>
      <c r="C114" s="24" t="s">
        <v>85</v>
      </c>
      <c r="D114" s="11" t="s">
        <v>210</v>
      </c>
      <c r="E114" s="24" t="s">
        <v>100</v>
      </c>
      <c r="F114" s="12">
        <v>0.05628472222222222</v>
      </c>
      <c r="G114" s="11" t="str">
        <f t="shared" si="12"/>
        <v>8.06/km</v>
      </c>
      <c r="H114" s="12">
        <f t="shared" si="13"/>
        <v>0.015243055555555558</v>
      </c>
      <c r="I114" s="12">
        <f t="shared" si="11"/>
        <v>0.009490740740740744</v>
      </c>
    </row>
    <row r="115" spans="1:9" ht="15" customHeight="1">
      <c r="A115" s="11">
        <v>111</v>
      </c>
      <c r="B115" s="24" t="s">
        <v>325</v>
      </c>
      <c r="C115" s="24" t="s">
        <v>17</v>
      </c>
      <c r="D115" s="11" t="s">
        <v>210</v>
      </c>
      <c r="E115" s="24" t="s">
        <v>138</v>
      </c>
      <c r="F115" s="12">
        <v>0.056296296296296296</v>
      </c>
      <c r="G115" s="11" t="str">
        <f t="shared" si="12"/>
        <v>8.06/km</v>
      </c>
      <c r="H115" s="12">
        <f t="shared" si="13"/>
        <v>0.015254629629629632</v>
      </c>
      <c r="I115" s="12">
        <f t="shared" si="11"/>
        <v>0.009502314814814818</v>
      </c>
    </row>
    <row r="116" spans="1:9" ht="15" customHeight="1">
      <c r="A116" s="11">
        <v>112</v>
      </c>
      <c r="B116" s="24" t="s">
        <v>326</v>
      </c>
      <c r="C116" s="24" t="s">
        <v>75</v>
      </c>
      <c r="D116" s="11" t="s">
        <v>210</v>
      </c>
      <c r="E116" s="24" t="s">
        <v>327</v>
      </c>
      <c r="F116" s="12">
        <v>0.05650462962962963</v>
      </c>
      <c r="G116" s="11" t="str">
        <f t="shared" si="12"/>
        <v>8.08/km</v>
      </c>
      <c r="H116" s="12">
        <f t="shared" si="13"/>
        <v>0.015462962962962963</v>
      </c>
      <c r="I116" s="12">
        <f t="shared" si="11"/>
        <v>0.009710648148148149</v>
      </c>
    </row>
    <row r="117" spans="1:9" ht="15" customHeight="1">
      <c r="A117" s="11">
        <v>113</v>
      </c>
      <c r="B117" s="24" t="s">
        <v>328</v>
      </c>
      <c r="C117" s="24" t="s">
        <v>109</v>
      </c>
      <c r="D117" s="11" t="s">
        <v>193</v>
      </c>
      <c r="E117" s="24" t="s">
        <v>329</v>
      </c>
      <c r="F117" s="12">
        <v>0.05668981481481481</v>
      </c>
      <c r="G117" s="11" t="str">
        <f t="shared" si="12"/>
        <v>8.10/km</v>
      </c>
      <c r="H117" s="12">
        <f t="shared" si="13"/>
        <v>0.015648148148148147</v>
      </c>
      <c r="I117" s="12">
        <f t="shared" si="11"/>
        <v>0.01364583333333333</v>
      </c>
    </row>
    <row r="118" spans="1:9" ht="15" customHeight="1">
      <c r="A118" s="11">
        <v>114</v>
      </c>
      <c r="B118" s="24" t="s">
        <v>330</v>
      </c>
      <c r="C118" s="24" t="s">
        <v>331</v>
      </c>
      <c r="D118" s="11" t="s">
        <v>183</v>
      </c>
      <c r="E118" s="24" t="s">
        <v>332</v>
      </c>
      <c r="F118" s="12">
        <v>0.05668981481481481</v>
      </c>
      <c r="G118" s="11" t="str">
        <f t="shared" si="12"/>
        <v>8.10/km</v>
      </c>
      <c r="H118" s="12">
        <f t="shared" si="13"/>
        <v>0.015648148148148147</v>
      </c>
      <c r="I118" s="12">
        <f t="shared" si="11"/>
        <v>0.015648148148148147</v>
      </c>
    </row>
    <row r="119" spans="1:9" ht="15" customHeight="1">
      <c r="A119" s="11">
        <v>115</v>
      </c>
      <c r="B119" s="24" t="s">
        <v>333</v>
      </c>
      <c r="C119" s="24" t="s">
        <v>13</v>
      </c>
      <c r="D119" s="11" t="s">
        <v>190</v>
      </c>
      <c r="E119" s="24" t="s">
        <v>329</v>
      </c>
      <c r="F119" s="12">
        <v>0.05670138888888889</v>
      </c>
      <c r="G119" s="11" t="str">
        <f t="shared" si="12"/>
        <v>8.10/km</v>
      </c>
      <c r="H119" s="12">
        <f t="shared" si="13"/>
        <v>0.015659722222222228</v>
      </c>
      <c r="I119" s="12">
        <f t="shared" si="11"/>
        <v>0.014305555555555557</v>
      </c>
    </row>
    <row r="120" spans="1:9" ht="15" customHeight="1">
      <c r="A120" s="11">
        <v>116</v>
      </c>
      <c r="B120" s="24" t="s">
        <v>116</v>
      </c>
      <c r="C120" s="24" t="s">
        <v>12</v>
      </c>
      <c r="D120" s="11" t="s">
        <v>190</v>
      </c>
      <c r="E120" s="24" t="s">
        <v>34</v>
      </c>
      <c r="F120" s="12">
        <v>0.056736111111111105</v>
      </c>
      <c r="G120" s="11" t="str">
        <f t="shared" si="12"/>
        <v>8.10/km</v>
      </c>
      <c r="H120" s="12">
        <f t="shared" si="13"/>
        <v>0.01569444444444444</v>
      </c>
      <c r="I120" s="12">
        <f t="shared" si="11"/>
        <v>0.014340277777777771</v>
      </c>
    </row>
    <row r="121" spans="1:9" ht="15" customHeight="1">
      <c r="A121" s="11">
        <v>117</v>
      </c>
      <c r="B121" s="24" t="s">
        <v>136</v>
      </c>
      <c r="C121" s="24" t="s">
        <v>87</v>
      </c>
      <c r="D121" s="11" t="s">
        <v>334</v>
      </c>
      <c r="E121" s="24" t="s">
        <v>172</v>
      </c>
      <c r="F121" s="12">
        <v>0.0567824074074074</v>
      </c>
      <c r="G121" s="11" t="str">
        <f t="shared" si="12"/>
        <v>8.11/km</v>
      </c>
      <c r="H121" s="12">
        <f t="shared" si="13"/>
        <v>0.015740740740740736</v>
      </c>
      <c r="I121" s="12">
        <f t="shared" si="11"/>
        <v>0</v>
      </c>
    </row>
    <row r="122" spans="1:9" ht="15" customHeight="1">
      <c r="A122" s="11">
        <v>118</v>
      </c>
      <c r="B122" s="24" t="s">
        <v>335</v>
      </c>
      <c r="C122" s="24" t="s">
        <v>151</v>
      </c>
      <c r="D122" s="11" t="s">
        <v>190</v>
      </c>
      <c r="E122" s="24" t="s">
        <v>191</v>
      </c>
      <c r="F122" s="12">
        <v>0.05721064814814814</v>
      </c>
      <c r="G122" s="11" t="str">
        <f t="shared" si="12"/>
        <v>8.14/km</v>
      </c>
      <c r="H122" s="12">
        <f t="shared" si="13"/>
        <v>0.01616898148148148</v>
      </c>
      <c r="I122" s="12">
        <f t="shared" si="11"/>
        <v>0.014814814814814808</v>
      </c>
    </row>
    <row r="123" spans="1:9" ht="15" customHeight="1">
      <c r="A123" s="11">
        <v>119</v>
      </c>
      <c r="B123" s="24" t="s">
        <v>336</v>
      </c>
      <c r="C123" s="24" t="s">
        <v>337</v>
      </c>
      <c r="D123" s="11" t="s">
        <v>203</v>
      </c>
      <c r="E123" s="24" t="s">
        <v>172</v>
      </c>
      <c r="F123" s="12">
        <v>0.057291666666666664</v>
      </c>
      <c r="G123" s="11" t="str">
        <f t="shared" si="12"/>
        <v>8.15/km</v>
      </c>
      <c r="H123" s="12">
        <f t="shared" si="13"/>
        <v>0.01625</v>
      </c>
      <c r="I123" s="12">
        <f t="shared" si="11"/>
        <v>0.011365740740740739</v>
      </c>
    </row>
    <row r="124" spans="1:9" ht="15" customHeight="1">
      <c r="A124" s="11">
        <v>120</v>
      </c>
      <c r="B124" s="24" t="s">
        <v>173</v>
      </c>
      <c r="C124" s="24" t="s">
        <v>69</v>
      </c>
      <c r="D124" s="11" t="s">
        <v>190</v>
      </c>
      <c r="E124" s="24" t="s">
        <v>296</v>
      </c>
      <c r="F124" s="12">
        <v>0.05734953703703704</v>
      </c>
      <c r="G124" s="11" t="str">
        <f t="shared" si="12"/>
        <v>8.16/km</v>
      </c>
      <c r="H124" s="12">
        <f t="shared" si="13"/>
        <v>0.016307870370370375</v>
      </c>
      <c r="I124" s="12">
        <f t="shared" si="11"/>
        <v>0.014953703703703705</v>
      </c>
    </row>
    <row r="125" spans="1:9" ht="15" customHeight="1">
      <c r="A125" s="11">
        <v>121</v>
      </c>
      <c r="B125" s="24" t="s">
        <v>179</v>
      </c>
      <c r="C125" s="24" t="s">
        <v>103</v>
      </c>
      <c r="D125" s="11" t="s">
        <v>203</v>
      </c>
      <c r="E125" s="24" t="s">
        <v>168</v>
      </c>
      <c r="F125" s="12">
        <v>0.05738425925925925</v>
      </c>
      <c r="G125" s="11" t="str">
        <f t="shared" si="12"/>
        <v>8.16/km</v>
      </c>
      <c r="H125" s="12">
        <f t="shared" si="13"/>
        <v>0.01634259259259259</v>
      </c>
      <c r="I125" s="12">
        <f t="shared" si="11"/>
        <v>0.011458333333333327</v>
      </c>
    </row>
    <row r="126" spans="1:9" ht="15" customHeight="1">
      <c r="A126" s="11">
        <v>122</v>
      </c>
      <c r="B126" s="24" t="s">
        <v>338</v>
      </c>
      <c r="C126" s="24" t="s">
        <v>178</v>
      </c>
      <c r="D126" s="11" t="s">
        <v>288</v>
      </c>
      <c r="E126" s="24" t="s">
        <v>56</v>
      </c>
      <c r="F126" s="12">
        <v>0.057476851851851855</v>
      </c>
      <c r="G126" s="11" t="str">
        <f t="shared" si="12"/>
        <v>8.17/km</v>
      </c>
      <c r="H126" s="12">
        <f t="shared" si="13"/>
        <v>0.01643518518518519</v>
      </c>
      <c r="I126" s="12">
        <f t="shared" si="11"/>
        <v>0.003784722222222224</v>
      </c>
    </row>
    <row r="127" spans="1:9" ht="15" customHeight="1">
      <c r="A127" s="11">
        <v>123</v>
      </c>
      <c r="B127" s="24" t="s">
        <v>339</v>
      </c>
      <c r="C127" s="24" t="s">
        <v>84</v>
      </c>
      <c r="D127" s="11" t="s">
        <v>288</v>
      </c>
      <c r="E127" s="24" t="s">
        <v>292</v>
      </c>
      <c r="F127" s="12">
        <v>0.05753472222222222</v>
      </c>
      <c r="G127" s="11" t="str">
        <f t="shared" si="12"/>
        <v>8.17/km</v>
      </c>
      <c r="H127" s="12">
        <f t="shared" si="13"/>
        <v>0.01649305555555556</v>
      </c>
      <c r="I127" s="12">
        <f t="shared" si="11"/>
        <v>0.003842592592592592</v>
      </c>
    </row>
    <row r="128" spans="1:9" ht="15" customHeight="1">
      <c r="A128" s="11">
        <v>124</v>
      </c>
      <c r="B128" s="24" t="s">
        <v>65</v>
      </c>
      <c r="C128" s="24" t="s">
        <v>340</v>
      </c>
      <c r="D128" s="11" t="s">
        <v>210</v>
      </c>
      <c r="E128" s="24" t="s">
        <v>172</v>
      </c>
      <c r="F128" s="12">
        <v>0.05789351851851852</v>
      </c>
      <c r="G128" s="11" t="str">
        <f t="shared" si="12"/>
        <v>8.20/km</v>
      </c>
      <c r="H128" s="12">
        <f t="shared" si="13"/>
        <v>0.016851851851851854</v>
      </c>
      <c r="I128" s="12">
        <f t="shared" si="11"/>
        <v>0.01109953703703704</v>
      </c>
    </row>
    <row r="129" spans="1:9" ht="15" customHeight="1">
      <c r="A129" s="11">
        <v>125</v>
      </c>
      <c r="B129" s="24" t="s">
        <v>341</v>
      </c>
      <c r="C129" s="24" t="s">
        <v>342</v>
      </c>
      <c r="D129" s="11" t="s">
        <v>190</v>
      </c>
      <c r="E129" s="24" t="s">
        <v>42</v>
      </c>
      <c r="F129" s="12">
        <v>0.058055555555555555</v>
      </c>
      <c r="G129" s="11" t="str">
        <f t="shared" si="12"/>
        <v>8.22/km</v>
      </c>
      <c r="H129" s="12">
        <f t="shared" si="13"/>
        <v>0.01701388888888889</v>
      </c>
      <c r="I129" s="12">
        <f t="shared" si="11"/>
        <v>0.01565972222222222</v>
      </c>
    </row>
    <row r="130" spans="1:9" ht="15" customHeight="1">
      <c r="A130" s="11">
        <v>126</v>
      </c>
      <c r="B130" s="24" t="s">
        <v>343</v>
      </c>
      <c r="C130" s="24" t="s">
        <v>18</v>
      </c>
      <c r="D130" s="11" t="s">
        <v>190</v>
      </c>
      <c r="E130" s="24" t="s">
        <v>143</v>
      </c>
      <c r="F130" s="12">
        <v>0.05806712962962963</v>
      </c>
      <c r="G130" s="11" t="str">
        <f t="shared" si="12"/>
        <v>8.22/km</v>
      </c>
      <c r="H130" s="12">
        <f t="shared" si="13"/>
        <v>0.017025462962962964</v>
      </c>
      <c r="I130" s="12">
        <f t="shared" si="11"/>
        <v>0.015671296296296294</v>
      </c>
    </row>
    <row r="131" spans="1:9" ht="15" customHeight="1">
      <c r="A131" s="11">
        <v>127</v>
      </c>
      <c r="B131" s="24" t="s">
        <v>344</v>
      </c>
      <c r="C131" s="24" t="s">
        <v>52</v>
      </c>
      <c r="D131" s="11" t="s">
        <v>183</v>
      </c>
      <c r="E131" s="24" t="s">
        <v>345</v>
      </c>
      <c r="F131" s="12">
        <v>0.058194444444444444</v>
      </c>
      <c r="G131" s="11" t="str">
        <f t="shared" si="12"/>
        <v>8.23/km</v>
      </c>
      <c r="H131" s="12">
        <f t="shared" si="13"/>
        <v>0.01715277777777778</v>
      </c>
      <c r="I131" s="12">
        <f t="shared" si="11"/>
        <v>0.01715277777777778</v>
      </c>
    </row>
    <row r="132" spans="1:9" ht="15" customHeight="1">
      <c r="A132" s="11">
        <v>128</v>
      </c>
      <c r="B132" s="24" t="s">
        <v>346</v>
      </c>
      <c r="C132" s="24" t="s">
        <v>23</v>
      </c>
      <c r="D132" s="11" t="s">
        <v>203</v>
      </c>
      <c r="E132" s="24" t="s">
        <v>347</v>
      </c>
      <c r="F132" s="12">
        <v>0.058402777777777776</v>
      </c>
      <c r="G132" s="11" t="str">
        <f t="shared" si="12"/>
        <v>8.25/km</v>
      </c>
      <c r="H132" s="12">
        <f t="shared" si="13"/>
        <v>0.017361111111111112</v>
      </c>
      <c r="I132" s="12">
        <f t="shared" si="11"/>
        <v>0.01247685185185185</v>
      </c>
    </row>
    <row r="133" spans="1:9" ht="15" customHeight="1">
      <c r="A133" s="11">
        <v>129</v>
      </c>
      <c r="B133" s="24" t="s">
        <v>348</v>
      </c>
      <c r="C133" s="24" t="s">
        <v>85</v>
      </c>
      <c r="D133" s="11" t="s">
        <v>203</v>
      </c>
      <c r="E133" s="24" t="s">
        <v>332</v>
      </c>
      <c r="F133" s="12">
        <v>0.05856481481481481</v>
      </c>
      <c r="G133" s="11" t="str">
        <f t="shared" si="12"/>
        <v>8.26/km</v>
      </c>
      <c r="H133" s="12">
        <f t="shared" si="13"/>
        <v>0.01752314814814815</v>
      </c>
      <c r="I133" s="12">
        <f t="shared" si="11"/>
        <v>0.012638888888888887</v>
      </c>
    </row>
    <row r="134" spans="1:9" ht="15" customHeight="1">
      <c r="A134" s="11">
        <v>130</v>
      </c>
      <c r="B134" s="24" t="s">
        <v>349</v>
      </c>
      <c r="C134" s="24" t="s">
        <v>91</v>
      </c>
      <c r="D134" s="11" t="s">
        <v>190</v>
      </c>
      <c r="E134" s="24" t="s">
        <v>138</v>
      </c>
      <c r="F134" s="12">
        <v>0.05859953703703704</v>
      </c>
      <c r="G134" s="11" t="str">
        <f t="shared" si="12"/>
        <v>8.26/km</v>
      </c>
      <c r="H134" s="12">
        <f t="shared" si="13"/>
        <v>0.017557870370370376</v>
      </c>
      <c r="I134" s="12">
        <f aca="true" t="shared" si="14" ref="I134:I197">F134-INDEX($F$5:$F$222,MATCH(D134,$D$5:$D$222,0))</f>
        <v>0.016203703703703706</v>
      </c>
    </row>
    <row r="135" spans="1:9" ht="15" customHeight="1">
      <c r="A135" s="11">
        <v>131</v>
      </c>
      <c r="B135" s="24" t="s">
        <v>350</v>
      </c>
      <c r="C135" s="24" t="s">
        <v>112</v>
      </c>
      <c r="D135" s="11" t="s">
        <v>334</v>
      </c>
      <c r="E135" s="24" t="s">
        <v>351</v>
      </c>
      <c r="F135" s="12">
        <v>0.058819444444444445</v>
      </c>
      <c r="G135" s="11" t="str">
        <f t="shared" si="12"/>
        <v>8.28/km</v>
      </c>
      <c r="H135" s="12">
        <f t="shared" si="13"/>
        <v>0.01777777777777778</v>
      </c>
      <c r="I135" s="12">
        <f t="shared" si="14"/>
        <v>0.0020370370370370455</v>
      </c>
    </row>
    <row r="136" spans="1:9" ht="15" customHeight="1">
      <c r="A136" s="11">
        <v>132</v>
      </c>
      <c r="B136" s="24" t="s">
        <v>352</v>
      </c>
      <c r="C136" s="24" t="s">
        <v>353</v>
      </c>
      <c r="D136" s="11" t="s">
        <v>288</v>
      </c>
      <c r="E136" s="24" t="s">
        <v>56</v>
      </c>
      <c r="F136" s="12">
        <v>0.059305555555555556</v>
      </c>
      <c r="G136" s="11" t="str">
        <f t="shared" si="12"/>
        <v>8.32/km</v>
      </c>
      <c r="H136" s="12">
        <f t="shared" si="13"/>
        <v>0.018263888888888892</v>
      </c>
      <c r="I136" s="12">
        <f t="shared" si="14"/>
        <v>0.0056134259259259245</v>
      </c>
    </row>
    <row r="137" spans="1:9" ht="15" customHeight="1">
      <c r="A137" s="43">
        <v>133</v>
      </c>
      <c r="B137" s="44" t="s">
        <v>354</v>
      </c>
      <c r="C137" s="44" t="s">
        <v>60</v>
      </c>
      <c r="D137" s="43" t="s">
        <v>245</v>
      </c>
      <c r="E137" s="44" t="s">
        <v>90</v>
      </c>
      <c r="F137" s="45">
        <v>0.059375000000000004</v>
      </c>
      <c r="G137" s="43" t="str">
        <f t="shared" si="12"/>
        <v>8.33/km</v>
      </c>
      <c r="H137" s="45">
        <f t="shared" si="13"/>
        <v>0.01833333333333334</v>
      </c>
      <c r="I137" s="45">
        <f t="shared" si="14"/>
        <v>0.009039351851851854</v>
      </c>
    </row>
    <row r="138" spans="1:9" ht="15" customHeight="1">
      <c r="A138" s="11">
        <v>134</v>
      </c>
      <c r="B138" s="24" t="s">
        <v>170</v>
      </c>
      <c r="C138" s="24" t="s">
        <v>77</v>
      </c>
      <c r="D138" s="11" t="s">
        <v>190</v>
      </c>
      <c r="E138" s="24" t="s">
        <v>355</v>
      </c>
      <c r="F138" s="12">
        <v>0.059548611111111115</v>
      </c>
      <c r="G138" s="11" t="str">
        <f t="shared" si="12"/>
        <v>8.35/km</v>
      </c>
      <c r="H138" s="12">
        <f t="shared" si="13"/>
        <v>0.01850694444444445</v>
      </c>
      <c r="I138" s="12">
        <f t="shared" si="14"/>
        <v>0.01715277777777778</v>
      </c>
    </row>
    <row r="139" spans="1:9" ht="15" customHeight="1">
      <c r="A139" s="11">
        <v>135</v>
      </c>
      <c r="B139" s="24" t="s">
        <v>356</v>
      </c>
      <c r="C139" s="24" t="s">
        <v>62</v>
      </c>
      <c r="D139" s="11" t="s">
        <v>210</v>
      </c>
      <c r="E139" s="24" t="s">
        <v>355</v>
      </c>
      <c r="F139" s="12">
        <v>0.059618055555555556</v>
      </c>
      <c r="G139" s="11" t="str">
        <f t="shared" si="12"/>
        <v>8.35/km</v>
      </c>
      <c r="H139" s="12">
        <f t="shared" si="13"/>
        <v>0.018576388888888892</v>
      </c>
      <c r="I139" s="12">
        <f t="shared" si="14"/>
        <v>0.012824074074074078</v>
      </c>
    </row>
    <row r="140" spans="1:9" ht="15" customHeight="1">
      <c r="A140" s="11">
        <v>136</v>
      </c>
      <c r="B140" s="24" t="s">
        <v>357</v>
      </c>
      <c r="C140" s="24" t="s">
        <v>15</v>
      </c>
      <c r="D140" s="11" t="s">
        <v>183</v>
      </c>
      <c r="E140" s="24" t="s">
        <v>191</v>
      </c>
      <c r="F140" s="12">
        <v>0.0596412037037037</v>
      </c>
      <c r="G140" s="11" t="str">
        <f t="shared" si="12"/>
        <v>8.35/km</v>
      </c>
      <c r="H140" s="12">
        <f t="shared" si="13"/>
        <v>0.01859953703703704</v>
      </c>
      <c r="I140" s="12">
        <f t="shared" si="14"/>
        <v>0.01859953703703704</v>
      </c>
    </row>
    <row r="141" spans="1:9" ht="15" customHeight="1">
      <c r="A141" s="11">
        <v>137</v>
      </c>
      <c r="B141" s="24" t="s">
        <v>358</v>
      </c>
      <c r="C141" s="24" t="s">
        <v>359</v>
      </c>
      <c r="D141" s="11" t="s">
        <v>229</v>
      </c>
      <c r="E141" s="24" t="s">
        <v>168</v>
      </c>
      <c r="F141" s="12">
        <v>0.05991898148148148</v>
      </c>
      <c r="G141" s="11" t="str">
        <f t="shared" si="12"/>
        <v>8.38/km</v>
      </c>
      <c r="H141" s="12">
        <f t="shared" si="13"/>
        <v>0.01887731481481482</v>
      </c>
      <c r="I141" s="12">
        <f t="shared" si="14"/>
        <v>0.010532407407407407</v>
      </c>
    </row>
    <row r="142" spans="1:9" ht="15" customHeight="1">
      <c r="A142" s="11">
        <v>138</v>
      </c>
      <c r="B142" s="24" t="s">
        <v>360</v>
      </c>
      <c r="C142" s="24" t="s">
        <v>78</v>
      </c>
      <c r="D142" s="11" t="s">
        <v>188</v>
      </c>
      <c r="E142" s="24" t="s">
        <v>172</v>
      </c>
      <c r="F142" s="12">
        <v>0.05997685185185186</v>
      </c>
      <c r="G142" s="11" t="str">
        <f t="shared" si="12"/>
        <v>8.38/km</v>
      </c>
      <c r="H142" s="12">
        <f t="shared" si="13"/>
        <v>0.018935185185185194</v>
      </c>
      <c r="I142" s="12">
        <f t="shared" si="14"/>
        <v>0.018310185185185193</v>
      </c>
    </row>
    <row r="143" spans="1:9" ht="15" customHeight="1">
      <c r="A143" s="11">
        <v>139</v>
      </c>
      <c r="B143" s="24" t="s">
        <v>361</v>
      </c>
      <c r="C143" s="24" t="s">
        <v>84</v>
      </c>
      <c r="D143" s="11" t="s">
        <v>288</v>
      </c>
      <c r="E143" s="24" t="s">
        <v>269</v>
      </c>
      <c r="F143" s="12">
        <v>0.06002314814814815</v>
      </c>
      <c r="G143" s="11" t="str">
        <f t="shared" si="12"/>
        <v>8.39/km</v>
      </c>
      <c r="H143" s="12">
        <f t="shared" si="13"/>
        <v>0.018981481481481488</v>
      </c>
      <c r="I143" s="12">
        <f t="shared" si="14"/>
        <v>0.0063310185185185205</v>
      </c>
    </row>
    <row r="144" spans="1:9" ht="15" customHeight="1">
      <c r="A144" s="11">
        <v>140</v>
      </c>
      <c r="B144" s="24" t="s">
        <v>362</v>
      </c>
      <c r="C144" s="24" t="s">
        <v>52</v>
      </c>
      <c r="D144" s="11" t="s">
        <v>190</v>
      </c>
      <c r="E144" s="24" t="s">
        <v>138</v>
      </c>
      <c r="F144" s="12">
        <v>0.06008101851851852</v>
      </c>
      <c r="G144" s="11" t="str">
        <f t="shared" si="12"/>
        <v>8.39/km</v>
      </c>
      <c r="H144" s="12">
        <f t="shared" si="13"/>
        <v>0.019039351851851856</v>
      </c>
      <c r="I144" s="12">
        <f t="shared" si="14"/>
        <v>0.017685185185185186</v>
      </c>
    </row>
    <row r="145" spans="1:9" ht="15" customHeight="1">
      <c r="A145" s="11">
        <v>141</v>
      </c>
      <c r="B145" s="24" t="s">
        <v>363</v>
      </c>
      <c r="C145" s="24" t="s">
        <v>80</v>
      </c>
      <c r="D145" s="11" t="s">
        <v>210</v>
      </c>
      <c r="E145" s="24" t="s">
        <v>100</v>
      </c>
      <c r="F145" s="12">
        <v>0.060381944444444446</v>
      </c>
      <c r="G145" s="11" t="str">
        <f t="shared" si="12"/>
        <v>8.42/km</v>
      </c>
      <c r="H145" s="12">
        <f t="shared" si="13"/>
        <v>0.019340277777777783</v>
      </c>
      <c r="I145" s="12">
        <f t="shared" si="14"/>
        <v>0.013587962962962968</v>
      </c>
    </row>
    <row r="146" spans="1:9" ht="15" customHeight="1">
      <c r="A146" s="11">
        <v>142</v>
      </c>
      <c r="B146" s="24" t="s">
        <v>73</v>
      </c>
      <c r="C146" s="24" t="s">
        <v>13</v>
      </c>
      <c r="D146" s="11" t="s">
        <v>190</v>
      </c>
      <c r="E146" s="24" t="s">
        <v>131</v>
      </c>
      <c r="F146" s="12">
        <v>0.06048611111111111</v>
      </c>
      <c r="G146" s="11" t="str">
        <f t="shared" si="12"/>
        <v>8.43/km</v>
      </c>
      <c r="H146" s="12">
        <f t="shared" si="13"/>
        <v>0.019444444444444445</v>
      </c>
      <c r="I146" s="12">
        <f t="shared" si="14"/>
        <v>0.018090277777777775</v>
      </c>
    </row>
    <row r="147" spans="1:9" ht="15" customHeight="1">
      <c r="A147" s="11">
        <v>143</v>
      </c>
      <c r="B147" s="24" t="s">
        <v>364</v>
      </c>
      <c r="C147" s="24" t="s">
        <v>365</v>
      </c>
      <c r="D147" s="11" t="s">
        <v>210</v>
      </c>
      <c r="E147" s="24" t="s">
        <v>132</v>
      </c>
      <c r="F147" s="12">
        <v>0.06048611111111111</v>
      </c>
      <c r="G147" s="11" t="str">
        <f t="shared" si="12"/>
        <v>8.43/km</v>
      </c>
      <c r="H147" s="12">
        <f t="shared" si="13"/>
        <v>0.019444444444444445</v>
      </c>
      <c r="I147" s="12">
        <f t="shared" si="14"/>
        <v>0.01369212962962963</v>
      </c>
    </row>
    <row r="148" spans="1:9" ht="15" customHeight="1">
      <c r="A148" s="11">
        <v>144</v>
      </c>
      <c r="B148" s="24" t="s">
        <v>366</v>
      </c>
      <c r="C148" s="24" t="s">
        <v>16</v>
      </c>
      <c r="D148" s="11" t="s">
        <v>203</v>
      </c>
      <c r="E148" s="24" t="s">
        <v>184</v>
      </c>
      <c r="F148" s="12">
        <v>0.06052083333333333</v>
      </c>
      <c r="G148" s="11" t="str">
        <f t="shared" si="12"/>
        <v>8.43/km</v>
      </c>
      <c r="H148" s="12">
        <f t="shared" si="13"/>
        <v>0.019479166666666665</v>
      </c>
      <c r="I148" s="12">
        <f t="shared" si="14"/>
        <v>0.014594907407407404</v>
      </c>
    </row>
    <row r="149" spans="1:9" ht="15" customHeight="1">
      <c r="A149" s="11">
        <v>145</v>
      </c>
      <c r="B149" s="24" t="s">
        <v>22</v>
      </c>
      <c r="C149" s="24" t="s">
        <v>21</v>
      </c>
      <c r="D149" s="11" t="s">
        <v>183</v>
      </c>
      <c r="E149" s="24" t="s">
        <v>367</v>
      </c>
      <c r="F149" s="12">
        <v>0.06059027777777778</v>
      </c>
      <c r="G149" s="11" t="str">
        <f t="shared" si="12"/>
        <v>8.44/km</v>
      </c>
      <c r="H149" s="12">
        <f t="shared" si="13"/>
        <v>0.019548611111111114</v>
      </c>
      <c r="I149" s="12">
        <f t="shared" si="14"/>
        <v>0.019548611111111114</v>
      </c>
    </row>
    <row r="150" spans="1:9" ht="15" customHeight="1">
      <c r="A150" s="11">
        <v>146</v>
      </c>
      <c r="B150" s="24" t="s">
        <v>368</v>
      </c>
      <c r="C150" s="24" t="s">
        <v>41</v>
      </c>
      <c r="D150" s="11" t="s">
        <v>245</v>
      </c>
      <c r="E150" s="24" t="s">
        <v>172</v>
      </c>
      <c r="F150" s="12">
        <v>0.06059027777777778</v>
      </c>
      <c r="G150" s="11" t="str">
        <f t="shared" si="12"/>
        <v>8.44/km</v>
      </c>
      <c r="H150" s="12">
        <f t="shared" si="13"/>
        <v>0.019548611111111114</v>
      </c>
      <c r="I150" s="12">
        <f t="shared" si="14"/>
        <v>0.010254629629629627</v>
      </c>
    </row>
    <row r="151" spans="1:9" ht="15" customHeight="1">
      <c r="A151" s="11">
        <v>147</v>
      </c>
      <c r="B151" s="24" t="s">
        <v>369</v>
      </c>
      <c r="C151" s="24" t="s">
        <v>17</v>
      </c>
      <c r="D151" s="11" t="s">
        <v>245</v>
      </c>
      <c r="E151" s="24" t="s">
        <v>172</v>
      </c>
      <c r="F151" s="12">
        <v>0.060613425925925925</v>
      </c>
      <c r="G151" s="11" t="str">
        <f t="shared" si="12"/>
        <v>8.44/km</v>
      </c>
      <c r="H151" s="12">
        <f t="shared" si="13"/>
        <v>0.01957175925925926</v>
      </c>
      <c r="I151" s="12">
        <f t="shared" si="14"/>
        <v>0.010277777777777775</v>
      </c>
    </row>
    <row r="152" spans="1:9" ht="15" customHeight="1">
      <c r="A152" s="11">
        <v>148</v>
      </c>
      <c r="B152" s="24" t="s">
        <v>166</v>
      </c>
      <c r="C152" s="24" t="s">
        <v>370</v>
      </c>
      <c r="D152" s="11" t="s">
        <v>229</v>
      </c>
      <c r="E152" s="24" t="s">
        <v>293</v>
      </c>
      <c r="F152" s="12">
        <v>0.060625000000000005</v>
      </c>
      <c r="G152" s="11" t="str">
        <f t="shared" si="12"/>
        <v>8.44/km</v>
      </c>
      <c r="H152" s="12">
        <f t="shared" si="13"/>
        <v>0.01958333333333334</v>
      </c>
      <c r="I152" s="12">
        <f t="shared" si="14"/>
        <v>0.01123842592592593</v>
      </c>
    </row>
    <row r="153" spans="1:9" ht="15" customHeight="1">
      <c r="A153" s="11">
        <v>149</v>
      </c>
      <c r="B153" s="24" t="s">
        <v>371</v>
      </c>
      <c r="C153" s="24" t="s">
        <v>87</v>
      </c>
      <c r="D153" s="11" t="s">
        <v>334</v>
      </c>
      <c r="E153" s="24" t="s">
        <v>293</v>
      </c>
      <c r="F153" s="12">
        <v>0.060625000000000005</v>
      </c>
      <c r="G153" s="11" t="str">
        <f aca="true" t="shared" si="15" ref="G153:G216">TEXT(INT((HOUR(F153)*3600+MINUTE(F153)*60+SECOND(F153))/$I$3/60),"0")&amp;"."&amp;TEXT(MOD((HOUR(F153)*3600+MINUTE(F153)*60+SECOND(F153))/$I$3,60),"00")&amp;"/km"</f>
        <v>8.44/km</v>
      </c>
      <c r="H153" s="12">
        <f aca="true" t="shared" si="16" ref="H153:H216">F153-$F$5</f>
        <v>0.01958333333333334</v>
      </c>
      <c r="I153" s="12">
        <f t="shared" si="14"/>
        <v>0.0038425925925926058</v>
      </c>
    </row>
    <row r="154" spans="1:9" ht="15" customHeight="1">
      <c r="A154" s="11">
        <v>150</v>
      </c>
      <c r="B154" s="24" t="s">
        <v>372</v>
      </c>
      <c r="C154" s="24" t="s">
        <v>373</v>
      </c>
      <c r="D154" s="11" t="s">
        <v>288</v>
      </c>
      <c r="E154" s="24" t="s">
        <v>184</v>
      </c>
      <c r="F154" s="12">
        <v>0.0606712962962963</v>
      </c>
      <c r="G154" s="11" t="str">
        <f t="shared" si="15"/>
        <v>8.44/km</v>
      </c>
      <c r="H154" s="12">
        <f t="shared" si="16"/>
        <v>0.019629629629629636</v>
      </c>
      <c r="I154" s="12">
        <f t="shared" si="14"/>
        <v>0.006979166666666668</v>
      </c>
    </row>
    <row r="155" spans="1:9" ht="15" customHeight="1">
      <c r="A155" s="11">
        <v>151</v>
      </c>
      <c r="B155" s="24" t="s">
        <v>374</v>
      </c>
      <c r="C155" s="24" t="s">
        <v>96</v>
      </c>
      <c r="D155" s="11" t="s">
        <v>203</v>
      </c>
      <c r="E155" s="24" t="s">
        <v>147</v>
      </c>
      <c r="F155" s="12">
        <v>0.06101851851851852</v>
      </c>
      <c r="G155" s="11" t="str">
        <f t="shared" si="15"/>
        <v>8.47/km</v>
      </c>
      <c r="H155" s="12">
        <f t="shared" si="16"/>
        <v>0.019976851851851857</v>
      </c>
      <c r="I155" s="12">
        <f t="shared" si="14"/>
        <v>0.015092592592592595</v>
      </c>
    </row>
    <row r="156" spans="1:9" ht="15" customHeight="1">
      <c r="A156" s="11">
        <v>152</v>
      </c>
      <c r="B156" s="24" t="s">
        <v>375</v>
      </c>
      <c r="C156" s="24" t="s">
        <v>12</v>
      </c>
      <c r="D156" s="11" t="s">
        <v>188</v>
      </c>
      <c r="E156" s="24" t="s">
        <v>376</v>
      </c>
      <c r="F156" s="12">
        <v>0.06101851851851852</v>
      </c>
      <c r="G156" s="11" t="str">
        <f t="shared" si="15"/>
        <v>8.47/km</v>
      </c>
      <c r="H156" s="12">
        <f t="shared" si="16"/>
        <v>0.019976851851851857</v>
      </c>
      <c r="I156" s="12">
        <f t="shared" si="14"/>
        <v>0.019351851851851856</v>
      </c>
    </row>
    <row r="157" spans="1:9" ht="15" customHeight="1">
      <c r="A157" s="11">
        <v>153</v>
      </c>
      <c r="B157" s="24" t="s">
        <v>377</v>
      </c>
      <c r="C157" s="24" t="s">
        <v>24</v>
      </c>
      <c r="D157" s="11" t="s">
        <v>334</v>
      </c>
      <c r="E157" s="24" t="s">
        <v>147</v>
      </c>
      <c r="F157" s="12">
        <v>0.061030092592592594</v>
      </c>
      <c r="G157" s="11" t="str">
        <f t="shared" si="15"/>
        <v>8.47/km</v>
      </c>
      <c r="H157" s="12">
        <f t="shared" si="16"/>
        <v>0.01998842592592593</v>
      </c>
      <c r="I157" s="12">
        <f t="shared" si="14"/>
        <v>0.004247685185185195</v>
      </c>
    </row>
    <row r="158" spans="1:9" ht="15" customHeight="1">
      <c r="A158" s="11">
        <v>154</v>
      </c>
      <c r="B158" s="24" t="s">
        <v>378</v>
      </c>
      <c r="C158" s="24" t="s">
        <v>176</v>
      </c>
      <c r="D158" s="11" t="s">
        <v>229</v>
      </c>
      <c r="E158" s="24" t="s">
        <v>191</v>
      </c>
      <c r="F158" s="12">
        <v>0.06122685185185186</v>
      </c>
      <c r="G158" s="11" t="str">
        <f t="shared" si="15"/>
        <v>8.49/km</v>
      </c>
      <c r="H158" s="12">
        <f t="shared" si="16"/>
        <v>0.020185185185185195</v>
      </c>
      <c r="I158" s="12">
        <f t="shared" si="14"/>
        <v>0.011840277777777783</v>
      </c>
    </row>
    <row r="159" spans="1:9" ht="15" customHeight="1">
      <c r="A159" s="11">
        <v>155</v>
      </c>
      <c r="B159" s="24" t="s">
        <v>35</v>
      </c>
      <c r="C159" s="24" t="s">
        <v>379</v>
      </c>
      <c r="D159" s="11" t="s">
        <v>203</v>
      </c>
      <c r="E159" s="24" t="s">
        <v>168</v>
      </c>
      <c r="F159" s="12">
        <v>0.06140046296296297</v>
      </c>
      <c r="G159" s="11" t="str">
        <f t="shared" si="15"/>
        <v>8.51/km</v>
      </c>
      <c r="H159" s="12">
        <f t="shared" si="16"/>
        <v>0.020358796296296305</v>
      </c>
      <c r="I159" s="12">
        <f t="shared" si="14"/>
        <v>0.015474537037037044</v>
      </c>
    </row>
    <row r="160" spans="1:9" ht="15" customHeight="1">
      <c r="A160" s="11">
        <v>156</v>
      </c>
      <c r="B160" s="24" t="s">
        <v>380</v>
      </c>
      <c r="C160" s="24" t="s">
        <v>81</v>
      </c>
      <c r="D160" s="11" t="s">
        <v>210</v>
      </c>
      <c r="E160" s="24" t="s">
        <v>172</v>
      </c>
      <c r="F160" s="12">
        <v>0.06142361111111111</v>
      </c>
      <c r="G160" s="11" t="str">
        <f t="shared" si="15"/>
        <v>8.51/km</v>
      </c>
      <c r="H160" s="12">
        <f t="shared" si="16"/>
        <v>0.020381944444444446</v>
      </c>
      <c r="I160" s="12">
        <f t="shared" si="14"/>
        <v>0.014629629629629631</v>
      </c>
    </row>
    <row r="161" spans="1:9" ht="15" customHeight="1">
      <c r="A161" s="11">
        <v>157</v>
      </c>
      <c r="B161" s="24" t="s">
        <v>381</v>
      </c>
      <c r="C161" s="24" t="s">
        <v>180</v>
      </c>
      <c r="D161" s="11" t="s">
        <v>188</v>
      </c>
      <c r="E161" s="24" t="s">
        <v>138</v>
      </c>
      <c r="F161" s="12">
        <v>0.06144675925925926</v>
      </c>
      <c r="G161" s="11" t="str">
        <f t="shared" si="15"/>
        <v>8.51/km</v>
      </c>
      <c r="H161" s="12">
        <f t="shared" si="16"/>
        <v>0.0204050925925926</v>
      </c>
      <c r="I161" s="12">
        <f t="shared" si="14"/>
        <v>0.0197800925925926</v>
      </c>
    </row>
    <row r="162" spans="1:9" ht="15" customHeight="1">
      <c r="A162" s="11">
        <v>158</v>
      </c>
      <c r="B162" s="24" t="s">
        <v>174</v>
      </c>
      <c r="C162" s="24" t="s">
        <v>103</v>
      </c>
      <c r="D162" s="11" t="s">
        <v>210</v>
      </c>
      <c r="E162" s="24" t="s">
        <v>382</v>
      </c>
      <c r="F162" s="12">
        <v>0.061469907407407404</v>
      </c>
      <c r="G162" s="11" t="str">
        <f t="shared" si="15"/>
        <v>8.51/km</v>
      </c>
      <c r="H162" s="12">
        <f t="shared" si="16"/>
        <v>0.02042824074074074</v>
      </c>
      <c r="I162" s="12">
        <f t="shared" si="14"/>
        <v>0.014675925925925926</v>
      </c>
    </row>
    <row r="163" spans="1:9" ht="15" customHeight="1">
      <c r="A163" s="11">
        <v>159</v>
      </c>
      <c r="B163" s="24" t="s">
        <v>110</v>
      </c>
      <c r="C163" s="24" t="s">
        <v>383</v>
      </c>
      <c r="D163" s="11" t="s">
        <v>288</v>
      </c>
      <c r="E163" s="24" t="s">
        <v>168</v>
      </c>
      <c r="F163" s="12">
        <v>0.06157407407407408</v>
      </c>
      <c r="G163" s="11" t="str">
        <f t="shared" si="15"/>
        <v>8.52/km</v>
      </c>
      <c r="H163" s="12">
        <f t="shared" si="16"/>
        <v>0.020532407407407416</v>
      </c>
      <c r="I163" s="12">
        <f t="shared" si="14"/>
        <v>0.007881944444444448</v>
      </c>
    </row>
    <row r="164" spans="1:9" ht="15" customHeight="1">
      <c r="A164" s="11">
        <v>160</v>
      </c>
      <c r="B164" s="24" t="s">
        <v>384</v>
      </c>
      <c r="C164" s="24" t="s">
        <v>63</v>
      </c>
      <c r="D164" s="11" t="s">
        <v>268</v>
      </c>
      <c r="E164" s="24" t="s">
        <v>269</v>
      </c>
      <c r="F164" s="12">
        <v>0.06159722222222222</v>
      </c>
      <c r="G164" s="11" t="str">
        <f t="shared" si="15"/>
        <v>8.52/km</v>
      </c>
      <c r="H164" s="12">
        <f t="shared" si="16"/>
        <v>0.020555555555555556</v>
      </c>
      <c r="I164" s="12">
        <f t="shared" si="14"/>
        <v>0.008888888888888884</v>
      </c>
    </row>
    <row r="165" spans="1:9" ht="15" customHeight="1">
      <c r="A165" s="11">
        <v>161</v>
      </c>
      <c r="B165" s="24" t="s">
        <v>385</v>
      </c>
      <c r="C165" s="24" t="s">
        <v>13</v>
      </c>
      <c r="D165" s="11" t="s">
        <v>190</v>
      </c>
      <c r="E165" s="24" t="s">
        <v>135</v>
      </c>
      <c r="F165" s="12">
        <v>0.06175925925925926</v>
      </c>
      <c r="G165" s="11" t="str">
        <f t="shared" si="15"/>
        <v>8.54/km</v>
      </c>
      <c r="H165" s="12">
        <f t="shared" si="16"/>
        <v>0.020717592592592593</v>
      </c>
      <c r="I165" s="12">
        <f t="shared" si="14"/>
        <v>0.019363425925925923</v>
      </c>
    </row>
    <row r="166" spans="1:9" ht="15" customHeight="1">
      <c r="A166" s="43">
        <v>162</v>
      </c>
      <c r="B166" s="44" t="s">
        <v>386</v>
      </c>
      <c r="C166" s="44" t="s">
        <v>70</v>
      </c>
      <c r="D166" s="43" t="s">
        <v>183</v>
      </c>
      <c r="E166" s="44" t="s">
        <v>90</v>
      </c>
      <c r="F166" s="45">
        <v>0.061782407407407404</v>
      </c>
      <c r="G166" s="43" t="str">
        <f t="shared" si="15"/>
        <v>8.54/km</v>
      </c>
      <c r="H166" s="45">
        <f t="shared" si="16"/>
        <v>0.02074074074074074</v>
      </c>
      <c r="I166" s="45">
        <f t="shared" si="14"/>
        <v>0.02074074074074074</v>
      </c>
    </row>
    <row r="167" spans="1:9" ht="15" customHeight="1">
      <c r="A167" s="11">
        <v>163</v>
      </c>
      <c r="B167" s="24" t="s">
        <v>387</v>
      </c>
      <c r="C167" s="24" t="s">
        <v>113</v>
      </c>
      <c r="D167" s="11" t="s">
        <v>190</v>
      </c>
      <c r="E167" s="24" t="s">
        <v>388</v>
      </c>
      <c r="F167" s="12">
        <v>0.061967592592592595</v>
      </c>
      <c r="G167" s="11" t="str">
        <f t="shared" si="15"/>
        <v>8.55/km</v>
      </c>
      <c r="H167" s="12">
        <f t="shared" si="16"/>
        <v>0.02092592592592593</v>
      </c>
      <c r="I167" s="12">
        <f t="shared" si="14"/>
        <v>0.01957175925925926</v>
      </c>
    </row>
    <row r="168" spans="1:9" ht="15" customHeight="1">
      <c r="A168" s="11">
        <v>164</v>
      </c>
      <c r="B168" s="24" t="s">
        <v>270</v>
      </c>
      <c r="C168" s="24" t="s">
        <v>43</v>
      </c>
      <c r="D168" s="11" t="s">
        <v>245</v>
      </c>
      <c r="E168" s="24" t="s">
        <v>220</v>
      </c>
      <c r="F168" s="12">
        <v>0.06202546296296296</v>
      </c>
      <c r="G168" s="11" t="str">
        <f t="shared" si="15"/>
        <v>8.56/km</v>
      </c>
      <c r="H168" s="12">
        <f t="shared" si="16"/>
        <v>0.0209837962962963</v>
      </c>
      <c r="I168" s="12">
        <f t="shared" si="14"/>
        <v>0.011689814814814813</v>
      </c>
    </row>
    <row r="169" spans="1:9" ht="15" customHeight="1">
      <c r="A169" s="11">
        <v>165</v>
      </c>
      <c r="B169" s="24" t="s">
        <v>116</v>
      </c>
      <c r="C169" s="24" t="s">
        <v>95</v>
      </c>
      <c r="D169" s="11" t="s">
        <v>288</v>
      </c>
      <c r="E169" s="24" t="s">
        <v>92</v>
      </c>
      <c r="F169" s="12">
        <v>0.062037037037037036</v>
      </c>
      <c r="G169" s="11" t="str">
        <f t="shared" si="15"/>
        <v>8.56/km</v>
      </c>
      <c r="H169" s="12">
        <f t="shared" si="16"/>
        <v>0.020995370370370373</v>
      </c>
      <c r="I169" s="12">
        <f t="shared" si="14"/>
        <v>0.008344907407407405</v>
      </c>
    </row>
    <row r="170" spans="1:9" ht="15" customHeight="1">
      <c r="A170" s="11">
        <v>166</v>
      </c>
      <c r="B170" s="24" t="s">
        <v>120</v>
      </c>
      <c r="C170" s="24" t="s">
        <v>103</v>
      </c>
      <c r="D170" s="11" t="s">
        <v>203</v>
      </c>
      <c r="E170" s="24" t="s">
        <v>389</v>
      </c>
      <c r="F170" s="12">
        <v>0.06216435185185185</v>
      </c>
      <c r="G170" s="11" t="str">
        <f t="shared" si="15"/>
        <v>8.57/km</v>
      </c>
      <c r="H170" s="12">
        <f t="shared" si="16"/>
        <v>0.02112268518518519</v>
      </c>
      <c r="I170" s="12">
        <f t="shared" si="14"/>
        <v>0.016238425925925927</v>
      </c>
    </row>
    <row r="171" spans="1:9" ht="15" customHeight="1">
      <c r="A171" s="11">
        <v>167</v>
      </c>
      <c r="B171" s="24" t="s">
        <v>390</v>
      </c>
      <c r="C171" s="24" t="s">
        <v>61</v>
      </c>
      <c r="D171" s="11" t="s">
        <v>245</v>
      </c>
      <c r="E171" s="24" t="s">
        <v>168</v>
      </c>
      <c r="F171" s="12">
        <v>0.062314814814814816</v>
      </c>
      <c r="G171" s="11" t="str">
        <f t="shared" si="15"/>
        <v>8.58/km</v>
      </c>
      <c r="H171" s="12">
        <f t="shared" si="16"/>
        <v>0.021273148148148152</v>
      </c>
      <c r="I171" s="12">
        <f t="shared" si="14"/>
        <v>0.011979166666666666</v>
      </c>
    </row>
    <row r="172" spans="1:9" ht="15" customHeight="1">
      <c r="A172" s="11">
        <v>168</v>
      </c>
      <c r="B172" s="24" t="s">
        <v>391</v>
      </c>
      <c r="C172" s="24" t="s">
        <v>95</v>
      </c>
      <c r="D172" s="11" t="s">
        <v>334</v>
      </c>
      <c r="E172" s="24" t="s">
        <v>196</v>
      </c>
      <c r="F172" s="12">
        <v>0.06233796296296296</v>
      </c>
      <c r="G172" s="11" t="str">
        <f t="shared" si="15"/>
        <v>8.59/km</v>
      </c>
      <c r="H172" s="12">
        <f t="shared" si="16"/>
        <v>0.0212962962962963</v>
      </c>
      <c r="I172" s="12">
        <f t="shared" si="14"/>
        <v>0.005555555555555564</v>
      </c>
    </row>
    <row r="173" spans="1:9" ht="15" customHeight="1">
      <c r="A173" s="11">
        <v>169</v>
      </c>
      <c r="B173" s="24" t="s">
        <v>111</v>
      </c>
      <c r="C173" s="24" t="s">
        <v>11</v>
      </c>
      <c r="D173" s="11" t="s">
        <v>203</v>
      </c>
      <c r="E173" s="24" t="s">
        <v>196</v>
      </c>
      <c r="F173" s="12">
        <v>0.062349537037037044</v>
      </c>
      <c r="G173" s="11" t="str">
        <f t="shared" si="15"/>
        <v>8.59/km</v>
      </c>
      <c r="H173" s="12">
        <f t="shared" si="16"/>
        <v>0.02130787037037038</v>
      </c>
      <c r="I173" s="12">
        <f t="shared" si="14"/>
        <v>0.016423611111111118</v>
      </c>
    </row>
    <row r="174" spans="1:9" ht="15" customHeight="1">
      <c r="A174" s="11">
        <v>170</v>
      </c>
      <c r="B174" s="24" t="s">
        <v>114</v>
      </c>
      <c r="C174" s="24" t="s">
        <v>392</v>
      </c>
      <c r="D174" s="11" t="s">
        <v>229</v>
      </c>
      <c r="E174" s="24" t="s">
        <v>191</v>
      </c>
      <c r="F174" s="12">
        <v>0.06252314814814815</v>
      </c>
      <c r="G174" s="11" t="str">
        <f t="shared" si="15"/>
        <v>9.00/km</v>
      </c>
      <c r="H174" s="12">
        <f t="shared" si="16"/>
        <v>0.021481481481481483</v>
      </c>
      <c r="I174" s="12">
        <f t="shared" si="14"/>
        <v>0.013136574074074071</v>
      </c>
    </row>
    <row r="175" spans="1:9" ht="15" customHeight="1">
      <c r="A175" s="11">
        <v>171</v>
      </c>
      <c r="B175" s="24" t="s">
        <v>393</v>
      </c>
      <c r="C175" s="24" t="s">
        <v>51</v>
      </c>
      <c r="D175" s="11" t="s">
        <v>188</v>
      </c>
      <c r="E175" s="24" t="s">
        <v>138</v>
      </c>
      <c r="F175" s="12">
        <v>0.06262731481481482</v>
      </c>
      <c r="G175" s="11" t="str">
        <f t="shared" si="15"/>
        <v>9.01/km</v>
      </c>
      <c r="H175" s="12">
        <f t="shared" si="16"/>
        <v>0.021585648148148152</v>
      </c>
      <c r="I175" s="12">
        <f t="shared" si="14"/>
        <v>0.020960648148148152</v>
      </c>
    </row>
    <row r="176" spans="1:9" ht="15" customHeight="1">
      <c r="A176" s="11">
        <v>172</v>
      </c>
      <c r="B176" s="24" t="s">
        <v>394</v>
      </c>
      <c r="C176" s="24" t="s">
        <v>84</v>
      </c>
      <c r="D176" s="11" t="s">
        <v>334</v>
      </c>
      <c r="E176" s="24" t="s">
        <v>172</v>
      </c>
      <c r="F176" s="12">
        <v>0.06267361111111111</v>
      </c>
      <c r="G176" s="11" t="str">
        <f t="shared" si="15"/>
        <v>9.02/km</v>
      </c>
      <c r="H176" s="12">
        <f t="shared" si="16"/>
        <v>0.021631944444444447</v>
      </c>
      <c r="I176" s="12">
        <f t="shared" si="14"/>
        <v>0.005891203703703711</v>
      </c>
    </row>
    <row r="177" spans="1:9" ht="15" customHeight="1">
      <c r="A177" s="11">
        <v>173</v>
      </c>
      <c r="B177" s="24" t="s">
        <v>395</v>
      </c>
      <c r="C177" s="24" t="s">
        <v>396</v>
      </c>
      <c r="D177" s="11" t="s">
        <v>229</v>
      </c>
      <c r="E177" s="24" t="s">
        <v>269</v>
      </c>
      <c r="F177" s="12">
        <v>0.0627199074074074</v>
      </c>
      <c r="G177" s="11" t="str">
        <f t="shared" si="15"/>
        <v>9.02/km</v>
      </c>
      <c r="H177" s="12">
        <f t="shared" si="16"/>
        <v>0.02167824074074074</v>
      </c>
      <c r="I177" s="12">
        <f t="shared" si="14"/>
        <v>0.013333333333333329</v>
      </c>
    </row>
    <row r="178" spans="1:9" ht="15" customHeight="1">
      <c r="A178" s="11">
        <v>174</v>
      </c>
      <c r="B178" s="24" t="s">
        <v>82</v>
      </c>
      <c r="C178" s="24" t="s">
        <v>83</v>
      </c>
      <c r="D178" s="11" t="s">
        <v>229</v>
      </c>
      <c r="E178" s="24" t="s">
        <v>131</v>
      </c>
      <c r="F178" s="12">
        <v>0.06289351851851853</v>
      </c>
      <c r="G178" s="11" t="str">
        <f t="shared" si="15"/>
        <v>9.03/km</v>
      </c>
      <c r="H178" s="12">
        <f t="shared" si="16"/>
        <v>0.021851851851851865</v>
      </c>
      <c r="I178" s="12">
        <f t="shared" si="14"/>
        <v>0.013506944444444453</v>
      </c>
    </row>
    <row r="179" spans="1:9" ht="15" customHeight="1">
      <c r="A179" s="11">
        <v>175</v>
      </c>
      <c r="B179" s="24" t="s">
        <v>397</v>
      </c>
      <c r="C179" s="24" t="s">
        <v>88</v>
      </c>
      <c r="D179" s="11" t="s">
        <v>334</v>
      </c>
      <c r="E179" s="24" t="s">
        <v>56</v>
      </c>
      <c r="F179" s="12">
        <v>0.0633449074074074</v>
      </c>
      <c r="G179" s="11" t="str">
        <f t="shared" si="15"/>
        <v>9.07/km</v>
      </c>
      <c r="H179" s="12">
        <f t="shared" si="16"/>
        <v>0.02230324074074074</v>
      </c>
      <c r="I179" s="12">
        <f t="shared" si="14"/>
        <v>0.006562500000000006</v>
      </c>
    </row>
    <row r="180" spans="1:9" ht="15" customHeight="1">
      <c r="A180" s="11">
        <v>176</v>
      </c>
      <c r="B180" s="24" t="s">
        <v>46</v>
      </c>
      <c r="C180" s="24" t="s">
        <v>44</v>
      </c>
      <c r="D180" s="11" t="s">
        <v>398</v>
      </c>
      <c r="E180" s="24" t="s">
        <v>131</v>
      </c>
      <c r="F180" s="12">
        <v>0.06340277777777778</v>
      </c>
      <c r="G180" s="11" t="str">
        <f t="shared" si="15"/>
        <v>9.08/km</v>
      </c>
      <c r="H180" s="12">
        <f t="shared" si="16"/>
        <v>0.022361111111111116</v>
      </c>
      <c r="I180" s="12">
        <f t="shared" si="14"/>
        <v>0</v>
      </c>
    </row>
    <row r="181" spans="1:9" ht="15" customHeight="1">
      <c r="A181" s="11">
        <v>177</v>
      </c>
      <c r="B181" s="24" t="s">
        <v>399</v>
      </c>
      <c r="C181" s="24" t="s">
        <v>94</v>
      </c>
      <c r="D181" s="11" t="s">
        <v>188</v>
      </c>
      <c r="E181" s="24" t="s">
        <v>138</v>
      </c>
      <c r="F181" s="12">
        <v>0.0634837962962963</v>
      </c>
      <c r="G181" s="11" t="str">
        <f t="shared" si="15"/>
        <v>9.09/km</v>
      </c>
      <c r="H181" s="12">
        <f t="shared" si="16"/>
        <v>0.022442129629629638</v>
      </c>
      <c r="I181" s="12">
        <f t="shared" si="14"/>
        <v>0.021817129629629638</v>
      </c>
    </row>
    <row r="182" spans="1:9" ht="15" customHeight="1">
      <c r="A182" s="11">
        <v>178</v>
      </c>
      <c r="B182" s="24" t="s">
        <v>31</v>
      </c>
      <c r="C182" s="24" t="s">
        <v>32</v>
      </c>
      <c r="D182" s="11" t="s">
        <v>400</v>
      </c>
      <c r="E182" s="24" t="s">
        <v>42</v>
      </c>
      <c r="F182" s="12">
        <v>0.06366898148148148</v>
      </c>
      <c r="G182" s="11" t="str">
        <f t="shared" si="15"/>
        <v>9.10/km</v>
      </c>
      <c r="H182" s="12">
        <f t="shared" si="16"/>
        <v>0.022627314814814815</v>
      </c>
      <c r="I182" s="12">
        <f t="shared" si="14"/>
        <v>0</v>
      </c>
    </row>
    <row r="183" spans="1:9" ht="15" customHeight="1">
      <c r="A183" s="11">
        <v>179</v>
      </c>
      <c r="B183" s="24" t="s">
        <v>401</v>
      </c>
      <c r="C183" s="24" t="s">
        <v>96</v>
      </c>
      <c r="D183" s="11" t="s">
        <v>183</v>
      </c>
      <c r="E183" s="24" t="s">
        <v>100</v>
      </c>
      <c r="F183" s="12">
        <v>0.06369212962962963</v>
      </c>
      <c r="G183" s="11" t="str">
        <f t="shared" si="15"/>
        <v>9.10/km</v>
      </c>
      <c r="H183" s="12">
        <f t="shared" si="16"/>
        <v>0.022650462962962963</v>
      </c>
      <c r="I183" s="12">
        <f t="shared" si="14"/>
        <v>0.022650462962962963</v>
      </c>
    </row>
    <row r="184" spans="1:9" ht="15" customHeight="1">
      <c r="A184" s="11">
        <v>180</v>
      </c>
      <c r="B184" s="24" t="s">
        <v>402</v>
      </c>
      <c r="C184" s="24" t="s">
        <v>84</v>
      </c>
      <c r="D184" s="11" t="s">
        <v>288</v>
      </c>
      <c r="E184" s="24" t="s">
        <v>293</v>
      </c>
      <c r="F184" s="12">
        <v>0.06376157407407407</v>
      </c>
      <c r="G184" s="11" t="str">
        <f t="shared" si="15"/>
        <v>9.11/km</v>
      </c>
      <c r="H184" s="12">
        <f t="shared" si="16"/>
        <v>0.022719907407407404</v>
      </c>
      <c r="I184" s="12">
        <f t="shared" si="14"/>
        <v>0.010069444444444436</v>
      </c>
    </row>
    <row r="185" spans="1:9" ht="15" customHeight="1">
      <c r="A185" s="11">
        <v>181</v>
      </c>
      <c r="B185" s="24" t="s">
        <v>403</v>
      </c>
      <c r="C185" s="24" t="s">
        <v>122</v>
      </c>
      <c r="D185" s="11" t="s">
        <v>229</v>
      </c>
      <c r="E185" s="24" t="s">
        <v>293</v>
      </c>
      <c r="F185" s="12">
        <v>0.0640162037037037</v>
      </c>
      <c r="G185" s="11" t="str">
        <f t="shared" si="15"/>
        <v>9.13/km</v>
      </c>
      <c r="H185" s="12">
        <f t="shared" si="16"/>
        <v>0.022974537037037036</v>
      </c>
      <c r="I185" s="12">
        <f t="shared" si="14"/>
        <v>0.014629629629629624</v>
      </c>
    </row>
    <row r="186" spans="1:9" ht="15" customHeight="1">
      <c r="A186" s="11">
        <v>182</v>
      </c>
      <c r="B186" s="24" t="s">
        <v>404</v>
      </c>
      <c r="C186" s="24" t="s">
        <v>127</v>
      </c>
      <c r="D186" s="11" t="s">
        <v>229</v>
      </c>
      <c r="E186" s="24" t="s">
        <v>405</v>
      </c>
      <c r="F186" s="12">
        <v>0.06446759259259259</v>
      </c>
      <c r="G186" s="11" t="str">
        <f t="shared" si="15"/>
        <v>9.17/km</v>
      </c>
      <c r="H186" s="12">
        <f t="shared" si="16"/>
        <v>0.023425925925925926</v>
      </c>
      <c r="I186" s="12">
        <f t="shared" si="14"/>
        <v>0.015081018518518514</v>
      </c>
    </row>
    <row r="187" spans="1:9" ht="15" customHeight="1">
      <c r="A187" s="11">
        <v>183</v>
      </c>
      <c r="B187" s="24" t="s">
        <v>406</v>
      </c>
      <c r="C187" s="24" t="s">
        <v>113</v>
      </c>
      <c r="D187" s="11" t="s">
        <v>210</v>
      </c>
      <c r="E187" s="24" t="s">
        <v>138</v>
      </c>
      <c r="F187" s="12">
        <v>0.06471064814814814</v>
      </c>
      <c r="G187" s="11" t="str">
        <f t="shared" si="15"/>
        <v>9.19/km</v>
      </c>
      <c r="H187" s="12">
        <f t="shared" si="16"/>
        <v>0.02366898148148148</v>
      </c>
      <c r="I187" s="12">
        <f t="shared" si="14"/>
        <v>0.017916666666666664</v>
      </c>
    </row>
    <row r="188" spans="1:9" ht="15" customHeight="1">
      <c r="A188" s="11">
        <v>184</v>
      </c>
      <c r="B188" s="24" t="s">
        <v>407</v>
      </c>
      <c r="C188" s="24" t="s">
        <v>408</v>
      </c>
      <c r="D188" s="11" t="s">
        <v>398</v>
      </c>
      <c r="E188" s="24" t="s">
        <v>168</v>
      </c>
      <c r="F188" s="12">
        <v>0.06483796296296296</v>
      </c>
      <c r="G188" s="11" t="str">
        <f t="shared" si="15"/>
        <v>9.20/km</v>
      </c>
      <c r="H188" s="12">
        <f t="shared" si="16"/>
        <v>0.023796296296296295</v>
      </c>
      <c r="I188" s="12">
        <f t="shared" si="14"/>
        <v>0.0014351851851851782</v>
      </c>
    </row>
    <row r="189" spans="1:9" ht="15" customHeight="1">
      <c r="A189" s="11">
        <v>185</v>
      </c>
      <c r="B189" s="24" t="s">
        <v>409</v>
      </c>
      <c r="C189" s="24" t="s">
        <v>164</v>
      </c>
      <c r="D189" s="11" t="s">
        <v>229</v>
      </c>
      <c r="E189" s="24" t="s">
        <v>191</v>
      </c>
      <c r="F189" s="12">
        <v>0.06493055555555556</v>
      </c>
      <c r="G189" s="11" t="str">
        <f t="shared" si="15"/>
        <v>9.21/km</v>
      </c>
      <c r="H189" s="12">
        <f t="shared" si="16"/>
        <v>0.023888888888888897</v>
      </c>
      <c r="I189" s="12">
        <f t="shared" si="14"/>
        <v>0.015543981481481485</v>
      </c>
    </row>
    <row r="190" spans="1:9" ht="15" customHeight="1">
      <c r="A190" s="11">
        <v>186</v>
      </c>
      <c r="B190" s="24" t="s">
        <v>410</v>
      </c>
      <c r="C190" s="24" t="s">
        <v>20</v>
      </c>
      <c r="D190" s="11" t="s">
        <v>183</v>
      </c>
      <c r="E190" s="24" t="s">
        <v>135</v>
      </c>
      <c r="F190" s="12">
        <v>0.06506944444444444</v>
      </c>
      <c r="G190" s="11" t="str">
        <f t="shared" si="15"/>
        <v>9.22/km</v>
      </c>
      <c r="H190" s="12">
        <f t="shared" si="16"/>
        <v>0.02402777777777778</v>
      </c>
      <c r="I190" s="12">
        <f t="shared" si="14"/>
        <v>0.02402777777777778</v>
      </c>
    </row>
    <row r="191" spans="1:9" ht="15" customHeight="1">
      <c r="A191" s="11">
        <v>187</v>
      </c>
      <c r="B191" s="24" t="s">
        <v>411</v>
      </c>
      <c r="C191" s="24" t="s">
        <v>20</v>
      </c>
      <c r="D191" s="11" t="s">
        <v>190</v>
      </c>
      <c r="E191" s="24" t="s">
        <v>135</v>
      </c>
      <c r="F191" s="12">
        <v>0.06508101851851851</v>
      </c>
      <c r="G191" s="11" t="str">
        <f t="shared" si="15"/>
        <v>9.22/km</v>
      </c>
      <c r="H191" s="12">
        <f t="shared" si="16"/>
        <v>0.024039351851851846</v>
      </c>
      <c r="I191" s="12">
        <f t="shared" si="14"/>
        <v>0.022685185185185176</v>
      </c>
    </row>
    <row r="192" spans="1:9" ht="15" customHeight="1">
      <c r="A192" s="11">
        <v>188</v>
      </c>
      <c r="B192" s="24" t="s">
        <v>128</v>
      </c>
      <c r="C192" s="24" t="s">
        <v>44</v>
      </c>
      <c r="D192" s="11" t="s">
        <v>183</v>
      </c>
      <c r="E192" s="24" t="s">
        <v>172</v>
      </c>
      <c r="F192" s="12">
        <v>0.0653125</v>
      </c>
      <c r="G192" s="11" t="str">
        <f t="shared" si="15"/>
        <v>9.24/km</v>
      </c>
      <c r="H192" s="12">
        <f t="shared" si="16"/>
        <v>0.024270833333333332</v>
      </c>
      <c r="I192" s="12">
        <f t="shared" si="14"/>
        <v>0.024270833333333332</v>
      </c>
    </row>
    <row r="193" spans="1:9" ht="15" customHeight="1">
      <c r="A193" s="11">
        <v>189</v>
      </c>
      <c r="B193" s="24" t="s">
        <v>412</v>
      </c>
      <c r="C193" s="24" t="s">
        <v>40</v>
      </c>
      <c r="D193" s="11" t="s">
        <v>188</v>
      </c>
      <c r="E193" s="24" t="s">
        <v>332</v>
      </c>
      <c r="F193" s="12">
        <v>0.06552083333333333</v>
      </c>
      <c r="G193" s="11" t="str">
        <f t="shared" si="15"/>
        <v>9.26/km</v>
      </c>
      <c r="H193" s="12">
        <f t="shared" si="16"/>
        <v>0.02447916666666667</v>
      </c>
      <c r="I193" s="12">
        <f t="shared" si="14"/>
        <v>0.02385416666666667</v>
      </c>
    </row>
    <row r="194" spans="1:9" ht="15" customHeight="1">
      <c r="A194" s="11">
        <v>190</v>
      </c>
      <c r="B194" s="24" t="s">
        <v>413</v>
      </c>
      <c r="C194" s="24" t="s">
        <v>16</v>
      </c>
      <c r="D194" s="11" t="s">
        <v>210</v>
      </c>
      <c r="E194" s="24" t="s">
        <v>191</v>
      </c>
      <c r="F194" s="12">
        <v>0.06563657407407407</v>
      </c>
      <c r="G194" s="11" t="str">
        <f t="shared" si="15"/>
        <v>9.27/km</v>
      </c>
      <c r="H194" s="12">
        <f t="shared" si="16"/>
        <v>0.024594907407407406</v>
      </c>
      <c r="I194" s="12">
        <f t="shared" si="14"/>
        <v>0.01884259259259259</v>
      </c>
    </row>
    <row r="195" spans="1:9" ht="15" customHeight="1">
      <c r="A195" s="11">
        <v>191</v>
      </c>
      <c r="B195" s="24" t="s">
        <v>125</v>
      </c>
      <c r="C195" s="24" t="s">
        <v>87</v>
      </c>
      <c r="D195" s="11" t="s">
        <v>288</v>
      </c>
      <c r="E195" s="24" t="s">
        <v>143</v>
      </c>
      <c r="F195" s="12">
        <v>0.06584490740740741</v>
      </c>
      <c r="G195" s="11" t="str">
        <f t="shared" si="15"/>
        <v>9.29/km</v>
      </c>
      <c r="H195" s="12">
        <f t="shared" si="16"/>
        <v>0.024803240740740744</v>
      </c>
      <c r="I195" s="12">
        <f t="shared" si="14"/>
        <v>0.012152777777777776</v>
      </c>
    </row>
    <row r="196" spans="1:9" ht="15" customHeight="1">
      <c r="A196" s="11">
        <v>192</v>
      </c>
      <c r="B196" s="24" t="s">
        <v>414</v>
      </c>
      <c r="C196" s="24" t="s">
        <v>18</v>
      </c>
      <c r="D196" s="11" t="s">
        <v>190</v>
      </c>
      <c r="E196" s="24" t="s">
        <v>138</v>
      </c>
      <c r="F196" s="12">
        <v>0.06592592592592593</v>
      </c>
      <c r="G196" s="11" t="str">
        <f t="shared" si="15"/>
        <v>9.30/km</v>
      </c>
      <c r="H196" s="12">
        <f t="shared" si="16"/>
        <v>0.024884259259259266</v>
      </c>
      <c r="I196" s="12">
        <f t="shared" si="14"/>
        <v>0.023530092592592596</v>
      </c>
    </row>
    <row r="197" spans="1:9" ht="15" customHeight="1">
      <c r="A197" s="11">
        <v>193</v>
      </c>
      <c r="B197" s="24" t="s">
        <v>155</v>
      </c>
      <c r="C197" s="24" t="s">
        <v>74</v>
      </c>
      <c r="D197" s="11" t="s">
        <v>229</v>
      </c>
      <c r="E197" s="24" t="s">
        <v>168</v>
      </c>
      <c r="F197" s="12">
        <v>0.06600694444444444</v>
      </c>
      <c r="G197" s="11" t="str">
        <f t="shared" si="15"/>
        <v>9.30/km</v>
      </c>
      <c r="H197" s="12">
        <f t="shared" si="16"/>
        <v>0.024965277777777774</v>
      </c>
      <c r="I197" s="12">
        <f t="shared" si="14"/>
        <v>0.016620370370370362</v>
      </c>
    </row>
    <row r="198" spans="1:9" ht="15" customHeight="1">
      <c r="A198" s="11">
        <v>194</v>
      </c>
      <c r="B198" s="24" t="s">
        <v>161</v>
      </c>
      <c r="C198" s="24" t="s">
        <v>29</v>
      </c>
      <c r="D198" s="11" t="s">
        <v>415</v>
      </c>
      <c r="E198" s="24" t="s">
        <v>168</v>
      </c>
      <c r="F198" s="12">
        <v>0.06642361111111111</v>
      </c>
      <c r="G198" s="11" t="str">
        <f t="shared" si="15"/>
        <v>9.34/km</v>
      </c>
      <c r="H198" s="12">
        <f t="shared" si="16"/>
        <v>0.02538194444444445</v>
      </c>
      <c r="I198" s="12">
        <f aca="true" t="shared" si="17" ref="I198:I217">F198-INDEX($F$5:$F$222,MATCH(D198,$D$5:$D$222,0))</f>
        <v>0</v>
      </c>
    </row>
    <row r="199" spans="1:9" ht="15" customHeight="1">
      <c r="A199" s="11">
        <v>195</v>
      </c>
      <c r="B199" s="24" t="s">
        <v>416</v>
      </c>
      <c r="C199" s="24" t="s">
        <v>417</v>
      </c>
      <c r="D199" s="11" t="s">
        <v>229</v>
      </c>
      <c r="E199" s="24" t="s">
        <v>76</v>
      </c>
      <c r="F199" s="12">
        <v>0.06646990740740741</v>
      </c>
      <c r="G199" s="11" t="str">
        <f t="shared" si="15"/>
        <v>9.34/km</v>
      </c>
      <c r="H199" s="12">
        <f t="shared" si="16"/>
        <v>0.025428240740740744</v>
      </c>
      <c r="I199" s="12">
        <f t="shared" si="17"/>
        <v>0.017083333333333332</v>
      </c>
    </row>
    <row r="200" spans="1:9" ht="15" customHeight="1">
      <c r="A200" s="11">
        <v>196</v>
      </c>
      <c r="B200" s="24" t="s">
        <v>418</v>
      </c>
      <c r="C200" s="24" t="s">
        <v>41</v>
      </c>
      <c r="D200" s="11" t="s">
        <v>203</v>
      </c>
      <c r="E200" s="24" t="s">
        <v>138</v>
      </c>
      <c r="F200" s="12">
        <v>0.06719907407407406</v>
      </c>
      <c r="G200" s="11" t="str">
        <f t="shared" si="15"/>
        <v>9.41/km</v>
      </c>
      <c r="H200" s="12">
        <f t="shared" si="16"/>
        <v>0.0261574074074074</v>
      </c>
      <c r="I200" s="12">
        <f t="shared" si="17"/>
        <v>0.021273148148148138</v>
      </c>
    </row>
    <row r="201" spans="1:9" ht="15" customHeight="1">
      <c r="A201" s="11">
        <v>197</v>
      </c>
      <c r="B201" s="24" t="s">
        <v>160</v>
      </c>
      <c r="C201" s="24" t="s">
        <v>37</v>
      </c>
      <c r="D201" s="11" t="s">
        <v>210</v>
      </c>
      <c r="E201" s="24" t="s">
        <v>355</v>
      </c>
      <c r="F201" s="12">
        <v>0.06752314814814815</v>
      </c>
      <c r="G201" s="11" t="str">
        <f t="shared" si="15"/>
        <v>9.43/km</v>
      </c>
      <c r="H201" s="12">
        <f t="shared" si="16"/>
        <v>0.026481481481481488</v>
      </c>
      <c r="I201" s="12">
        <f t="shared" si="17"/>
        <v>0.020729166666666674</v>
      </c>
    </row>
    <row r="202" spans="1:9" ht="15" customHeight="1">
      <c r="A202" s="11">
        <v>198</v>
      </c>
      <c r="B202" s="24" t="s">
        <v>419</v>
      </c>
      <c r="C202" s="24" t="s">
        <v>70</v>
      </c>
      <c r="D202" s="11" t="s">
        <v>190</v>
      </c>
      <c r="E202" s="24" t="s">
        <v>168</v>
      </c>
      <c r="F202" s="12">
        <v>0.06758101851851851</v>
      </c>
      <c r="G202" s="11" t="str">
        <f t="shared" si="15"/>
        <v>9.44/km</v>
      </c>
      <c r="H202" s="12">
        <f t="shared" si="16"/>
        <v>0.02653935185185185</v>
      </c>
      <c r="I202" s="12">
        <f t="shared" si="17"/>
        <v>0.02518518518518518</v>
      </c>
    </row>
    <row r="203" spans="1:9" ht="15" customHeight="1">
      <c r="A203" s="11">
        <v>199</v>
      </c>
      <c r="B203" s="24" t="s">
        <v>139</v>
      </c>
      <c r="C203" s="24" t="s">
        <v>25</v>
      </c>
      <c r="D203" s="11" t="s">
        <v>193</v>
      </c>
      <c r="E203" s="24" t="s">
        <v>138</v>
      </c>
      <c r="F203" s="12">
        <v>0.06774305555555556</v>
      </c>
      <c r="G203" s="11" t="str">
        <f t="shared" si="15"/>
        <v>9.45/km</v>
      </c>
      <c r="H203" s="12">
        <f t="shared" si="16"/>
        <v>0.026701388888888893</v>
      </c>
      <c r="I203" s="12">
        <f t="shared" si="17"/>
        <v>0.024699074074074075</v>
      </c>
    </row>
    <row r="204" spans="1:9" ht="15" customHeight="1">
      <c r="A204" s="11">
        <v>200</v>
      </c>
      <c r="B204" s="24" t="s">
        <v>146</v>
      </c>
      <c r="C204" s="24" t="s">
        <v>64</v>
      </c>
      <c r="D204" s="11" t="s">
        <v>400</v>
      </c>
      <c r="E204" s="24" t="s">
        <v>293</v>
      </c>
      <c r="F204" s="12">
        <v>0.06797453703703704</v>
      </c>
      <c r="G204" s="11" t="str">
        <f t="shared" si="15"/>
        <v>9.47/km</v>
      </c>
      <c r="H204" s="12">
        <f t="shared" si="16"/>
        <v>0.026932870370370378</v>
      </c>
      <c r="I204" s="12">
        <f t="shared" si="17"/>
        <v>0.0043055555555555625</v>
      </c>
    </row>
    <row r="205" spans="1:9" ht="15" customHeight="1">
      <c r="A205" s="11">
        <v>201</v>
      </c>
      <c r="B205" s="24" t="s">
        <v>420</v>
      </c>
      <c r="C205" s="24" t="s">
        <v>134</v>
      </c>
      <c r="D205" s="11" t="s">
        <v>203</v>
      </c>
      <c r="E205" s="24" t="s">
        <v>421</v>
      </c>
      <c r="F205" s="12">
        <v>0.06814814814814814</v>
      </c>
      <c r="G205" s="11" t="str">
        <f t="shared" si="15"/>
        <v>9.49/km</v>
      </c>
      <c r="H205" s="12">
        <f t="shared" si="16"/>
        <v>0.027106481481481474</v>
      </c>
      <c r="I205" s="12">
        <f t="shared" si="17"/>
        <v>0.022222222222222213</v>
      </c>
    </row>
    <row r="206" spans="1:9" ht="15" customHeight="1">
      <c r="A206" s="11">
        <v>202</v>
      </c>
      <c r="B206" s="24" t="s">
        <v>157</v>
      </c>
      <c r="C206" s="24" t="s">
        <v>175</v>
      </c>
      <c r="D206" s="11" t="s">
        <v>288</v>
      </c>
      <c r="E206" s="24" t="s">
        <v>168</v>
      </c>
      <c r="F206" s="12">
        <v>0.06815972222222222</v>
      </c>
      <c r="G206" s="11" t="str">
        <f t="shared" si="15"/>
        <v>9.49/km</v>
      </c>
      <c r="H206" s="12">
        <f t="shared" si="16"/>
        <v>0.027118055555555555</v>
      </c>
      <c r="I206" s="12">
        <f t="shared" si="17"/>
        <v>0.014467592592592587</v>
      </c>
    </row>
    <row r="207" spans="1:9" ht="15" customHeight="1">
      <c r="A207" s="11">
        <v>203</v>
      </c>
      <c r="B207" s="24" t="s">
        <v>119</v>
      </c>
      <c r="C207" s="24" t="s">
        <v>115</v>
      </c>
      <c r="D207" s="11" t="s">
        <v>268</v>
      </c>
      <c r="E207" s="24" t="s">
        <v>208</v>
      </c>
      <c r="F207" s="12">
        <v>0.06939814814814814</v>
      </c>
      <c r="G207" s="11" t="str">
        <f t="shared" si="15"/>
        <v>9.60/km</v>
      </c>
      <c r="H207" s="12">
        <f t="shared" si="16"/>
        <v>0.028356481481481476</v>
      </c>
      <c r="I207" s="12">
        <f t="shared" si="17"/>
        <v>0.016689814814814803</v>
      </c>
    </row>
    <row r="208" spans="1:9" ht="15" customHeight="1">
      <c r="A208" s="11">
        <v>204</v>
      </c>
      <c r="B208" s="24" t="s">
        <v>145</v>
      </c>
      <c r="C208" s="24" t="s">
        <v>177</v>
      </c>
      <c r="D208" s="11" t="s">
        <v>334</v>
      </c>
      <c r="E208" s="24" t="s">
        <v>104</v>
      </c>
      <c r="F208" s="12">
        <v>0.07065972222222222</v>
      </c>
      <c r="G208" s="11" t="str">
        <f t="shared" si="15"/>
        <v>10.11/km</v>
      </c>
      <c r="H208" s="12">
        <f t="shared" si="16"/>
        <v>0.029618055555555557</v>
      </c>
      <c r="I208" s="12">
        <f t="shared" si="17"/>
        <v>0.013877314814814821</v>
      </c>
    </row>
    <row r="209" spans="1:9" ht="15" customHeight="1">
      <c r="A209" s="11">
        <v>205</v>
      </c>
      <c r="B209" s="24" t="s">
        <v>422</v>
      </c>
      <c r="C209" s="24" t="s">
        <v>45</v>
      </c>
      <c r="D209" s="11" t="s">
        <v>245</v>
      </c>
      <c r="E209" s="24" t="s">
        <v>423</v>
      </c>
      <c r="F209" s="12">
        <v>0.07369212962962964</v>
      </c>
      <c r="G209" s="11" t="str">
        <f t="shared" si="15"/>
        <v>10.37/km</v>
      </c>
      <c r="H209" s="12">
        <f t="shared" si="16"/>
        <v>0.03265046296296297</v>
      </c>
      <c r="I209" s="12">
        <f t="shared" si="17"/>
        <v>0.023356481481481485</v>
      </c>
    </row>
    <row r="210" spans="1:9" ht="15" customHeight="1">
      <c r="A210" s="11">
        <v>206</v>
      </c>
      <c r="B210" s="24" t="s">
        <v>424</v>
      </c>
      <c r="C210" s="24" t="s">
        <v>84</v>
      </c>
      <c r="D210" s="11" t="s">
        <v>288</v>
      </c>
      <c r="E210" s="24" t="s">
        <v>269</v>
      </c>
      <c r="F210" s="12">
        <v>0.0737037037037037</v>
      </c>
      <c r="G210" s="11" t="str">
        <f t="shared" si="15"/>
        <v>10.37/km</v>
      </c>
      <c r="H210" s="12">
        <f t="shared" si="16"/>
        <v>0.03266203703703704</v>
      </c>
      <c r="I210" s="12">
        <f t="shared" si="17"/>
        <v>0.02001157407407407</v>
      </c>
    </row>
    <row r="211" spans="1:9" ht="15" customHeight="1">
      <c r="A211" s="11">
        <v>207</v>
      </c>
      <c r="B211" s="24" t="s">
        <v>425</v>
      </c>
      <c r="C211" s="24" t="s">
        <v>426</v>
      </c>
      <c r="D211" s="11" t="s">
        <v>229</v>
      </c>
      <c r="E211" s="24" t="s">
        <v>269</v>
      </c>
      <c r="F211" s="12">
        <v>0.07922453703703704</v>
      </c>
      <c r="G211" s="11" t="str">
        <f t="shared" si="15"/>
        <v>11.25/km</v>
      </c>
      <c r="H211" s="12">
        <f t="shared" si="16"/>
        <v>0.038182870370370374</v>
      </c>
      <c r="I211" s="12">
        <f t="shared" si="17"/>
        <v>0.029837962962962962</v>
      </c>
    </row>
    <row r="212" spans="1:9" ht="15" customHeight="1">
      <c r="A212" s="11">
        <v>208</v>
      </c>
      <c r="B212" s="24" t="s">
        <v>427</v>
      </c>
      <c r="C212" s="24" t="s">
        <v>129</v>
      </c>
      <c r="D212" s="11" t="s">
        <v>428</v>
      </c>
      <c r="E212" s="24" t="s">
        <v>168</v>
      </c>
      <c r="F212" s="12">
        <v>0.07923611111111112</v>
      </c>
      <c r="G212" s="11" t="str">
        <f t="shared" si="15"/>
        <v>11.25/km</v>
      </c>
      <c r="H212" s="12">
        <f t="shared" si="16"/>
        <v>0.038194444444444454</v>
      </c>
      <c r="I212" s="12">
        <f t="shared" si="17"/>
        <v>0</v>
      </c>
    </row>
    <row r="213" spans="1:9" ht="15" customHeight="1">
      <c r="A213" s="11">
        <v>209</v>
      </c>
      <c r="B213" s="24" t="s">
        <v>429</v>
      </c>
      <c r="C213" s="24" t="s">
        <v>180</v>
      </c>
      <c r="D213" s="11" t="s">
        <v>190</v>
      </c>
      <c r="E213" s="24" t="s">
        <v>138</v>
      </c>
      <c r="F213" s="12">
        <v>0.08295138888888888</v>
      </c>
      <c r="G213" s="11" t="str">
        <f t="shared" si="15"/>
        <v>11.57/km</v>
      </c>
      <c r="H213" s="12">
        <f t="shared" si="16"/>
        <v>0.041909722222222216</v>
      </c>
      <c r="I213" s="12">
        <f t="shared" si="17"/>
        <v>0.040555555555555546</v>
      </c>
    </row>
    <row r="214" spans="1:9" ht="15" customHeight="1">
      <c r="A214" s="11">
        <v>210</v>
      </c>
      <c r="B214" s="24" t="s">
        <v>430</v>
      </c>
      <c r="C214" s="24" t="s">
        <v>28</v>
      </c>
      <c r="D214" s="11" t="s">
        <v>229</v>
      </c>
      <c r="E214" s="24" t="s">
        <v>172</v>
      </c>
      <c r="F214" s="12">
        <v>0.08390046296296295</v>
      </c>
      <c r="G214" s="11" t="str">
        <f t="shared" si="15"/>
        <v>12.05/km</v>
      </c>
      <c r="H214" s="12">
        <f t="shared" si="16"/>
        <v>0.04285879629629629</v>
      </c>
      <c r="I214" s="12">
        <f t="shared" si="17"/>
        <v>0.03451388888888888</v>
      </c>
    </row>
    <row r="215" spans="1:9" ht="15" customHeight="1">
      <c r="A215" s="11">
        <v>211</v>
      </c>
      <c r="B215" s="24" t="s">
        <v>431</v>
      </c>
      <c r="C215" s="24" t="s">
        <v>432</v>
      </c>
      <c r="D215" s="11" t="s">
        <v>190</v>
      </c>
      <c r="E215" s="24" t="s">
        <v>172</v>
      </c>
      <c r="F215" s="12">
        <v>0.0857175925925926</v>
      </c>
      <c r="G215" s="11" t="str">
        <f t="shared" si="15"/>
        <v>12.21/km</v>
      </c>
      <c r="H215" s="12">
        <f t="shared" si="16"/>
        <v>0.04467592592592593</v>
      </c>
      <c r="I215" s="12">
        <f t="shared" si="17"/>
        <v>0.04332175925925926</v>
      </c>
    </row>
    <row r="216" spans="1:9" ht="15" customHeight="1">
      <c r="A216" s="11">
        <v>212</v>
      </c>
      <c r="B216" s="24" t="s">
        <v>433</v>
      </c>
      <c r="C216" s="24" t="s">
        <v>133</v>
      </c>
      <c r="D216" s="11" t="s">
        <v>210</v>
      </c>
      <c r="E216" s="24" t="s">
        <v>172</v>
      </c>
      <c r="F216" s="12">
        <v>0.08582175925925926</v>
      </c>
      <c r="G216" s="11" t="str">
        <f t="shared" si="15"/>
        <v>12.22/km</v>
      </c>
      <c r="H216" s="12">
        <f t="shared" si="16"/>
        <v>0.0447800925925926</v>
      </c>
      <c r="I216" s="12">
        <f t="shared" si="17"/>
        <v>0.039027777777777786</v>
      </c>
    </row>
    <row r="217" spans="1:9" ht="15" customHeight="1">
      <c r="A217" s="19">
        <v>213</v>
      </c>
      <c r="B217" s="25" t="s">
        <v>433</v>
      </c>
      <c r="C217" s="25" t="s">
        <v>102</v>
      </c>
      <c r="D217" s="19" t="s">
        <v>434</v>
      </c>
      <c r="E217" s="25" t="s">
        <v>172</v>
      </c>
      <c r="F217" s="20">
        <v>0.08584490740740741</v>
      </c>
      <c r="G217" s="19" t="str">
        <f>TEXT(INT((HOUR(F217)*3600+MINUTE(F217)*60+SECOND(F217))/$I$3/60),"0")&amp;"."&amp;TEXT(MOD((HOUR(F217)*3600+MINUTE(F217)*60+SECOND(F217))/$I$3,60),"00")&amp;"/km"</f>
        <v>12.22/km</v>
      </c>
      <c r="H217" s="20">
        <f>F217-$F$5</f>
        <v>0.04480324074074075</v>
      </c>
      <c r="I217" s="20">
        <f t="shared" si="17"/>
        <v>0</v>
      </c>
    </row>
  </sheetData>
  <sheetProtection/>
  <autoFilter ref="A4:I21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Roma City Trail</v>
      </c>
      <c r="B1" s="39"/>
      <c r="C1" s="40"/>
    </row>
    <row r="2" spans="1:3" ht="24" customHeight="1">
      <c r="A2" s="41" t="str">
        <f>Individuale!A2</f>
        <v>1ª edizione</v>
      </c>
      <c r="B2" s="41"/>
      <c r="C2" s="41"/>
    </row>
    <row r="3" spans="1:3" ht="24" customHeight="1">
      <c r="A3" s="42" t="str">
        <f>Individuale!A3</f>
        <v>Roma (RM) Italia - Domenica 11/12/2016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6">
        <v>1</v>
      </c>
      <c r="B5" s="27" t="s">
        <v>138</v>
      </c>
      <c r="C5" s="46">
        <v>28</v>
      </c>
    </row>
    <row r="6" spans="1:3" ht="15" customHeight="1">
      <c r="A6" s="28">
        <v>2</v>
      </c>
      <c r="B6" s="29" t="s">
        <v>172</v>
      </c>
      <c r="C6" s="47">
        <v>24</v>
      </c>
    </row>
    <row r="7" spans="1:3" ht="15" customHeight="1">
      <c r="A7" s="28">
        <v>3</v>
      </c>
      <c r="B7" s="29" t="s">
        <v>168</v>
      </c>
      <c r="C7" s="47">
        <v>20</v>
      </c>
    </row>
    <row r="8" spans="1:3" ht="15" customHeight="1">
      <c r="A8" s="28">
        <v>4</v>
      </c>
      <c r="B8" s="29" t="s">
        <v>191</v>
      </c>
      <c r="C8" s="47">
        <v>8</v>
      </c>
    </row>
    <row r="9" spans="1:3" ht="15" customHeight="1">
      <c r="A9" s="49">
        <v>5</v>
      </c>
      <c r="B9" s="50" t="s">
        <v>90</v>
      </c>
      <c r="C9" s="51">
        <v>7</v>
      </c>
    </row>
    <row r="10" spans="1:3" ht="15" customHeight="1">
      <c r="A10" s="28">
        <v>6</v>
      </c>
      <c r="B10" s="29" t="s">
        <v>100</v>
      </c>
      <c r="C10" s="47">
        <v>7</v>
      </c>
    </row>
    <row r="11" spans="1:3" ht="15" customHeight="1">
      <c r="A11" s="28">
        <v>7</v>
      </c>
      <c r="B11" s="29" t="s">
        <v>269</v>
      </c>
      <c r="C11" s="47">
        <v>7</v>
      </c>
    </row>
    <row r="12" spans="1:3" ht="15" customHeight="1">
      <c r="A12" s="28">
        <v>8</v>
      </c>
      <c r="B12" s="29" t="s">
        <v>293</v>
      </c>
      <c r="C12" s="47">
        <v>6</v>
      </c>
    </row>
    <row r="13" spans="1:3" ht="15" customHeight="1">
      <c r="A13" s="28">
        <v>9</v>
      </c>
      <c r="B13" s="29" t="s">
        <v>135</v>
      </c>
      <c r="C13" s="47">
        <v>5</v>
      </c>
    </row>
    <row r="14" spans="1:3" ht="15" customHeight="1">
      <c r="A14" s="28">
        <v>10</v>
      </c>
      <c r="B14" s="29" t="s">
        <v>184</v>
      </c>
      <c r="C14" s="47">
        <v>5</v>
      </c>
    </row>
    <row r="15" spans="1:3" ht="15" customHeight="1">
      <c r="A15" s="28">
        <v>11</v>
      </c>
      <c r="B15" s="29" t="s">
        <v>196</v>
      </c>
      <c r="C15" s="47">
        <v>4</v>
      </c>
    </row>
    <row r="16" spans="1:3" ht="15" customHeight="1">
      <c r="A16" s="28">
        <v>12</v>
      </c>
      <c r="B16" s="29" t="s">
        <v>56</v>
      </c>
      <c r="C16" s="47">
        <v>4</v>
      </c>
    </row>
    <row r="17" spans="1:3" ht="15" customHeight="1">
      <c r="A17" s="28">
        <v>13</v>
      </c>
      <c r="B17" s="29" t="s">
        <v>220</v>
      </c>
      <c r="C17" s="47">
        <v>4</v>
      </c>
    </row>
    <row r="18" spans="1:3" ht="15" customHeight="1">
      <c r="A18" s="28">
        <v>14</v>
      </c>
      <c r="B18" s="29" t="s">
        <v>131</v>
      </c>
      <c r="C18" s="47">
        <v>3</v>
      </c>
    </row>
    <row r="19" spans="1:3" ht="15" customHeight="1">
      <c r="A19" s="28">
        <v>15</v>
      </c>
      <c r="B19" s="29" t="s">
        <v>292</v>
      </c>
      <c r="C19" s="47">
        <v>3</v>
      </c>
    </row>
    <row r="20" spans="1:3" ht="15" customHeight="1">
      <c r="A20" s="28">
        <v>16</v>
      </c>
      <c r="B20" s="29" t="s">
        <v>355</v>
      </c>
      <c r="C20" s="47">
        <v>3</v>
      </c>
    </row>
    <row r="21" spans="1:3" ht="15" customHeight="1">
      <c r="A21" s="28">
        <v>17</v>
      </c>
      <c r="B21" s="29" t="s">
        <v>147</v>
      </c>
      <c r="C21" s="47">
        <v>3</v>
      </c>
    </row>
    <row r="22" spans="1:3" ht="15" customHeight="1">
      <c r="A22" s="28">
        <v>18</v>
      </c>
      <c r="B22" s="29" t="s">
        <v>332</v>
      </c>
      <c r="C22" s="47">
        <v>3</v>
      </c>
    </row>
    <row r="23" spans="1:3" ht="15" customHeight="1">
      <c r="A23" s="28">
        <v>19</v>
      </c>
      <c r="B23" s="29" t="s">
        <v>42</v>
      </c>
      <c r="C23" s="47">
        <v>3</v>
      </c>
    </row>
    <row r="24" spans="1:3" ht="15" customHeight="1">
      <c r="A24" s="28">
        <v>20</v>
      </c>
      <c r="B24" s="29" t="s">
        <v>208</v>
      </c>
      <c r="C24" s="47">
        <v>3</v>
      </c>
    </row>
    <row r="25" spans="1:3" ht="15" customHeight="1">
      <c r="A25" s="28">
        <v>21</v>
      </c>
      <c r="B25" s="29" t="s">
        <v>132</v>
      </c>
      <c r="C25" s="47">
        <v>3</v>
      </c>
    </row>
    <row r="26" spans="1:3" ht="15" customHeight="1">
      <c r="A26" s="28">
        <v>22</v>
      </c>
      <c r="B26" s="29" t="s">
        <v>222</v>
      </c>
      <c r="C26" s="47">
        <v>2</v>
      </c>
    </row>
    <row r="27" spans="1:3" ht="15" customHeight="1">
      <c r="A27" s="28">
        <v>23</v>
      </c>
      <c r="B27" s="29" t="s">
        <v>296</v>
      </c>
      <c r="C27" s="47">
        <v>2</v>
      </c>
    </row>
    <row r="28" spans="1:3" ht="15" customHeight="1">
      <c r="A28" s="28">
        <v>24</v>
      </c>
      <c r="B28" s="29" t="s">
        <v>329</v>
      </c>
      <c r="C28" s="47">
        <v>2</v>
      </c>
    </row>
    <row r="29" spans="1:3" ht="15" customHeight="1">
      <c r="A29" s="28">
        <v>25</v>
      </c>
      <c r="B29" s="29" t="s">
        <v>143</v>
      </c>
      <c r="C29" s="47">
        <v>2</v>
      </c>
    </row>
    <row r="30" spans="1:3" ht="15" customHeight="1">
      <c r="A30" s="28">
        <v>26</v>
      </c>
      <c r="B30" s="29" t="s">
        <v>162</v>
      </c>
      <c r="C30" s="47">
        <v>2</v>
      </c>
    </row>
    <row r="31" spans="1:3" ht="15" customHeight="1">
      <c r="A31" s="28">
        <v>27</v>
      </c>
      <c r="B31" s="29" t="s">
        <v>223</v>
      </c>
      <c r="C31" s="47">
        <v>2</v>
      </c>
    </row>
    <row r="32" spans="1:3" ht="15" customHeight="1">
      <c r="A32" s="28">
        <v>28</v>
      </c>
      <c r="B32" s="29" t="s">
        <v>130</v>
      </c>
      <c r="C32" s="47">
        <v>2</v>
      </c>
    </row>
    <row r="33" spans="1:3" ht="15" customHeight="1">
      <c r="A33" s="28">
        <v>29</v>
      </c>
      <c r="B33" s="29" t="s">
        <v>76</v>
      </c>
      <c r="C33" s="47">
        <v>2</v>
      </c>
    </row>
    <row r="34" spans="1:3" ht="15" customHeight="1">
      <c r="A34" s="28">
        <v>30</v>
      </c>
      <c r="B34" s="29" t="s">
        <v>227</v>
      </c>
      <c r="C34" s="47">
        <v>1</v>
      </c>
    </row>
    <row r="35" spans="1:3" ht="15" customHeight="1">
      <c r="A35" s="28">
        <v>31</v>
      </c>
      <c r="B35" s="29" t="s">
        <v>228</v>
      </c>
      <c r="C35" s="47">
        <v>1</v>
      </c>
    </row>
    <row r="36" spans="1:3" ht="15" customHeight="1">
      <c r="A36" s="28">
        <v>32</v>
      </c>
      <c r="B36" s="29" t="s">
        <v>298</v>
      </c>
      <c r="C36" s="47">
        <v>1</v>
      </c>
    </row>
    <row r="37" spans="1:3" ht="15" customHeight="1">
      <c r="A37" s="28">
        <v>33</v>
      </c>
      <c r="B37" s="29" t="s">
        <v>262</v>
      </c>
      <c r="C37" s="47">
        <v>1</v>
      </c>
    </row>
    <row r="38" spans="1:3" ht="15" customHeight="1">
      <c r="A38" s="28">
        <v>34</v>
      </c>
      <c r="B38" s="29" t="s">
        <v>200</v>
      </c>
      <c r="C38" s="47">
        <v>1</v>
      </c>
    </row>
    <row r="39" spans="1:3" ht="15" customHeight="1">
      <c r="A39" s="28">
        <v>35</v>
      </c>
      <c r="B39" s="29" t="s">
        <v>322</v>
      </c>
      <c r="C39" s="47">
        <v>1</v>
      </c>
    </row>
    <row r="40" spans="1:3" ht="15" customHeight="1">
      <c r="A40" s="28">
        <v>36</v>
      </c>
      <c r="B40" s="29" t="s">
        <v>423</v>
      </c>
      <c r="C40" s="47">
        <v>1</v>
      </c>
    </row>
    <row r="41" spans="1:3" ht="15" customHeight="1">
      <c r="A41" s="28">
        <v>37</v>
      </c>
      <c r="B41" s="29" t="s">
        <v>159</v>
      </c>
      <c r="C41" s="47">
        <v>1</v>
      </c>
    </row>
    <row r="42" spans="1:3" ht="15" customHeight="1">
      <c r="A42" s="28">
        <v>38</v>
      </c>
      <c r="B42" s="29" t="s">
        <v>309</v>
      </c>
      <c r="C42" s="47">
        <v>1</v>
      </c>
    </row>
    <row r="43" spans="1:3" ht="15" customHeight="1">
      <c r="A43" s="28">
        <v>39</v>
      </c>
      <c r="B43" s="29" t="s">
        <v>189</v>
      </c>
      <c r="C43" s="47">
        <v>1</v>
      </c>
    </row>
    <row r="44" spans="1:3" ht="15" customHeight="1">
      <c r="A44" s="28">
        <v>40</v>
      </c>
      <c r="B44" s="29" t="s">
        <v>367</v>
      </c>
      <c r="C44" s="47">
        <v>1</v>
      </c>
    </row>
    <row r="45" spans="1:3" ht="15" customHeight="1">
      <c r="A45" s="28">
        <v>41</v>
      </c>
      <c r="B45" s="29" t="s">
        <v>212</v>
      </c>
      <c r="C45" s="47">
        <v>1</v>
      </c>
    </row>
    <row r="46" spans="1:3" ht="15" customHeight="1">
      <c r="A46" s="28">
        <v>42</v>
      </c>
      <c r="B46" s="29" t="s">
        <v>238</v>
      </c>
      <c r="C46" s="47">
        <v>1</v>
      </c>
    </row>
    <row r="47" spans="1:3" ht="15" customHeight="1">
      <c r="A47" s="28">
        <v>43</v>
      </c>
      <c r="B47" s="29" t="s">
        <v>284</v>
      </c>
      <c r="C47" s="47">
        <v>1</v>
      </c>
    </row>
    <row r="48" spans="1:3" ht="15" customHeight="1">
      <c r="A48" s="28">
        <v>44</v>
      </c>
      <c r="B48" s="29" t="s">
        <v>205</v>
      </c>
      <c r="C48" s="47">
        <v>1</v>
      </c>
    </row>
    <row r="49" spans="1:3" ht="15" customHeight="1">
      <c r="A49" s="28">
        <v>45</v>
      </c>
      <c r="B49" s="29" t="s">
        <v>142</v>
      </c>
      <c r="C49" s="47">
        <v>1</v>
      </c>
    </row>
    <row r="50" spans="1:3" ht="15" customHeight="1">
      <c r="A50" s="28">
        <v>46</v>
      </c>
      <c r="B50" s="29" t="s">
        <v>327</v>
      </c>
      <c r="C50" s="47">
        <v>1</v>
      </c>
    </row>
    <row r="51" spans="1:3" ht="15" customHeight="1">
      <c r="A51" s="28">
        <v>47</v>
      </c>
      <c r="B51" s="29" t="s">
        <v>306</v>
      </c>
      <c r="C51" s="47">
        <v>1</v>
      </c>
    </row>
    <row r="52" spans="1:3" ht="15" customHeight="1">
      <c r="A52" s="28">
        <v>48</v>
      </c>
      <c r="B52" s="29" t="s">
        <v>319</v>
      </c>
      <c r="C52" s="47">
        <v>1</v>
      </c>
    </row>
    <row r="53" spans="1:3" ht="15" customHeight="1">
      <c r="A53" s="28">
        <v>49</v>
      </c>
      <c r="B53" s="29" t="s">
        <v>214</v>
      </c>
      <c r="C53" s="47">
        <v>1</v>
      </c>
    </row>
    <row r="54" spans="1:3" ht="15" customHeight="1">
      <c r="A54" s="28">
        <v>50</v>
      </c>
      <c r="B54" s="29" t="s">
        <v>34</v>
      </c>
      <c r="C54" s="47">
        <v>1</v>
      </c>
    </row>
    <row r="55" spans="1:3" ht="15" customHeight="1">
      <c r="A55" s="28">
        <v>51</v>
      </c>
      <c r="B55" s="29" t="s">
        <v>311</v>
      </c>
      <c r="C55" s="47">
        <v>1</v>
      </c>
    </row>
    <row r="56" spans="1:3" ht="15" customHeight="1">
      <c r="A56" s="28">
        <v>52</v>
      </c>
      <c r="B56" s="29" t="s">
        <v>207</v>
      </c>
      <c r="C56" s="47">
        <v>1</v>
      </c>
    </row>
    <row r="57" spans="1:3" ht="15" customHeight="1">
      <c r="A57" s="28">
        <v>53</v>
      </c>
      <c r="B57" s="29" t="s">
        <v>376</v>
      </c>
      <c r="C57" s="47">
        <v>1</v>
      </c>
    </row>
    <row r="58" spans="1:3" ht="15" customHeight="1">
      <c r="A58" s="28">
        <v>54</v>
      </c>
      <c r="B58" s="29" t="s">
        <v>405</v>
      </c>
      <c r="C58" s="47">
        <v>1</v>
      </c>
    </row>
    <row r="59" spans="1:3" ht="15" customHeight="1">
      <c r="A59" s="28">
        <v>55</v>
      </c>
      <c r="B59" s="29" t="s">
        <v>274</v>
      </c>
      <c r="C59" s="47">
        <v>1</v>
      </c>
    </row>
    <row r="60" spans="1:3" ht="15" customHeight="1">
      <c r="A60" s="28">
        <v>56</v>
      </c>
      <c r="B60" s="29" t="s">
        <v>264</v>
      </c>
      <c r="C60" s="47">
        <v>1</v>
      </c>
    </row>
    <row r="61" spans="1:3" ht="15" customHeight="1">
      <c r="A61" s="28">
        <v>57</v>
      </c>
      <c r="B61" s="29" t="s">
        <v>351</v>
      </c>
      <c r="C61" s="47">
        <v>1</v>
      </c>
    </row>
    <row r="62" spans="1:3" ht="15" customHeight="1">
      <c r="A62" s="28">
        <v>58</v>
      </c>
      <c r="B62" s="29" t="s">
        <v>104</v>
      </c>
      <c r="C62" s="47">
        <v>1</v>
      </c>
    </row>
    <row r="63" spans="1:3" ht="15" customHeight="1">
      <c r="A63" s="28">
        <v>59</v>
      </c>
      <c r="B63" s="29" t="s">
        <v>316</v>
      </c>
      <c r="C63" s="47">
        <v>1</v>
      </c>
    </row>
    <row r="64" spans="1:3" ht="15" customHeight="1">
      <c r="A64" s="28">
        <v>60</v>
      </c>
      <c r="B64" s="29" t="s">
        <v>92</v>
      </c>
      <c r="C64" s="47">
        <v>1</v>
      </c>
    </row>
    <row r="65" spans="1:3" ht="15" customHeight="1">
      <c r="A65" s="28">
        <v>61</v>
      </c>
      <c r="B65" s="29" t="s">
        <v>421</v>
      </c>
      <c r="C65" s="47">
        <v>1</v>
      </c>
    </row>
    <row r="66" spans="1:3" ht="15" customHeight="1">
      <c r="A66" s="28">
        <v>62</v>
      </c>
      <c r="B66" s="29" t="s">
        <v>249</v>
      </c>
      <c r="C66" s="47">
        <v>1</v>
      </c>
    </row>
    <row r="67" spans="1:3" ht="15" customHeight="1">
      <c r="A67" s="28">
        <v>63</v>
      </c>
      <c r="B67" s="29" t="s">
        <v>186</v>
      </c>
      <c r="C67" s="47">
        <v>1</v>
      </c>
    </row>
    <row r="68" spans="1:3" ht="15" customHeight="1">
      <c r="A68" s="28">
        <v>64</v>
      </c>
      <c r="B68" s="29" t="s">
        <v>347</v>
      </c>
      <c r="C68" s="47">
        <v>1</v>
      </c>
    </row>
    <row r="69" spans="1:3" ht="15" customHeight="1">
      <c r="A69" s="28">
        <v>65</v>
      </c>
      <c r="B69" s="29" t="s">
        <v>382</v>
      </c>
      <c r="C69" s="47">
        <v>1</v>
      </c>
    </row>
    <row r="70" spans="1:3" ht="15" customHeight="1">
      <c r="A70" s="28">
        <v>66</v>
      </c>
      <c r="B70" s="29" t="s">
        <v>389</v>
      </c>
      <c r="C70" s="47">
        <v>1</v>
      </c>
    </row>
    <row r="71" spans="1:3" ht="15" customHeight="1">
      <c r="A71" s="28">
        <v>67</v>
      </c>
      <c r="B71" s="29" t="s">
        <v>241</v>
      </c>
      <c r="C71" s="47">
        <v>1</v>
      </c>
    </row>
    <row r="72" spans="1:3" ht="15" customHeight="1">
      <c r="A72" s="28">
        <v>68</v>
      </c>
      <c r="B72" s="29" t="s">
        <v>295</v>
      </c>
      <c r="C72" s="47">
        <v>1</v>
      </c>
    </row>
    <row r="73" spans="1:3" ht="15" customHeight="1">
      <c r="A73" s="28">
        <v>69</v>
      </c>
      <c r="B73" s="29" t="s">
        <v>280</v>
      </c>
      <c r="C73" s="47">
        <v>1</v>
      </c>
    </row>
    <row r="74" spans="1:3" ht="15" customHeight="1">
      <c r="A74" s="28">
        <v>70</v>
      </c>
      <c r="B74" s="29" t="s">
        <v>345</v>
      </c>
      <c r="C74" s="47">
        <v>1</v>
      </c>
    </row>
    <row r="75" spans="1:3" ht="15" customHeight="1">
      <c r="A75" s="28">
        <v>71</v>
      </c>
      <c r="B75" s="29" t="s">
        <v>388</v>
      </c>
      <c r="C75" s="47">
        <v>1</v>
      </c>
    </row>
    <row r="76" spans="1:3" ht="15" customHeight="1">
      <c r="A76" s="28">
        <v>72</v>
      </c>
      <c r="B76" s="29" t="s">
        <v>251</v>
      </c>
      <c r="C76" s="47">
        <v>1</v>
      </c>
    </row>
    <row r="77" spans="1:3" ht="15" customHeight="1">
      <c r="A77" s="17">
        <v>73</v>
      </c>
      <c r="B77" s="18" t="s">
        <v>233</v>
      </c>
      <c r="C77" s="48">
        <v>1</v>
      </c>
    </row>
    <row r="78" ht="12.75">
      <c r="C78" s="2">
        <f>SUM(C5:C77)</f>
        <v>213</v>
      </c>
    </row>
  </sheetData>
  <sheetProtection/>
  <autoFilter ref="A4:C4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2016-12-27T15:23:06Z</dcterms:modified>
  <cp:category/>
  <cp:version/>
  <cp:contentType/>
  <cp:contentStatus/>
</cp:coreProperties>
</file>