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'Individuale'!$A$3:$I$216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<sst xmlns="http://schemas.openxmlformats.org/spreadsheetml/2006/main" count="915" uniqueCount="391">
  <si>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</si>
  <si>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</si>
  <si>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</si>
  <si>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</si>
  <si>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</si>
  <si>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</si>
  <si>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</si>
  <si>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</si>
  <si>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</si>
  <si>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</si>
  <si>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</si>
  <si>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FILALI</t>
  </si>
  <si>
    <t>TAYEB</t>
  </si>
  <si>
    <t>FITNESS  MONTELLO</t>
  </si>
  <si>
    <t>ERRADI</t>
  </si>
  <si>
    <t>RACHID</t>
  </si>
  <si>
    <t>COLLEFERRO ATLETICA</t>
  </si>
  <si>
    <t>PAPOCCIA</t>
  </si>
  <si>
    <t>DIEGO</t>
  </si>
  <si>
    <t>POD. AMATORI MOROLO</t>
  </si>
  <si>
    <t>PIFERI</t>
  </si>
  <si>
    <t>SIMONE</t>
  </si>
  <si>
    <t>U.S. ROMA 83</t>
  </si>
  <si>
    <t>GUERRA</t>
  </si>
  <si>
    <t>UGO</t>
  </si>
  <si>
    <t>RIFONDAZIONE PODISTICA</t>
  </si>
  <si>
    <t>DI GIACOMANTONIO</t>
  </si>
  <si>
    <t>ANDREA</t>
  </si>
  <si>
    <t>ATL. ROCCA PRIORA</t>
  </si>
  <si>
    <t>MOLINARI</t>
  </si>
  <si>
    <t>SALVATORE</t>
  </si>
  <si>
    <t>ATLETICA SETINA</t>
  </si>
  <si>
    <t>COIA</t>
  </si>
  <si>
    <t>ANTONIO</t>
  </si>
  <si>
    <t>ASD PODISTICA AVIS PRIVERNO</t>
  </si>
  <si>
    <t>MASELLA</t>
  </si>
  <si>
    <t>ENZO</t>
  </si>
  <si>
    <t>ATLETICA MONTICELLANA</t>
  </si>
  <si>
    <t>RAIMO</t>
  </si>
  <si>
    <t>CIRO</t>
  </si>
  <si>
    <t>LATINA RUNNERS</t>
  </si>
  <si>
    <t>SCISCIONE</t>
  </si>
  <si>
    <t>CARLO</t>
  </si>
  <si>
    <t>CASTELLANO</t>
  </si>
  <si>
    <t>MASSIMO</t>
  </si>
  <si>
    <t>RUNNING CLUB FUTURA</t>
  </si>
  <si>
    <t>DI LORETO</t>
  </si>
  <si>
    <t>MARCO</t>
  </si>
  <si>
    <t>ATL. B.GATE RIUNITE SERMONETA</t>
  </si>
  <si>
    <t>CELEBRIN</t>
  </si>
  <si>
    <t>NUOVA PODISTICA LATINA</t>
  </si>
  <si>
    <t>CATENA</t>
  </si>
  <si>
    <t>QUINTO</t>
  </si>
  <si>
    <t>PODISTICA APRILIA</t>
  </si>
  <si>
    <t>VALVASSORI</t>
  </si>
  <si>
    <t>CRISTIAN</t>
  </si>
  <si>
    <t>ATLETICA HERMADA</t>
  </si>
  <si>
    <t>CAIAZZO</t>
  </si>
  <si>
    <t>GIUSEPPE</t>
  </si>
  <si>
    <t>WOJCIESZEK</t>
  </si>
  <si>
    <t>EWA</t>
  </si>
  <si>
    <t>MARROCCO</t>
  </si>
  <si>
    <t>TONINO</t>
  </si>
  <si>
    <t>C. S. La Fontana Atletica</t>
  </si>
  <si>
    <t>CORLIANO'</t>
  </si>
  <si>
    <t>ETTORE STEFANO</t>
  </si>
  <si>
    <t>AMATORI ATL. POMEZIA</t>
  </si>
  <si>
    <t>DE SANTIS</t>
  </si>
  <si>
    <t>PAOLO</t>
  </si>
  <si>
    <t>SORA RUNNERS CLUB</t>
  </si>
  <si>
    <t>DENGUIR</t>
  </si>
  <si>
    <t>MOURAD</t>
  </si>
  <si>
    <t>KEPA</t>
  </si>
  <si>
    <t>RINALDI</t>
  </si>
  <si>
    <t>DOMENICO</t>
  </si>
  <si>
    <t>ATLETICA LATINA</t>
  </si>
  <si>
    <t>RAPONI</t>
  </si>
  <si>
    <t>DANIELE</t>
  </si>
  <si>
    <t>ATL. LARIANO RUNNING CLUB</t>
  </si>
  <si>
    <t>MAMMUCARI</t>
  </si>
  <si>
    <t>ROBERTO</t>
  </si>
  <si>
    <t>ATL. AMATORI VELLETRI</t>
  </si>
  <si>
    <t>BASTIANELLI</t>
  </si>
  <si>
    <t>LORIS</t>
  </si>
  <si>
    <t>RAPALI</t>
  </si>
  <si>
    <t>MAURO</t>
  </si>
  <si>
    <t>GRAZIOSI</t>
  </si>
  <si>
    <t>BONO</t>
  </si>
  <si>
    <t>ANGELO</t>
  </si>
  <si>
    <t>PEZZERA</t>
  </si>
  <si>
    <t>LUIGI</t>
  </si>
  <si>
    <t>AICS CLUB ATL. CENTRALE ROMA</t>
  </si>
  <si>
    <t>FLAMINI</t>
  </si>
  <si>
    <t>FLORIO</t>
  </si>
  <si>
    <t>FOLCARELLI</t>
  </si>
  <si>
    <t>GINO</t>
  </si>
  <si>
    <t>LUCCHETTI</t>
  </si>
  <si>
    <t>MARCELLO</t>
  </si>
  <si>
    <t>MINICUCCI</t>
  </si>
  <si>
    <t>RICCARDO</t>
  </si>
  <si>
    <t>RANIERI</t>
  </si>
  <si>
    <t>ASD REAL FETTUCCINA</t>
  </si>
  <si>
    <t>LAZZERI</t>
  </si>
  <si>
    <t>RODRIGUEZ</t>
  </si>
  <si>
    <t>ANIBAL RUBEN</t>
  </si>
  <si>
    <t>CASENTINI</t>
  </si>
  <si>
    <t>GIANCARLO</t>
  </si>
  <si>
    <t>IACOBELLI</t>
  </si>
  <si>
    <t>A.S. ATL. CISTERNA</t>
  </si>
  <si>
    <t>RISPOLI</t>
  </si>
  <si>
    <t>FEDERICO</t>
  </si>
  <si>
    <t>MONESCALCHI</t>
  </si>
  <si>
    <t>LUCA</t>
  </si>
  <si>
    <t>DE ROSA</t>
  </si>
  <si>
    <t>STEFANO</t>
  </si>
  <si>
    <t>CAPASSO</t>
  </si>
  <si>
    <t>ZACCARI</t>
  </si>
  <si>
    <t>GIOVANNI SCAVO 2000 ATL.</t>
  </si>
  <si>
    <t>TANI</t>
  </si>
  <si>
    <t>DANIELA</t>
  </si>
  <si>
    <t>PAPA</t>
  </si>
  <si>
    <t>PASQUALE</t>
  </si>
  <si>
    <t>DE PAOLIS</t>
  </si>
  <si>
    <t>EDOARDO</t>
  </si>
  <si>
    <t>VENDITTI</t>
  </si>
  <si>
    <t>MONTI</t>
  </si>
  <si>
    <t>GUIDO</t>
  </si>
  <si>
    <t>VENTO</t>
  </si>
  <si>
    <t>LOREDANA</t>
  </si>
  <si>
    <t>CUS ROMA</t>
  </si>
  <si>
    <t>MOSCA</t>
  </si>
  <si>
    <t>VALERIO</t>
  </si>
  <si>
    <t>GARGANI</t>
  </si>
  <si>
    <t>DAVIDE LEOPOLDO</t>
  </si>
  <si>
    <t>G.S. BANCARI ROMANI</t>
  </si>
  <si>
    <t>PELLORCA</t>
  </si>
  <si>
    <t>JAMPIER</t>
  </si>
  <si>
    <t>LAZIO RUNNERS TEAM</t>
  </si>
  <si>
    <t>GEREMIA</t>
  </si>
  <si>
    <t>FRANCO</t>
  </si>
  <si>
    <t>FRANCESCO</t>
  </si>
  <si>
    <t>GENNARI</t>
  </si>
  <si>
    <t>GIORDANI</t>
  </si>
  <si>
    <t>GIANFRANCO</t>
  </si>
  <si>
    <t>MOREA</t>
  </si>
  <si>
    <t>DRI</t>
  </si>
  <si>
    <t>GIOVANNI</t>
  </si>
  <si>
    <t>LUPI</t>
  </si>
  <si>
    <t>DESIDERIO</t>
  </si>
  <si>
    <t>FABIOLA</t>
  </si>
  <si>
    <t>PANICO</t>
  </si>
  <si>
    <t>ANIELLO</t>
  </si>
  <si>
    <t>A.S.D. PODISTICA POMIGLIANO</t>
  </si>
  <si>
    <t>PALMA</t>
  </si>
  <si>
    <t>OLIMPIC MARINA</t>
  </si>
  <si>
    <t>CECCANO</t>
  </si>
  <si>
    <t>DI DOMENICO</t>
  </si>
  <si>
    <t>FABRIZIO</t>
  </si>
  <si>
    <t>LANZINI</t>
  </si>
  <si>
    <t>Polisportiva Predator Cori</t>
  </si>
  <si>
    <t>LUDOVISI</t>
  </si>
  <si>
    <t>ALFREDO</t>
  </si>
  <si>
    <t>VICARO</t>
  </si>
  <si>
    <t>SIMONA</t>
  </si>
  <si>
    <t>TRANI</t>
  </si>
  <si>
    <t>BENEDETTO</t>
  </si>
  <si>
    <t>FOLETTO</t>
  </si>
  <si>
    <t>SERGIO</t>
  </si>
  <si>
    <t>DE VITO</t>
  </si>
  <si>
    <t>PRO</t>
  </si>
  <si>
    <t>MUSTO</t>
  </si>
  <si>
    <t>NANDO</t>
  </si>
  <si>
    <t>MUSA</t>
  </si>
  <si>
    <t>ELPIDIO</t>
  </si>
  <si>
    <t>FALZARANO</t>
  </si>
  <si>
    <t>TROBIANI</t>
  </si>
  <si>
    <t>GRAZIANO</t>
  </si>
  <si>
    <t>RAFFAELE</t>
  </si>
  <si>
    <t>DILIBERTO</t>
  </si>
  <si>
    <t>FABIO</t>
  </si>
  <si>
    <t>CUCCHIARELLI</t>
  </si>
  <si>
    <t>ELISA</t>
  </si>
  <si>
    <t>SANTOBONI</t>
  </si>
  <si>
    <t>LBM SPORT TEAM</t>
  </si>
  <si>
    <t>PARASMO</t>
  </si>
  <si>
    <t>PIZZUTI</t>
  </si>
  <si>
    <t>CARBONE</t>
  </si>
  <si>
    <t>GRECO</t>
  </si>
  <si>
    <t>OTTAVIANI</t>
  </si>
  <si>
    <t>FUSCO</t>
  </si>
  <si>
    <t>ANTONIETTA</t>
  </si>
  <si>
    <t>CIPULLO</t>
  </si>
  <si>
    <t>Atletica Sabaudia</t>
  </si>
  <si>
    <t>CARONTI</t>
  </si>
  <si>
    <t>IVANO</t>
  </si>
  <si>
    <t>ZULLO</t>
  </si>
  <si>
    <t>ROSANNA</t>
  </si>
  <si>
    <t>FARINA</t>
  </si>
  <si>
    <t>MAURIZI</t>
  </si>
  <si>
    <t>BENITO</t>
  </si>
  <si>
    <t>FREE RUNNERS LARIANO</t>
  </si>
  <si>
    <t>PAGLIUCA</t>
  </si>
  <si>
    <t>CONTE</t>
  </si>
  <si>
    <t>MARIO</t>
  </si>
  <si>
    <t>PIATTELLA</t>
  </si>
  <si>
    <t>MARINA</t>
  </si>
  <si>
    <t>FELICETTI</t>
  </si>
  <si>
    <t>POL. BOVILLE PODISTICA</t>
  </si>
  <si>
    <t>BONANNI</t>
  </si>
  <si>
    <t>IUORIO</t>
  </si>
  <si>
    <t>BALDACCHINO</t>
  </si>
  <si>
    <t>SANDRO</t>
  </si>
  <si>
    <t>D'ANDREA</t>
  </si>
  <si>
    <t>BRUNO</t>
  </si>
  <si>
    <t>CARDARELLI</t>
  </si>
  <si>
    <t>TEBALDO</t>
  </si>
  <si>
    <t>MARZANO</t>
  </si>
  <si>
    <t>PIETRO</t>
  </si>
  <si>
    <t>SERANGELI</t>
  </si>
  <si>
    <t>LEO</t>
  </si>
  <si>
    <t>CECCARINI</t>
  </si>
  <si>
    <t>BAGAGLINI</t>
  </si>
  <si>
    <t>VONA</t>
  </si>
  <si>
    <t>RAIMONDO</t>
  </si>
  <si>
    <t>VERARDO</t>
  </si>
  <si>
    <t>FERNANDO</t>
  </si>
  <si>
    <t>PELAGALLI</t>
  </si>
  <si>
    <t>GUGLIELMO</t>
  </si>
  <si>
    <t>CELLETTI</t>
  </si>
  <si>
    <t>ALESSANDRA</t>
  </si>
  <si>
    <t>ZITAROSA</t>
  </si>
  <si>
    <t>COMANDO SCUOLE DELL'ESERCITO</t>
  </si>
  <si>
    <t>MIRABELLA</t>
  </si>
  <si>
    <t>BEN TANFOUS</t>
  </si>
  <si>
    <t>SOUHAIL</t>
  </si>
  <si>
    <t>CECCHINI</t>
  </si>
  <si>
    <t>MARA</t>
  </si>
  <si>
    <t>VAINA</t>
  </si>
  <si>
    <t>CENCIONI</t>
  </si>
  <si>
    <t>CATRACCHIA</t>
  </si>
  <si>
    <t>LEONELLO</t>
  </si>
  <si>
    <t>SIMMEL COLLEFERRO</t>
  </si>
  <si>
    <t>PREVIATI</t>
  </si>
  <si>
    <t>DARIO</t>
  </si>
  <si>
    <t>HUESCA</t>
  </si>
  <si>
    <t>AVILA SANDRA</t>
  </si>
  <si>
    <t>COLAIACOVO</t>
  </si>
  <si>
    <t>ZONZIN</t>
  </si>
  <si>
    <t>POMPA</t>
  </si>
  <si>
    <t>RIZZI</t>
  </si>
  <si>
    <t>LUCIANO</t>
  </si>
  <si>
    <t>BRUSCHI</t>
  </si>
  <si>
    <t>CONCETTA</t>
  </si>
  <si>
    <t>AVVISATI</t>
  </si>
  <si>
    <t>TORA</t>
  </si>
  <si>
    <t>SPADARO</t>
  </si>
  <si>
    <t>ALESSANDRO</t>
  </si>
  <si>
    <t>DI NOIA</t>
  </si>
  <si>
    <t>MARTINO</t>
  </si>
  <si>
    <t>PICCOLI</t>
  </si>
  <si>
    <t>ROCCHI</t>
  </si>
  <si>
    <t>CERACCHI</t>
  </si>
  <si>
    <t>GAZZILLO</t>
  </si>
  <si>
    <t>TOTI</t>
  </si>
  <si>
    <t>RODOLFO</t>
  </si>
  <si>
    <t>ATL. CLUB NAUTICO GAETA</t>
  </si>
  <si>
    <t>ALO</t>
  </si>
  <si>
    <t>OLIVASTRINI</t>
  </si>
  <si>
    <t>AMICI PARCO CASTELLI ROMANI</t>
  </si>
  <si>
    <t>FERA</t>
  </si>
  <si>
    <t>MACALE</t>
  </si>
  <si>
    <t>COSTANTINO</t>
  </si>
  <si>
    <t>MAROSTICA</t>
  </si>
  <si>
    <t>ALBINO</t>
  </si>
  <si>
    <t>MIRRA</t>
  </si>
  <si>
    <t>MARIA PIA</t>
  </si>
  <si>
    <t>SAMBUCCI</t>
  </si>
  <si>
    <t>FERDINANDO</t>
  </si>
  <si>
    <t>TARTARA</t>
  </si>
  <si>
    <t>IACOPO</t>
  </si>
  <si>
    <t>FRANZINO</t>
  </si>
  <si>
    <t>SABRINA</t>
  </si>
  <si>
    <t>MICHELETTI</t>
  </si>
  <si>
    <t>DAVIDE</t>
  </si>
  <si>
    <t>MARIANI</t>
  </si>
  <si>
    <t>GIANNI</t>
  </si>
  <si>
    <t>SCHIAVO</t>
  </si>
  <si>
    <t>A.S.D. PODISTICA TERRACINA</t>
  </si>
  <si>
    <t>VITALE</t>
  </si>
  <si>
    <t>TATA</t>
  </si>
  <si>
    <t>MARGAGNONI</t>
  </si>
  <si>
    <t>GIANSANTI</t>
  </si>
  <si>
    <t>ORSINGHER</t>
  </si>
  <si>
    <t>VITA ATLETICA</t>
  </si>
  <si>
    <t>CONTESTABILE</t>
  </si>
  <si>
    <t>PALOMBELLI</t>
  </si>
  <si>
    <t>GAETANO</t>
  </si>
  <si>
    <t>GOLVELLI</t>
  </si>
  <si>
    <t>MONTEFERRI</t>
  </si>
  <si>
    <t>LUCIA</t>
  </si>
  <si>
    <t>TESTA</t>
  </si>
  <si>
    <t>ASI LATINA</t>
  </si>
  <si>
    <t>LUCARINI</t>
  </si>
  <si>
    <t>SONIA</t>
  </si>
  <si>
    <t>NOCE</t>
  </si>
  <si>
    <t>ALBERTO</t>
  </si>
  <si>
    <t>BOTTONE</t>
  </si>
  <si>
    <t>ROSA</t>
  </si>
  <si>
    <t>ONORATI</t>
  </si>
  <si>
    <t>ALDO</t>
  </si>
  <si>
    <t>LOSCIALPO</t>
  </si>
  <si>
    <t>POD. POMEZIA</t>
  </si>
  <si>
    <t>CAMPANILE</t>
  </si>
  <si>
    <t>TOMMASO</t>
  </si>
  <si>
    <t>MAURIZIO</t>
  </si>
  <si>
    <t>NICOLO'</t>
  </si>
  <si>
    <t>CLAUDIO</t>
  </si>
  <si>
    <t>GIANSANTE</t>
  </si>
  <si>
    <t>GIORGIO</t>
  </si>
  <si>
    <t>VENA</t>
  </si>
  <si>
    <t>GERARDO</t>
  </si>
  <si>
    <t>TARTAGLIA</t>
  </si>
  <si>
    <t>ALVARO</t>
  </si>
  <si>
    <t>TEDESCHI</t>
  </si>
  <si>
    <t>PASQUA</t>
  </si>
  <si>
    <t>MARIA</t>
  </si>
  <si>
    <t>NAIMO</t>
  </si>
  <si>
    <t>VITTI</t>
  </si>
  <si>
    <t>AUGUSTO</t>
  </si>
  <si>
    <t>AGRESTI</t>
  </si>
  <si>
    <t>SCARFO'</t>
  </si>
  <si>
    <t>AURELIO</t>
  </si>
  <si>
    <t>CERA</t>
  </si>
  <si>
    <t>CIPOLLA</t>
  </si>
  <si>
    <t>SISTO</t>
  </si>
  <si>
    <t>PUPATELLO</t>
  </si>
  <si>
    <t>ANGELA</t>
  </si>
  <si>
    <t>PENNACCHI</t>
  </si>
  <si>
    <t>BERNARDINI</t>
  </si>
  <si>
    <t>ENRICO</t>
  </si>
  <si>
    <t>COLURCIO</t>
  </si>
  <si>
    <t>PALOMBO</t>
  </si>
  <si>
    <t>SARA</t>
  </si>
  <si>
    <t>PETRACCA</t>
  </si>
  <si>
    <t>DE MARIA</t>
  </si>
  <si>
    <t>MICHELANGELO</t>
  </si>
  <si>
    <t>NOVELLI</t>
  </si>
  <si>
    <t>BIANCHI</t>
  </si>
  <si>
    <t>MASTROIANNI</t>
  </si>
  <si>
    <t>PALMERINO</t>
  </si>
  <si>
    <t>FONISTO</t>
  </si>
  <si>
    <t>LUCILLA</t>
  </si>
  <si>
    <t>PATRICOLO</t>
  </si>
  <si>
    <t>SUSANNA</t>
  </si>
  <si>
    <t>AGOMERI</t>
  </si>
  <si>
    <t>DANTE</t>
  </si>
  <si>
    <t>CATIA</t>
  </si>
  <si>
    <t>MORRONI</t>
  </si>
  <si>
    <t>DI SIENA</t>
  </si>
  <si>
    <t>A.S.C. SETTECAMINI</t>
  </si>
  <si>
    <t>CIRILLI</t>
  </si>
  <si>
    <t>PROSPERI</t>
  </si>
  <si>
    <t>ROSSELLA</t>
  </si>
  <si>
    <t>LA ROCCA</t>
  </si>
  <si>
    <t>RITA</t>
  </si>
  <si>
    <t>CIOCCHETTI</t>
  </si>
  <si>
    <t>SILVANA</t>
  </si>
  <si>
    <t>AS.TRA. ROMA</t>
  </si>
  <si>
    <t>CAPUOZZO</t>
  </si>
  <si>
    <t>VISINTONI</t>
  </si>
  <si>
    <t>CAPPELLINI</t>
  </si>
  <si>
    <t>DONZI</t>
  </si>
  <si>
    <t>SAVELLI</t>
  </si>
  <si>
    <t>ROBERTA</t>
  </si>
  <si>
    <t>FERRARI</t>
  </si>
  <si>
    <t>ANTONELLA</t>
  </si>
  <si>
    <t>MANCINI</t>
  </si>
  <si>
    <t>MICHELE</t>
  </si>
  <si>
    <t>ZAPPI</t>
  </si>
  <si>
    <t>UISP ROMA</t>
  </si>
  <si>
    <t>DI FAZIO</t>
  </si>
  <si>
    <t>ARMANDO</t>
  </si>
  <si>
    <t>CIMITAN</t>
  </si>
  <si>
    <t>ARNALDO</t>
  </si>
  <si>
    <t>MONTELLA</t>
  </si>
  <si>
    <t>A.S.D. ERCO SPORT</t>
  </si>
  <si>
    <t>DIACONU</t>
  </si>
  <si>
    <t>x</t>
  </si>
  <si>
    <t>Trofeo Città di Cori 4ª edizione</t>
  </si>
  <si>
    <t>Cori (LT) Italia - Domenica 21/06/2009</t>
  </si>
  <si>
    <t>A.S.D. PODISTICA SOLIDARIETA'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</si>
</sst>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3" fillId="0" borderId="3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21" fontId="0" fillId="0" borderId="7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6" t="s">
        <v>388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389</v>
      </c>
      <c r="B2" s="39"/>
      <c r="C2" s="39"/>
      <c r="D2" s="39"/>
      <c r="E2" s="39"/>
      <c r="F2" s="39"/>
      <c r="G2" s="40"/>
      <c r="H2" s="5" t="s">
        <v>0</v>
      </c>
      <c r="I2" s="6">
        <v>10</v>
      </c>
    </row>
    <row r="3" spans="1:9" ht="37.5" customHeight="1" thickBot="1">
      <c r="A3" s="15" t="s">
        <v>1</v>
      </c>
      <c r="B3" s="33" t="s">
        <v>2</v>
      </c>
      <c r="C3" s="34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9">
        <v>1</v>
      </c>
      <c r="B4" s="47" t="s">
        <v>11</v>
      </c>
      <c r="C4" s="47" t="s">
        <v>12</v>
      </c>
      <c r="D4" s="22" t="s">
        <v>387</v>
      </c>
      <c r="E4" s="47" t="s">
        <v>13</v>
      </c>
      <c r="F4" s="35">
        <v>0.02513888888888889</v>
      </c>
      <c r="G4" s="22" t="str">
        <f aca="true" t="shared" si="0" ref="G4:G67">TEXT(INT((HOUR(F4)*3600+MINUTE(F4)*60+SECOND(F4))/$I$2/60),"0")&amp;"."&amp;TEXT(MOD((HOUR(F4)*3600+MINUTE(F4)*60+SECOND(F4))/$I$2,60),"00")&amp;"/km"</f>
        <v>3.37/km</v>
      </c>
      <c r="H4" s="23">
        <f aca="true" t="shared" si="1" ref="H4:H31">F4-$F$4</f>
        <v>0</v>
      </c>
      <c r="I4" s="23">
        <f aca="true" t="shared" si="2" ref="I4:I35">F4-INDEX($F$4:$F$277,MATCH(D4,$D$4:$D$277,0))</f>
        <v>0</v>
      </c>
    </row>
    <row r="5" spans="1:9" s="1" customFormat="1" ht="15" customHeight="1">
      <c r="A5" s="16">
        <v>2</v>
      </c>
      <c r="B5" s="48" t="s">
        <v>14</v>
      </c>
      <c r="C5" s="48" t="s">
        <v>15</v>
      </c>
      <c r="D5" s="24" t="s">
        <v>387</v>
      </c>
      <c r="E5" s="48" t="s">
        <v>16</v>
      </c>
      <c r="F5" s="30">
        <v>0.02549768518518519</v>
      </c>
      <c r="G5" s="24" t="str">
        <f t="shared" si="0"/>
        <v>3.40/km</v>
      </c>
      <c r="H5" s="25">
        <f t="shared" si="1"/>
        <v>0.00035879629629629803</v>
      </c>
      <c r="I5" s="25">
        <f t="shared" si="2"/>
        <v>0.00035879629629629803</v>
      </c>
    </row>
    <row r="6" spans="1:9" s="1" customFormat="1" ht="15" customHeight="1">
      <c r="A6" s="16">
        <v>3</v>
      </c>
      <c r="B6" s="48" t="s">
        <v>17</v>
      </c>
      <c r="C6" s="48" t="s">
        <v>18</v>
      </c>
      <c r="D6" s="24" t="s">
        <v>387</v>
      </c>
      <c r="E6" s="48" t="s">
        <v>19</v>
      </c>
      <c r="F6" s="30">
        <v>0.025902777777777775</v>
      </c>
      <c r="G6" s="24" t="str">
        <f t="shared" si="0"/>
        <v>3.44/km</v>
      </c>
      <c r="H6" s="25">
        <f t="shared" si="1"/>
        <v>0.0007638888888888834</v>
      </c>
      <c r="I6" s="25">
        <f t="shared" si="2"/>
        <v>0.0007638888888888834</v>
      </c>
    </row>
    <row r="7" spans="1:9" s="1" customFormat="1" ht="15" customHeight="1">
      <c r="A7" s="16">
        <v>4</v>
      </c>
      <c r="B7" s="48" t="s">
        <v>20</v>
      </c>
      <c r="C7" s="48" t="s">
        <v>21</v>
      </c>
      <c r="D7" s="24" t="s">
        <v>387</v>
      </c>
      <c r="E7" s="48" t="s">
        <v>22</v>
      </c>
      <c r="F7" s="30">
        <v>0.026006944444444447</v>
      </c>
      <c r="G7" s="24" t="str">
        <f t="shared" si="0"/>
        <v>3.45/km</v>
      </c>
      <c r="H7" s="25">
        <f t="shared" si="1"/>
        <v>0.0008680555555555559</v>
      </c>
      <c r="I7" s="25">
        <f t="shared" si="2"/>
        <v>0.0008680555555555559</v>
      </c>
    </row>
    <row r="8" spans="1:9" s="1" customFormat="1" ht="15" customHeight="1">
      <c r="A8" s="16">
        <v>5</v>
      </c>
      <c r="B8" s="48" t="s">
        <v>23</v>
      </c>
      <c r="C8" s="48" t="s">
        <v>24</v>
      </c>
      <c r="D8" s="24" t="s">
        <v>387</v>
      </c>
      <c r="E8" s="48" t="s">
        <v>25</v>
      </c>
      <c r="F8" s="30">
        <v>0.026539351851851852</v>
      </c>
      <c r="G8" s="24" t="str">
        <f t="shared" si="0"/>
        <v>3.49/km</v>
      </c>
      <c r="H8" s="25">
        <f t="shared" si="1"/>
        <v>0.001400462962962961</v>
      </c>
      <c r="I8" s="25">
        <f t="shared" si="2"/>
        <v>0.001400462962962961</v>
      </c>
    </row>
    <row r="9" spans="1:9" s="1" customFormat="1" ht="15" customHeight="1">
      <c r="A9" s="16">
        <v>6</v>
      </c>
      <c r="B9" s="48" t="s">
        <v>26</v>
      </c>
      <c r="C9" s="48" t="s">
        <v>27</v>
      </c>
      <c r="D9" s="24" t="s">
        <v>387</v>
      </c>
      <c r="E9" s="48" t="s">
        <v>28</v>
      </c>
      <c r="F9" s="30">
        <v>0.027881944444444445</v>
      </c>
      <c r="G9" s="24" t="str">
        <f t="shared" si="0"/>
        <v>4.01/km</v>
      </c>
      <c r="H9" s="25">
        <f t="shared" si="1"/>
        <v>0.002743055555555554</v>
      </c>
      <c r="I9" s="25">
        <f t="shared" si="2"/>
        <v>0.002743055555555554</v>
      </c>
    </row>
    <row r="10" spans="1:9" s="1" customFormat="1" ht="15" customHeight="1">
      <c r="A10" s="16">
        <v>7</v>
      </c>
      <c r="B10" s="48" t="s">
        <v>29</v>
      </c>
      <c r="C10" s="48" t="s">
        <v>30</v>
      </c>
      <c r="D10" s="24" t="s">
        <v>387</v>
      </c>
      <c r="E10" s="48" t="s">
        <v>31</v>
      </c>
      <c r="F10" s="30">
        <v>0.02809027777777778</v>
      </c>
      <c r="G10" s="24" t="str">
        <f t="shared" si="0"/>
        <v>4.03/km</v>
      </c>
      <c r="H10" s="25">
        <f t="shared" si="1"/>
        <v>0.002951388888888889</v>
      </c>
      <c r="I10" s="25">
        <f t="shared" si="2"/>
        <v>0.002951388888888889</v>
      </c>
    </row>
    <row r="11" spans="1:9" s="1" customFormat="1" ht="15" customHeight="1">
      <c r="A11" s="16">
        <v>8</v>
      </c>
      <c r="B11" s="48" t="s">
        <v>32</v>
      </c>
      <c r="C11" s="48" t="s">
        <v>33</v>
      </c>
      <c r="D11" s="24" t="s">
        <v>387</v>
      </c>
      <c r="E11" s="48" t="s">
        <v>34</v>
      </c>
      <c r="F11" s="30">
        <v>0.028194444444444442</v>
      </c>
      <c r="G11" s="24" t="str">
        <f t="shared" si="0"/>
        <v>4.04/km</v>
      </c>
      <c r="H11" s="25">
        <f t="shared" si="1"/>
        <v>0.003055555555555551</v>
      </c>
      <c r="I11" s="25">
        <f t="shared" si="2"/>
        <v>0.003055555555555551</v>
      </c>
    </row>
    <row r="12" spans="1:9" s="1" customFormat="1" ht="15" customHeight="1">
      <c r="A12" s="16">
        <v>9</v>
      </c>
      <c r="B12" s="48" t="s">
        <v>35</v>
      </c>
      <c r="C12" s="48" t="s">
        <v>36</v>
      </c>
      <c r="D12" s="24" t="s">
        <v>387</v>
      </c>
      <c r="E12" s="48" t="s">
        <v>37</v>
      </c>
      <c r="F12" s="30">
        <v>0.02826388888888889</v>
      </c>
      <c r="G12" s="24" t="str">
        <f t="shared" si="0"/>
        <v>4.04/km</v>
      </c>
      <c r="H12" s="25">
        <f t="shared" si="1"/>
        <v>0.0031249999999999993</v>
      </c>
      <c r="I12" s="25">
        <f t="shared" si="2"/>
        <v>0.0031249999999999993</v>
      </c>
    </row>
    <row r="13" spans="1:9" s="1" customFormat="1" ht="15" customHeight="1">
      <c r="A13" s="16">
        <v>10</v>
      </c>
      <c r="B13" s="48" t="s">
        <v>38</v>
      </c>
      <c r="C13" s="48" t="s">
        <v>39</v>
      </c>
      <c r="D13" s="24" t="s">
        <v>387</v>
      </c>
      <c r="E13" s="48" t="s">
        <v>40</v>
      </c>
      <c r="F13" s="30">
        <v>0.028310185185185185</v>
      </c>
      <c r="G13" s="24" t="str">
        <f t="shared" si="0"/>
        <v>4.05/km</v>
      </c>
      <c r="H13" s="25">
        <f t="shared" si="1"/>
        <v>0.0031712962962962936</v>
      </c>
      <c r="I13" s="25">
        <f t="shared" si="2"/>
        <v>0.0031712962962962936</v>
      </c>
    </row>
    <row r="14" spans="1:9" s="1" customFormat="1" ht="15" customHeight="1">
      <c r="A14" s="16">
        <v>11</v>
      </c>
      <c r="B14" s="48" t="s">
        <v>41</v>
      </c>
      <c r="C14" s="48" t="s">
        <v>42</v>
      </c>
      <c r="D14" s="24" t="s">
        <v>387</v>
      </c>
      <c r="E14" s="48" t="s">
        <v>34</v>
      </c>
      <c r="F14" s="30">
        <v>0.028344907407407412</v>
      </c>
      <c r="G14" s="24" t="str">
        <f t="shared" si="0"/>
        <v>4.05/km</v>
      </c>
      <c r="H14" s="25">
        <f t="shared" si="1"/>
        <v>0.0032060185185185212</v>
      </c>
      <c r="I14" s="25">
        <f t="shared" si="2"/>
        <v>0.0032060185185185212</v>
      </c>
    </row>
    <row r="15" spans="1:9" s="1" customFormat="1" ht="15" customHeight="1">
      <c r="A15" s="16">
        <v>12</v>
      </c>
      <c r="B15" s="48" t="s">
        <v>43</v>
      </c>
      <c r="C15" s="48" t="s">
        <v>44</v>
      </c>
      <c r="D15" s="24" t="s">
        <v>387</v>
      </c>
      <c r="E15" s="48" t="s">
        <v>45</v>
      </c>
      <c r="F15" s="30">
        <v>0.02875</v>
      </c>
      <c r="G15" s="24" t="str">
        <f t="shared" si="0"/>
        <v>4.08/km</v>
      </c>
      <c r="H15" s="25">
        <f t="shared" si="1"/>
        <v>0.00361111111111111</v>
      </c>
      <c r="I15" s="25">
        <f t="shared" si="2"/>
        <v>0.00361111111111111</v>
      </c>
    </row>
    <row r="16" spans="1:9" s="1" customFormat="1" ht="15" customHeight="1">
      <c r="A16" s="16">
        <v>13</v>
      </c>
      <c r="B16" s="48" t="s">
        <v>46</v>
      </c>
      <c r="C16" s="48" t="s">
        <v>47</v>
      </c>
      <c r="D16" s="24" t="s">
        <v>387</v>
      </c>
      <c r="E16" s="48" t="s">
        <v>48</v>
      </c>
      <c r="F16" s="30">
        <v>0.028819444444444443</v>
      </c>
      <c r="G16" s="24" t="str">
        <f t="shared" si="0"/>
        <v>4.09/km</v>
      </c>
      <c r="H16" s="25">
        <f t="shared" si="1"/>
        <v>0.0036805555555555515</v>
      </c>
      <c r="I16" s="25">
        <f t="shared" si="2"/>
        <v>0.0036805555555555515</v>
      </c>
    </row>
    <row r="17" spans="1:9" s="1" customFormat="1" ht="15" customHeight="1">
      <c r="A17" s="16">
        <v>14</v>
      </c>
      <c r="B17" s="48" t="s">
        <v>49</v>
      </c>
      <c r="C17" s="48" t="s">
        <v>21</v>
      </c>
      <c r="D17" s="24" t="s">
        <v>387</v>
      </c>
      <c r="E17" s="48" t="s">
        <v>50</v>
      </c>
      <c r="F17" s="30">
        <v>0.02888888888888889</v>
      </c>
      <c r="G17" s="24" t="str">
        <f t="shared" si="0"/>
        <v>4.10/km</v>
      </c>
      <c r="H17" s="25">
        <f t="shared" si="1"/>
        <v>0.00375</v>
      </c>
      <c r="I17" s="25">
        <f t="shared" si="2"/>
        <v>0.00375</v>
      </c>
    </row>
    <row r="18" spans="1:9" s="1" customFormat="1" ht="15" customHeight="1">
      <c r="A18" s="16">
        <v>15</v>
      </c>
      <c r="B18" s="48" t="s">
        <v>51</v>
      </c>
      <c r="C18" s="48" t="s">
        <v>52</v>
      </c>
      <c r="D18" s="24" t="s">
        <v>387</v>
      </c>
      <c r="E18" s="48" t="s">
        <v>53</v>
      </c>
      <c r="F18" s="30">
        <v>0.028958333333333336</v>
      </c>
      <c r="G18" s="24" t="str">
        <f t="shared" si="0"/>
        <v>4.10/km</v>
      </c>
      <c r="H18" s="25">
        <f t="shared" si="1"/>
        <v>0.0038194444444444448</v>
      </c>
      <c r="I18" s="25">
        <f t="shared" si="2"/>
        <v>0.0038194444444444448</v>
      </c>
    </row>
    <row r="19" spans="1:9" s="1" customFormat="1" ht="15" customHeight="1">
      <c r="A19" s="16">
        <v>16</v>
      </c>
      <c r="B19" s="48" t="s">
        <v>54</v>
      </c>
      <c r="C19" s="48" t="s">
        <v>55</v>
      </c>
      <c r="D19" s="24" t="s">
        <v>387</v>
      </c>
      <c r="E19" s="48" t="s">
        <v>56</v>
      </c>
      <c r="F19" s="30">
        <v>0.029027777777777777</v>
      </c>
      <c r="G19" s="24" t="str">
        <f t="shared" si="0"/>
        <v>4.11/km</v>
      </c>
      <c r="H19" s="25">
        <f t="shared" si="1"/>
        <v>0.003888888888888886</v>
      </c>
      <c r="I19" s="25">
        <f t="shared" si="2"/>
        <v>0.003888888888888886</v>
      </c>
    </row>
    <row r="20" spans="1:9" s="1" customFormat="1" ht="15" customHeight="1">
      <c r="A20" s="16">
        <v>17</v>
      </c>
      <c r="B20" s="48" t="s">
        <v>57</v>
      </c>
      <c r="C20" s="48" t="s">
        <v>58</v>
      </c>
      <c r="D20" s="24" t="s">
        <v>387</v>
      </c>
      <c r="E20" s="48" t="s">
        <v>50</v>
      </c>
      <c r="F20" s="30">
        <v>0.0290625</v>
      </c>
      <c r="G20" s="24" t="str">
        <f t="shared" si="0"/>
        <v>4.11/km</v>
      </c>
      <c r="H20" s="25">
        <f t="shared" si="1"/>
        <v>0.00392361111111111</v>
      </c>
      <c r="I20" s="25">
        <f t="shared" si="2"/>
        <v>0.00392361111111111</v>
      </c>
    </row>
    <row r="21" spans="1:9" s="1" customFormat="1" ht="15" customHeight="1">
      <c r="A21" s="16">
        <v>18</v>
      </c>
      <c r="B21" s="48" t="s">
        <v>59</v>
      </c>
      <c r="C21" s="48" t="s">
        <v>60</v>
      </c>
      <c r="D21" s="24" t="s">
        <v>387</v>
      </c>
      <c r="E21" s="48" t="s">
        <v>45</v>
      </c>
      <c r="F21" s="30">
        <v>0.029108796296296296</v>
      </c>
      <c r="G21" s="24" t="str">
        <f t="shared" si="0"/>
        <v>4.12/km</v>
      </c>
      <c r="H21" s="25">
        <f t="shared" si="1"/>
        <v>0.003969907407407405</v>
      </c>
      <c r="I21" s="25">
        <f t="shared" si="2"/>
        <v>0.003969907407407405</v>
      </c>
    </row>
    <row r="22" spans="1:9" s="1" customFormat="1" ht="15" customHeight="1">
      <c r="A22" s="16">
        <v>19</v>
      </c>
      <c r="B22" s="48" t="s">
        <v>61</v>
      </c>
      <c r="C22" s="48" t="s">
        <v>62</v>
      </c>
      <c r="D22" s="24" t="s">
        <v>387</v>
      </c>
      <c r="E22" s="48" t="s">
        <v>63</v>
      </c>
      <c r="F22" s="30">
        <v>0.029108796296296296</v>
      </c>
      <c r="G22" s="24" t="str">
        <f t="shared" si="0"/>
        <v>4.12/km</v>
      </c>
      <c r="H22" s="25">
        <f t="shared" si="1"/>
        <v>0.003969907407407405</v>
      </c>
      <c r="I22" s="25">
        <f t="shared" si="2"/>
        <v>0.003969907407407405</v>
      </c>
    </row>
    <row r="23" spans="1:9" s="1" customFormat="1" ht="15" customHeight="1">
      <c r="A23" s="16">
        <v>20</v>
      </c>
      <c r="B23" s="48" t="s">
        <v>64</v>
      </c>
      <c r="C23" s="48" t="s">
        <v>65</v>
      </c>
      <c r="D23" s="24" t="s">
        <v>387</v>
      </c>
      <c r="E23" s="48" t="s">
        <v>66</v>
      </c>
      <c r="F23" s="30">
        <v>0.029166666666666664</v>
      </c>
      <c r="G23" s="24" t="str">
        <f t="shared" si="0"/>
        <v>4.12/km</v>
      </c>
      <c r="H23" s="25">
        <f t="shared" si="1"/>
        <v>0.0040277777777777725</v>
      </c>
      <c r="I23" s="25">
        <f t="shared" si="2"/>
        <v>0.0040277777777777725</v>
      </c>
    </row>
    <row r="24" spans="1:9" s="1" customFormat="1" ht="15" customHeight="1">
      <c r="A24" s="16">
        <v>21</v>
      </c>
      <c r="B24" s="48" t="s">
        <v>67</v>
      </c>
      <c r="C24" s="48" t="s">
        <v>68</v>
      </c>
      <c r="D24" s="24" t="s">
        <v>387</v>
      </c>
      <c r="E24" s="48" t="s">
        <v>69</v>
      </c>
      <c r="F24" s="30">
        <v>0.029201388888888888</v>
      </c>
      <c r="G24" s="24" t="str">
        <f t="shared" si="0"/>
        <v>4.12/km</v>
      </c>
      <c r="H24" s="25">
        <f t="shared" si="1"/>
        <v>0.004062499999999997</v>
      </c>
      <c r="I24" s="25">
        <f t="shared" si="2"/>
        <v>0.004062499999999997</v>
      </c>
    </row>
    <row r="25" spans="1:9" s="1" customFormat="1" ht="15" customHeight="1">
      <c r="A25" s="16">
        <v>22</v>
      </c>
      <c r="B25" s="48" t="s">
        <v>70</v>
      </c>
      <c r="C25" s="48" t="s">
        <v>71</v>
      </c>
      <c r="D25" s="24" t="s">
        <v>387</v>
      </c>
      <c r="E25" s="48" t="s">
        <v>53</v>
      </c>
      <c r="F25" s="30">
        <v>0.02925925925925926</v>
      </c>
      <c r="G25" s="24" t="str">
        <f t="shared" si="0"/>
        <v>4.13/km</v>
      </c>
      <c r="H25" s="25">
        <f t="shared" si="1"/>
        <v>0.004120370370370368</v>
      </c>
      <c r="I25" s="25">
        <f t="shared" si="2"/>
        <v>0.004120370370370368</v>
      </c>
    </row>
    <row r="26" spans="1:9" s="1" customFormat="1" ht="15" customHeight="1">
      <c r="A26" s="16">
        <v>23</v>
      </c>
      <c r="B26" s="48" t="s">
        <v>72</v>
      </c>
      <c r="C26" s="48" t="s">
        <v>60</v>
      </c>
      <c r="D26" s="24" t="s">
        <v>387</v>
      </c>
      <c r="E26" s="48" t="s">
        <v>45</v>
      </c>
      <c r="F26" s="30">
        <v>0.029270833333333333</v>
      </c>
      <c r="G26" s="24" t="str">
        <f t="shared" si="0"/>
        <v>4.13/km</v>
      </c>
      <c r="H26" s="25">
        <f t="shared" si="1"/>
        <v>0.0041319444444444416</v>
      </c>
      <c r="I26" s="25">
        <f t="shared" si="2"/>
        <v>0.0041319444444444416</v>
      </c>
    </row>
    <row r="27" spans="1:9" s="2" customFormat="1" ht="15" customHeight="1">
      <c r="A27" s="16">
        <v>24</v>
      </c>
      <c r="B27" s="48" t="s">
        <v>73</v>
      </c>
      <c r="C27" s="48" t="s">
        <v>74</v>
      </c>
      <c r="D27" s="24" t="s">
        <v>387</v>
      </c>
      <c r="E27" s="48" t="s">
        <v>75</v>
      </c>
      <c r="F27" s="30">
        <v>0.029444444444444443</v>
      </c>
      <c r="G27" s="24" t="str">
        <f t="shared" si="0"/>
        <v>4.14/km</v>
      </c>
      <c r="H27" s="25">
        <f t="shared" si="1"/>
        <v>0.004305555555555552</v>
      </c>
      <c r="I27" s="25">
        <f t="shared" si="2"/>
        <v>0.004305555555555552</v>
      </c>
    </row>
    <row r="28" spans="1:9" s="1" customFormat="1" ht="15" customHeight="1">
      <c r="A28" s="16">
        <v>25</v>
      </c>
      <c r="B28" s="48" t="s">
        <v>76</v>
      </c>
      <c r="C28" s="48" t="s">
        <v>77</v>
      </c>
      <c r="D28" s="24" t="s">
        <v>387</v>
      </c>
      <c r="E28" s="48" t="s">
        <v>78</v>
      </c>
      <c r="F28" s="30">
        <v>0.02960648148148148</v>
      </c>
      <c r="G28" s="24" t="str">
        <f t="shared" si="0"/>
        <v>4.16/km</v>
      </c>
      <c r="H28" s="25">
        <f t="shared" si="1"/>
        <v>0.004467592592592589</v>
      </c>
      <c r="I28" s="25">
        <f t="shared" si="2"/>
        <v>0.004467592592592589</v>
      </c>
    </row>
    <row r="29" spans="1:9" s="1" customFormat="1" ht="15" customHeight="1">
      <c r="A29" s="16">
        <v>26</v>
      </c>
      <c r="B29" s="48" t="s">
        <v>79</v>
      </c>
      <c r="C29" s="48" t="s">
        <v>80</v>
      </c>
      <c r="D29" s="24" t="s">
        <v>387</v>
      </c>
      <c r="E29" s="48" t="s">
        <v>81</v>
      </c>
      <c r="F29" s="30">
        <v>0.0296412037037037</v>
      </c>
      <c r="G29" s="24" t="str">
        <f t="shared" si="0"/>
        <v>4.16/km</v>
      </c>
      <c r="H29" s="25">
        <f t="shared" si="1"/>
        <v>0.00450231481481481</v>
      </c>
      <c r="I29" s="25">
        <f t="shared" si="2"/>
        <v>0.00450231481481481</v>
      </c>
    </row>
    <row r="30" spans="1:9" s="1" customFormat="1" ht="15" customHeight="1">
      <c r="A30" s="16">
        <v>27</v>
      </c>
      <c r="B30" s="48" t="s">
        <v>82</v>
      </c>
      <c r="C30" s="48" t="s">
        <v>83</v>
      </c>
      <c r="D30" s="24" t="s">
        <v>387</v>
      </c>
      <c r="E30" s="48" t="s">
        <v>78</v>
      </c>
      <c r="F30" s="30">
        <v>0.029756944444444447</v>
      </c>
      <c r="G30" s="24" t="str">
        <f t="shared" si="0"/>
        <v>4.17/km</v>
      </c>
      <c r="H30" s="25">
        <f t="shared" si="1"/>
        <v>0.004618055555555556</v>
      </c>
      <c r="I30" s="25">
        <f t="shared" si="2"/>
        <v>0.004618055555555556</v>
      </c>
    </row>
    <row r="31" spans="1:9" s="1" customFormat="1" ht="15" customHeight="1">
      <c r="A31" s="16">
        <v>28</v>
      </c>
      <c r="B31" s="48" t="s">
        <v>84</v>
      </c>
      <c r="C31" s="48" t="s">
        <v>85</v>
      </c>
      <c r="D31" s="24" t="s">
        <v>387</v>
      </c>
      <c r="E31" s="48" t="s">
        <v>81</v>
      </c>
      <c r="F31" s="30">
        <v>0.029942129629629628</v>
      </c>
      <c r="G31" s="24" t="str">
        <f t="shared" si="0"/>
        <v>4.19/km</v>
      </c>
      <c r="H31" s="25">
        <f t="shared" si="1"/>
        <v>0.004803240740740736</v>
      </c>
      <c r="I31" s="25">
        <f t="shared" si="2"/>
        <v>0.004803240740740736</v>
      </c>
    </row>
    <row r="32" spans="1:9" s="1" customFormat="1" ht="15" customHeight="1">
      <c r="A32" s="16">
        <v>29</v>
      </c>
      <c r="B32" s="48" t="s">
        <v>86</v>
      </c>
      <c r="C32" s="48" t="s">
        <v>27</v>
      </c>
      <c r="D32" s="24" t="s">
        <v>387</v>
      </c>
      <c r="E32" s="48" t="s">
        <v>53</v>
      </c>
      <c r="F32" s="30">
        <v>0.029965277777777775</v>
      </c>
      <c r="G32" s="24" t="str">
        <f t="shared" si="0"/>
        <v>4.19/km</v>
      </c>
      <c r="H32" s="25">
        <f aca="true" t="shared" si="3" ref="H32:H51">F32-$F$4</f>
        <v>0.0048263888888888835</v>
      </c>
      <c r="I32" s="25">
        <f t="shared" si="2"/>
        <v>0.0048263888888888835</v>
      </c>
    </row>
    <row r="33" spans="1:9" s="1" customFormat="1" ht="15" customHeight="1">
      <c r="A33" s="16">
        <v>30</v>
      </c>
      <c r="B33" s="48" t="s">
        <v>87</v>
      </c>
      <c r="C33" s="48" t="s">
        <v>88</v>
      </c>
      <c r="D33" s="24" t="s">
        <v>387</v>
      </c>
      <c r="E33" s="48" t="s">
        <v>34</v>
      </c>
      <c r="F33" s="30">
        <v>0.03009259259259259</v>
      </c>
      <c r="G33" s="24" t="str">
        <f t="shared" si="0"/>
        <v>4.20/km</v>
      </c>
      <c r="H33" s="25">
        <f t="shared" si="3"/>
        <v>0.0049537037037037</v>
      </c>
      <c r="I33" s="25">
        <f t="shared" si="2"/>
        <v>0.0049537037037037</v>
      </c>
    </row>
    <row r="34" spans="1:9" s="1" customFormat="1" ht="15" customHeight="1">
      <c r="A34" s="16">
        <v>31</v>
      </c>
      <c r="B34" s="48" t="s">
        <v>89</v>
      </c>
      <c r="C34" s="48" t="s">
        <v>90</v>
      </c>
      <c r="D34" s="24" t="s">
        <v>387</v>
      </c>
      <c r="E34" s="48" t="s">
        <v>91</v>
      </c>
      <c r="F34" s="30">
        <v>0.030289351851851855</v>
      </c>
      <c r="G34" s="24" t="str">
        <f t="shared" si="0"/>
        <v>4.22/km</v>
      </c>
      <c r="H34" s="25">
        <f t="shared" si="3"/>
        <v>0.005150462962962964</v>
      </c>
      <c r="I34" s="25">
        <f t="shared" si="2"/>
        <v>0.005150462962962964</v>
      </c>
    </row>
    <row r="35" spans="1:9" s="1" customFormat="1" ht="15" customHeight="1">
      <c r="A35" s="16">
        <v>32</v>
      </c>
      <c r="B35" s="48" t="s">
        <v>92</v>
      </c>
      <c r="C35" s="48" t="s">
        <v>93</v>
      </c>
      <c r="D35" s="24" t="s">
        <v>387</v>
      </c>
      <c r="E35" s="48" t="s">
        <v>53</v>
      </c>
      <c r="F35" s="30">
        <v>0.030428240740740742</v>
      </c>
      <c r="G35" s="24" t="str">
        <f t="shared" si="0"/>
        <v>4.23/km</v>
      </c>
      <c r="H35" s="25">
        <f t="shared" si="3"/>
        <v>0.005289351851851851</v>
      </c>
      <c r="I35" s="25">
        <f t="shared" si="2"/>
        <v>0.005289351851851851</v>
      </c>
    </row>
    <row r="36" spans="1:9" s="1" customFormat="1" ht="15" customHeight="1">
      <c r="A36" s="16">
        <v>33</v>
      </c>
      <c r="B36" s="48" t="s">
        <v>94</v>
      </c>
      <c r="C36" s="48" t="s">
        <v>95</v>
      </c>
      <c r="D36" s="24" t="s">
        <v>387</v>
      </c>
      <c r="E36" s="48" t="s">
        <v>34</v>
      </c>
      <c r="F36" s="30">
        <v>0.030486111111111113</v>
      </c>
      <c r="G36" s="24" t="str">
        <f t="shared" si="0"/>
        <v>4.23/km</v>
      </c>
      <c r="H36" s="25">
        <f t="shared" si="3"/>
        <v>0.005347222222222222</v>
      </c>
      <c r="I36" s="25">
        <f aca="true" t="shared" si="4" ref="I36:I67">F36-INDEX($F$4:$F$277,MATCH(D36,$D$4:$D$277,0))</f>
        <v>0.005347222222222222</v>
      </c>
    </row>
    <row r="37" spans="1:9" s="1" customFormat="1" ht="15" customHeight="1">
      <c r="A37" s="16">
        <v>34</v>
      </c>
      <c r="B37" s="48" t="s">
        <v>96</v>
      </c>
      <c r="C37" s="48" t="s">
        <v>97</v>
      </c>
      <c r="D37" s="24" t="s">
        <v>387</v>
      </c>
      <c r="E37" s="48" t="s">
        <v>40</v>
      </c>
      <c r="F37" s="30">
        <v>0.030567129629629628</v>
      </c>
      <c r="G37" s="24" t="str">
        <f t="shared" si="0"/>
        <v>4.24/km</v>
      </c>
      <c r="H37" s="25">
        <f t="shared" si="3"/>
        <v>0.005428240740740737</v>
      </c>
      <c r="I37" s="25">
        <f t="shared" si="4"/>
        <v>0.005428240740740737</v>
      </c>
    </row>
    <row r="38" spans="1:9" s="1" customFormat="1" ht="15" customHeight="1">
      <c r="A38" s="16">
        <v>35</v>
      </c>
      <c r="B38" s="48" t="s">
        <v>98</v>
      </c>
      <c r="C38" s="48" t="s">
        <v>99</v>
      </c>
      <c r="D38" s="24" t="s">
        <v>387</v>
      </c>
      <c r="E38" s="48" t="s">
        <v>50</v>
      </c>
      <c r="F38" s="30">
        <v>0.030590277777777775</v>
      </c>
      <c r="G38" s="24" t="str">
        <f t="shared" si="0"/>
        <v>4.24/km</v>
      </c>
      <c r="H38" s="25">
        <f t="shared" si="3"/>
        <v>0.005451388888888884</v>
      </c>
      <c r="I38" s="25">
        <f t="shared" si="4"/>
        <v>0.005451388888888884</v>
      </c>
    </row>
    <row r="39" spans="1:9" s="1" customFormat="1" ht="15" customHeight="1">
      <c r="A39" s="16">
        <v>36</v>
      </c>
      <c r="B39" s="48" t="s">
        <v>100</v>
      </c>
      <c r="C39" s="48" t="s">
        <v>27</v>
      </c>
      <c r="D39" s="24" t="s">
        <v>387</v>
      </c>
      <c r="E39" s="48" t="s">
        <v>101</v>
      </c>
      <c r="F39" s="30">
        <v>0.030625</v>
      </c>
      <c r="G39" s="24" t="str">
        <f t="shared" si="0"/>
        <v>4.25/km</v>
      </c>
      <c r="H39" s="25">
        <f t="shared" si="3"/>
        <v>0.005486111111111108</v>
      </c>
      <c r="I39" s="25">
        <f t="shared" si="4"/>
        <v>0.005486111111111108</v>
      </c>
    </row>
    <row r="40" spans="1:9" s="1" customFormat="1" ht="15" customHeight="1">
      <c r="A40" s="16">
        <v>37</v>
      </c>
      <c r="B40" s="48" t="s">
        <v>102</v>
      </c>
      <c r="C40" s="48" t="s">
        <v>80</v>
      </c>
      <c r="D40" s="24" t="s">
        <v>387</v>
      </c>
      <c r="E40" s="48" t="s">
        <v>40</v>
      </c>
      <c r="F40" s="30">
        <v>0.030763888888888886</v>
      </c>
      <c r="G40" s="24" t="str">
        <f t="shared" si="0"/>
        <v>4.26/km</v>
      </c>
      <c r="H40" s="25">
        <f t="shared" si="3"/>
        <v>0.005624999999999995</v>
      </c>
      <c r="I40" s="25">
        <f t="shared" si="4"/>
        <v>0.005624999999999995</v>
      </c>
    </row>
    <row r="41" spans="1:9" s="1" customFormat="1" ht="15" customHeight="1">
      <c r="A41" s="16">
        <v>38</v>
      </c>
      <c r="B41" s="48" t="s">
        <v>103</v>
      </c>
      <c r="C41" s="48" t="s">
        <v>104</v>
      </c>
      <c r="D41" s="24" t="s">
        <v>387</v>
      </c>
      <c r="E41" s="48" t="s">
        <v>53</v>
      </c>
      <c r="F41" s="30">
        <v>0.031030092592592592</v>
      </c>
      <c r="G41" s="24" t="str">
        <f t="shared" si="0"/>
        <v>4.28/km</v>
      </c>
      <c r="H41" s="25">
        <f t="shared" si="3"/>
        <v>0.005891203703703701</v>
      </c>
      <c r="I41" s="25">
        <f t="shared" si="4"/>
        <v>0.005891203703703701</v>
      </c>
    </row>
    <row r="42" spans="1:9" s="1" customFormat="1" ht="15" customHeight="1">
      <c r="A42" s="16">
        <v>39</v>
      </c>
      <c r="B42" s="48" t="s">
        <v>105</v>
      </c>
      <c r="C42" s="48" t="s">
        <v>106</v>
      </c>
      <c r="D42" s="24" t="s">
        <v>387</v>
      </c>
      <c r="E42" s="48" t="s">
        <v>81</v>
      </c>
      <c r="F42" s="30">
        <v>0.031099537037037037</v>
      </c>
      <c r="G42" s="24" t="str">
        <f t="shared" si="0"/>
        <v>4.29/km</v>
      </c>
      <c r="H42" s="25">
        <f t="shared" si="3"/>
        <v>0.0059606481481481455</v>
      </c>
      <c r="I42" s="25">
        <f t="shared" si="4"/>
        <v>0.0059606481481481455</v>
      </c>
    </row>
    <row r="43" spans="1:9" s="1" customFormat="1" ht="15" customHeight="1">
      <c r="A43" s="16">
        <v>40</v>
      </c>
      <c r="B43" s="48" t="s">
        <v>107</v>
      </c>
      <c r="C43" s="48" t="s">
        <v>33</v>
      </c>
      <c r="D43" s="24" t="s">
        <v>387</v>
      </c>
      <c r="E43" s="48" t="s">
        <v>108</v>
      </c>
      <c r="F43" s="30">
        <v>0.031122685185185187</v>
      </c>
      <c r="G43" s="24" t="str">
        <f t="shared" si="0"/>
        <v>4.29/km</v>
      </c>
      <c r="H43" s="25">
        <f t="shared" si="3"/>
        <v>0.005983796296296296</v>
      </c>
      <c r="I43" s="25">
        <f t="shared" si="4"/>
        <v>0.005983796296296296</v>
      </c>
    </row>
    <row r="44" spans="1:9" s="1" customFormat="1" ht="15" customHeight="1">
      <c r="A44" s="16">
        <v>41</v>
      </c>
      <c r="B44" s="48" t="s">
        <v>109</v>
      </c>
      <c r="C44" s="48" t="s">
        <v>110</v>
      </c>
      <c r="D44" s="24" t="s">
        <v>387</v>
      </c>
      <c r="E44" s="48" t="s">
        <v>34</v>
      </c>
      <c r="F44" s="30">
        <v>0.031145833333333334</v>
      </c>
      <c r="G44" s="24" t="str">
        <f t="shared" si="0"/>
        <v>4.29/km</v>
      </c>
      <c r="H44" s="25">
        <f t="shared" si="3"/>
        <v>0.006006944444444443</v>
      </c>
      <c r="I44" s="25">
        <f t="shared" si="4"/>
        <v>0.006006944444444443</v>
      </c>
    </row>
    <row r="45" spans="1:9" s="1" customFormat="1" ht="15" customHeight="1">
      <c r="A45" s="16">
        <v>42</v>
      </c>
      <c r="B45" s="48" t="s">
        <v>111</v>
      </c>
      <c r="C45" s="48" t="s">
        <v>112</v>
      </c>
      <c r="D45" s="24" t="s">
        <v>387</v>
      </c>
      <c r="E45" s="48" t="s">
        <v>50</v>
      </c>
      <c r="F45" s="30">
        <v>0.031203703703703702</v>
      </c>
      <c r="G45" s="24" t="str">
        <f t="shared" si="0"/>
        <v>4.30/km</v>
      </c>
      <c r="H45" s="25">
        <f t="shared" si="3"/>
        <v>0.006064814814814811</v>
      </c>
      <c r="I45" s="25">
        <f t="shared" si="4"/>
        <v>0.006064814814814811</v>
      </c>
    </row>
    <row r="46" spans="1:9" s="1" customFormat="1" ht="15" customHeight="1">
      <c r="A46" s="16">
        <v>43</v>
      </c>
      <c r="B46" s="48" t="s">
        <v>113</v>
      </c>
      <c r="C46" s="48" t="s">
        <v>114</v>
      </c>
      <c r="D46" s="24" t="s">
        <v>387</v>
      </c>
      <c r="E46" s="48" t="s">
        <v>53</v>
      </c>
      <c r="F46" s="30">
        <v>0.031261574074074074</v>
      </c>
      <c r="G46" s="24" t="str">
        <f t="shared" si="0"/>
        <v>4.30/km</v>
      </c>
      <c r="H46" s="25">
        <f t="shared" si="3"/>
        <v>0.006122685185185182</v>
      </c>
      <c r="I46" s="25">
        <f t="shared" si="4"/>
        <v>0.006122685185185182</v>
      </c>
    </row>
    <row r="47" spans="1:9" s="1" customFormat="1" ht="15" customHeight="1">
      <c r="A47" s="16">
        <v>44</v>
      </c>
      <c r="B47" s="48" t="s">
        <v>115</v>
      </c>
      <c r="C47" s="48" t="s">
        <v>58</v>
      </c>
      <c r="D47" s="24" t="s">
        <v>387</v>
      </c>
      <c r="E47" s="48" t="s">
        <v>53</v>
      </c>
      <c r="F47" s="30">
        <v>0.0312962962962963</v>
      </c>
      <c r="G47" s="24" t="str">
        <f t="shared" si="0"/>
        <v>4.30/km</v>
      </c>
      <c r="H47" s="25">
        <f t="shared" si="3"/>
        <v>0.00615740740740741</v>
      </c>
      <c r="I47" s="25">
        <f t="shared" si="4"/>
        <v>0.00615740740740741</v>
      </c>
    </row>
    <row r="48" spans="1:9" s="1" customFormat="1" ht="15" customHeight="1">
      <c r="A48" s="16">
        <v>45</v>
      </c>
      <c r="B48" s="48" t="s">
        <v>116</v>
      </c>
      <c r="C48" s="48" t="s">
        <v>114</v>
      </c>
      <c r="D48" s="24" t="s">
        <v>387</v>
      </c>
      <c r="E48" s="48" t="s">
        <v>117</v>
      </c>
      <c r="F48" s="30">
        <v>0.031331018518518515</v>
      </c>
      <c r="G48" s="24" t="str">
        <f t="shared" si="0"/>
        <v>4.31/km</v>
      </c>
      <c r="H48" s="25">
        <f t="shared" si="3"/>
        <v>0.006192129629629624</v>
      </c>
      <c r="I48" s="25">
        <f t="shared" si="4"/>
        <v>0.006192129629629624</v>
      </c>
    </row>
    <row r="49" spans="1:9" s="1" customFormat="1" ht="15" customHeight="1">
      <c r="A49" s="16">
        <v>46</v>
      </c>
      <c r="B49" s="48" t="s">
        <v>118</v>
      </c>
      <c r="C49" s="48" t="s">
        <v>119</v>
      </c>
      <c r="D49" s="24" t="s">
        <v>387</v>
      </c>
      <c r="E49" s="48" t="s">
        <v>28</v>
      </c>
      <c r="F49" s="30">
        <v>0.03135416666666666</v>
      </c>
      <c r="G49" s="24" t="str">
        <f t="shared" si="0"/>
        <v>4.31/km</v>
      </c>
      <c r="H49" s="25">
        <f t="shared" si="3"/>
        <v>0.006215277777777771</v>
      </c>
      <c r="I49" s="25">
        <f t="shared" si="4"/>
        <v>0.006215277777777771</v>
      </c>
    </row>
    <row r="50" spans="1:9" s="1" customFormat="1" ht="15" customHeight="1">
      <c r="A50" s="16">
        <v>47</v>
      </c>
      <c r="B50" s="48" t="s">
        <v>120</v>
      </c>
      <c r="C50" s="48" t="s">
        <v>121</v>
      </c>
      <c r="D50" s="24" t="s">
        <v>387</v>
      </c>
      <c r="E50" s="48" t="s">
        <v>53</v>
      </c>
      <c r="F50" s="30">
        <v>0.031435185185185184</v>
      </c>
      <c r="G50" s="24" t="str">
        <f t="shared" si="0"/>
        <v>4.32/km</v>
      </c>
      <c r="H50" s="25">
        <f t="shared" si="3"/>
        <v>0.006296296296296293</v>
      </c>
      <c r="I50" s="25">
        <f t="shared" si="4"/>
        <v>0.006296296296296293</v>
      </c>
    </row>
    <row r="51" spans="1:9" s="1" customFormat="1" ht="15" customHeight="1">
      <c r="A51" s="16">
        <v>48</v>
      </c>
      <c r="B51" s="48" t="s">
        <v>122</v>
      </c>
      <c r="C51" s="48" t="s">
        <v>123</v>
      </c>
      <c r="D51" s="24" t="s">
        <v>387</v>
      </c>
      <c r="E51" s="48" t="s">
        <v>34</v>
      </c>
      <c r="F51" s="30">
        <v>0.03145833333333333</v>
      </c>
      <c r="G51" s="24" t="str">
        <f t="shared" si="0"/>
        <v>4.32/km</v>
      </c>
      <c r="H51" s="25">
        <f t="shared" si="3"/>
        <v>0.00631944444444444</v>
      </c>
      <c r="I51" s="25">
        <f t="shared" si="4"/>
        <v>0.00631944444444444</v>
      </c>
    </row>
    <row r="52" spans="1:9" s="1" customFormat="1" ht="15" customHeight="1">
      <c r="A52" s="16">
        <v>49</v>
      </c>
      <c r="B52" s="48" t="s">
        <v>124</v>
      </c>
      <c r="C52" s="48" t="s">
        <v>85</v>
      </c>
      <c r="D52" s="24" t="s">
        <v>387</v>
      </c>
      <c r="E52" s="48" t="s">
        <v>53</v>
      </c>
      <c r="F52" s="30">
        <v>0.03145833333333333</v>
      </c>
      <c r="G52" s="24" t="str">
        <f t="shared" si="0"/>
        <v>4.32/km</v>
      </c>
      <c r="H52" s="25">
        <f aca="true" t="shared" si="5" ref="H52:H73">F52-$F$4</f>
        <v>0.00631944444444444</v>
      </c>
      <c r="I52" s="25">
        <f t="shared" si="4"/>
        <v>0.00631944444444444</v>
      </c>
    </row>
    <row r="53" spans="1:9" ht="15" customHeight="1">
      <c r="A53" s="16">
        <v>50</v>
      </c>
      <c r="B53" s="48" t="s">
        <v>125</v>
      </c>
      <c r="C53" s="48" t="s">
        <v>126</v>
      </c>
      <c r="D53" s="24" t="s">
        <v>387</v>
      </c>
      <c r="E53" s="48" t="s">
        <v>81</v>
      </c>
      <c r="F53" s="30">
        <v>0.03146990740740741</v>
      </c>
      <c r="G53" s="24" t="str">
        <f t="shared" si="0"/>
        <v>4.32/km</v>
      </c>
      <c r="H53" s="25">
        <f t="shared" si="5"/>
        <v>0.0063310185185185205</v>
      </c>
      <c r="I53" s="25">
        <f t="shared" si="4"/>
        <v>0.0063310185185185205</v>
      </c>
    </row>
    <row r="54" spans="1:9" ht="15" customHeight="1">
      <c r="A54" s="16">
        <v>51</v>
      </c>
      <c r="B54" s="48" t="s">
        <v>127</v>
      </c>
      <c r="C54" s="48" t="s">
        <v>128</v>
      </c>
      <c r="D54" s="24" t="s">
        <v>387</v>
      </c>
      <c r="E54" s="48" t="s">
        <v>129</v>
      </c>
      <c r="F54" s="30">
        <v>0.03153935185185185</v>
      </c>
      <c r="G54" s="24" t="str">
        <f t="shared" si="0"/>
        <v>4.33/km</v>
      </c>
      <c r="H54" s="25">
        <f t="shared" si="5"/>
        <v>0.006400462962962962</v>
      </c>
      <c r="I54" s="25">
        <f t="shared" si="4"/>
        <v>0.006400462962962962</v>
      </c>
    </row>
    <row r="55" spans="1:9" ht="15" customHeight="1">
      <c r="A55" s="20">
        <v>52</v>
      </c>
      <c r="B55" s="50" t="s">
        <v>130</v>
      </c>
      <c r="C55" s="50" t="s">
        <v>131</v>
      </c>
      <c r="D55" s="28" t="s">
        <v>387</v>
      </c>
      <c r="E55" s="50" t="s">
        <v>390</v>
      </c>
      <c r="F55" s="32">
        <v>0.03162037037037037</v>
      </c>
      <c r="G55" s="28" t="str">
        <f t="shared" si="0"/>
        <v>4.33/km</v>
      </c>
      <c r="H55" s="29">
        <f t="shared" si="5"/>
        <v>0.006481481481481477</v>
      </c>
      <c r="I55" s="29">
        <f t="shared" si="4"/>
        <v>0.006481481481481477</v>
      </c>
    </row>
    <row r="56" spans="1:9" ht="15" customHeight="1">
      <c r="A56" s="16">
        <v>53</v>
      </c>
      <c r="B56" s="48" t="s">
        <v>132</v>
      </c>
      <c r="C56" s="48" t="s">
        <v>133</v>
      </c>
      <c r="D56" s="24" t="s">
        <v>387</v>
      </c>
      <c r="E56" s="48" t="s">
        <v>134</v>
      </c>
      <c r="F56" s="30">
        <v>0.03167824074074074</v>
      </c>
      <c r="G56" s="24" t="str">
        <f t="shared" si="0"/>
        <v>4.34/km</v>
      </c>
      <c r="H56" s="25">
        <f t="shared" si="5"/>
        <v>0.006539351851851852</v>
      </c>
      <c r="I56" s="25">
        <f t="shared" si="4"/>
        <v>0.006539351851851852</v>
      </c>
    </row>
    <row r="57" spans="1:9" ht="15" customHeight="1">
      <c r="A57" s="16">
        <v>54</v>
      </c>
      <c r="B57" s="48" t="s">
        <v>135</v>
      </c>
      <c r="C57" s="48" t="s">
        <v>136</v>
      </c>
      <c r="D57" s="24" t="s">
        <v>387</v>
      </c>
      <c r="E57" s="48" t="s">
        <v>137</v>
      </c>
      <c r="F57" s="30">
        <v>0.03172453703703703</v>
      </c>
      <c r="G57" s="24" t="str">
        <f t="shared" si="0"/>
        <v>4.34/km</v>
      </c>
      <c r="H57" s="25">
        <f t="shared" si="5"/>
        <v>0.006585648148148139</v>
      </c>
      <c r="I57" s="25">
        <f t="shared" si="4"/>
        <v>0.006585648148148139</v>
      </c>
    </row>
    <row r="58" spans="1:9" ht="15" customHeight="1">
      <c r="A58" s="16">
        <v>55</v>
      </c>
      <c r="B58" s="48" t="s">
        <v>138</v>
      </c>
      <c r="C58" s="48" t="s">
        <v>139</v>
      </c>
      <c r="D58" s="24" t="s">
        <v>387</v>
      </c>
      <c r="E58" s="48" t="s">
        <v>69</v>
      </c>
      <c r="F58" s="30">
        <v>0.03173611111111111</v>
      </c>
      <c r="G58" s="24" t="str">
        <f t="shared" si="0"/>
        <v>4.34/km</v>
      </c>
      <c r="H58" s="25">
        <f t="shared" si="5"/>
        <v>0.00659722222222222</v>
      </c>
      <c r="I58" s="25">
        <f t="shared" si="4"/>
        <v>0.00659722222222222</v>
      </c>
    </row>
    <row r="59" spans="1:9" ht="15" customHeight="1">
      <c r="A59" s="16">
        <v>56</v>
      </c>
      <c r="B59" s="48" t="s">
        <v>87</v>
      </c>
      <c r="C59" s="48" t="s">
        <v>140</v>
      </c>
      <c r="D59" s="24" t="s">
        <v>387</v>
      </c>
      <c r="E59" s="48" t="s">
        <v>56</v>
      </c>
      <c r="F59" s="30">
        <v>0.03186342592592593</v>
      </c>
      <c r="G59" s="24" t="str">
        <f t="shared" si="0"/>
        <v>4.35/km</v>
      </c>
      <c r="H59" s="25">
        <f t="shared" si="5"/>
        <v>0.006724537037037036</v>
      </c>
      <c r="I59" s="25">
        <f t="shared" si="4"/>
        <v>0.006724537037037036</v>
      </c>
    </row>
    <row r="60" spans="1:9" ht="15" customHeight="1">
      <c r="A60" s="16">
        <v>57</v>
      </c>
      <c r="B60" s="48" t="s">
        <v>141</v>
      </c>
      <c r="C60" s="48" t="s">
        <v>80</v>
      </c>
      <c r="D60" s="24" t="s">
        <v>387</v>
      </c>
      <c r="E60" s="48" t="s">
        <v>53</v>
      </c>
      <c r="F60" s="30">
        <v>0.03199074074074074</v>
      </c>
      <c r="G60" s="24" t="str">
        <f t="shared" si="0"/>
        <v>4.36/km</v>
      </c>
      <c r="H60" s="25">
        <f t="shared" si="5"/>
        <v>0.006851851851851852</v>
      </c>
      <c r="I60" s="25">
        <f t="shared" si="4"/>
        <v>0.006851851851851852</v>
      </c>
    </row>
    <row r="61" spans="1:9" ht="15" customHeight="1">
      <c r="A61" s="16">
        <v>58</v>
      </c>
      <c r="B61" s="48" t="s">
        <v>142</v>
      </c>
      <c r="C61" s="48" t="s">
        <v>143</v>
      </c>
      <c r="D61" s="24" t="s">
        <v>387</v>
      </c>
      <c r="E61" s="48" t="s">
        <v>81</v>
      </c>
      <c r="F61" s="30">
        <v>0.03200231481481482</v>
      </c>
      <c r="G61" s="24" t="str">
        <f t="shared" si="0"/>
        <v>4.37/km</v>
      </c>
      <c r="H61" s="25">
        <f t="shared" si="5"/>
        <v>0.006863425925925926</v>
      </c>
      <c r="I61" s="25">
        <f t="shared" si="4"/>
        <v>0.006863425925925926</v>
      </c>
    </row>
    <row r="62" spans="1:9" ht="15" customHeight="1">
      <c r="A62" s="16">
        <v>59</v>
      </c>
      <c r="B62" s="48" t="s">
        <v>144</v>
      </c>
      <c r="C62" s="48" t="s">
        <v>139</v>
      </c>
      <c r="D62" s="24" t="s">
        <v>387</v>
      </c>
      <c r="E62" s="48" t="s">
        <v>34</v>
      </c>
      <c r="F62" s="30">
        <v>0.03201388888888889</v>
      </c>
      <c r="G62" s="24" t="str">
        <f t="shared" si="0"/>
        <v>4.37/km</v>
      </c>
      <c r="H62" s="25">
        <f t="shared" si="5"/>
        <v>0.006874999999999999</v>
      </c>
      <c r="I62" s="25">
        <f t="shared" si="4"/>
        <v>0.006874999999999999</v>
      </c>
    </row>
    <row r="63" spans="1:9" ht="15" customHeight="1">
      <c r="A63" s="16">
        <v>60</v>
      </c>
      <c r="B63" s="48" t="s">
        <v>145</v>
      </c>
      <c r="C63" s="48" t="s">
        <v>146</v>
      </c>
      <c r="D63" s="24" t="s">
        <v>387</v>
      </c>
      <c r="E63" s="48" t="s">
        <v>53</v>
      </c>
      <c r="F63" s="30">
        <v>0.032060185185185185</v>
      </c>
      <c r="G63" s="24" t="str">
        <f t="shared" si="0"/>
        <v>4.37/km</v>
      </c>
      <c r="H63" s="25">
        <f t="shared" si="5"/>
        <v>0.0069212962962962934</v>
      </c>
      <c r="I63" s="25">
        <f t="shared" si="4"/>
        <v>0.0069212962962962934</v>
      </c>
    </row>
    <row r="64" spans="1:9" ht="15" customHeight="1">
      <c r="A64" s="16">
        <v>61</v>
      </c>
      <c r="B64" s="48" t="s">
        <v>147</v>
      </c>
      <c r="C64" s="48" t="s">
        <v>68</v>
      </c>
      <c r="D64" s="24" t="s">
        <v>387</v>
      </c>
      <c r="E64" s="48" t="s">
        <v>81</v>
      </c>
      <c r="F64" s="30">
        <v>0.03208333333333333</v>
      </c>
      <c r="G64" s="24" t="str">
        <f t="shared" si="0"/>
        <v>4.37/km</v>
      </c>
      <c r="H64" s="25">
        <f t="shared" si="5"/>
        <v>0.006944444444444441</v>
      </c>
      <c r="I64" s="25">
        <f t="shared" si="4"/>
        <v>0.006944444444444441</v>
      </c>
    </row>
    <row r="65" spans="1:9" ht="15" customHeight="1">
      <c r="A65" s="16">
        <v>62</v>
      </c>
      <c r="B65" s="48" t="s">
        <v>148</v>
      </c>
      <c r="C65" s="48" t="s">
        <v>149</v>
      </c>
      <c r="D65" s="24" t="s">
        <v>387</v>
      </c>
      <c r="E65" s="48" t="s">
        <v>37</v>
      </c>
      <c r="F65" s="30">
        <v>0.032129629629629626</v>
      </c>
      <c r="G65" s="24" t="str">
        <f t="shared" si="0"/>
        <v>4.38/km</v>
      </c>
      <c r="H65" s="25">
        <f t="shared" si="5"/>
        <v>0.006990740740740735</v>
      </c>
      <c r="I65" s="25">
        <f t="shared" si="4"/>
        <v>0.006990740740740735</v>
      </c>
    </row>
    <row r="66" spans="1:9" ht="15" customHeight="1">
      <c r="A66" s="16">
        <v>63</v>
      </c>
      <c r="B66" s="48" t="s">
        <v>150</v>
      </c>
      <c r="C66" s="48" t="s">
        <v>151</v>
      </c>
      <c r="D66" s="24" t="s">
        <v>387</v>
      </c>
      <c r="E66" s="48" t="s">
        <v>152</v>
      </c>
      <c r="F66" s="30">
        <v>0.032164351851851854</v>
      </c>
      <c r="G66" s="24" t="str">
        <f t="shared" si="0"/>
        <v>4.38/km</v>
      </c>
      <c r="H66" s="25">
        <f t="shared" si="5"/>
        <v>0.0070254629629629625</v>
      </c>
      <c r="I66" s="25">
        <f t="shared" si="4"/>
        <v>0.0070254629629629625</v>
      </c>
    </row>
    <row r="67" spans="1:9" ht="15" customHeight="1">
      <c r="A67" s="16">
        <v>64</v>
      </c>
      <c r="B67" s="48" t="s">
        <v>153</v>
      </c>
      <c r="C67" s="48" t="s">
        <v>99</v>
      </c>
      <c r="D67" s="24" t="s">
        <v>387</v>
      </c>
      <c r="E67" s="48" t="s">
        <v>154</v>
      </c>
      <c r="F67" s="30">
        <v>0.032164351851851854</v>
      </c>
      <c r="G67" s="24" t="str">
        <f t="shared" si="0"/>
        <v>4.38/km</v>
      </c>
      <c r="H67" s="25">
        <f t="shared" si="5"/>
        <v>0.0070254629629629625</v>
      </c>
      <c r="I67" s="25">
        <f t="shared" si="4"/>
        <v>0.0070254629629629625</v>
      </c>
    </row>
    <row r="68" spans="1:9" ht="15" customHeight="1">
      <c r="A68" s="16">
        <v>65</v>
      </c>
      <c r="B68" s="48" t="s">
        <v>155</v>
      </c>
      <c r="C68" s="48" t="s">
        <v>47</v>
      </c>
      <c r="D68" s="24" t="s">
        <v>387</v>
      </c>
      <c r="E68" s="48" t="s">
        <v>31</v>
      </c>
      <c r="F68" s="30">
        <v>0.03229166666666667</v>
      </c>
      <c r="G68" s="24" t="str">
        <f aca="true" t="shared" si="6" ref="G68:G131">TEXT(INT((HOUR(F68)*3600+MINUTE(F68)*60+SECOND(F68))/$I$2/60),"0")&amp;"."&amp;TEXT(MOD((HOUR(F68)*3600+MINUTE(F68)*60+SECOND(F68))/$I$2,60),"00")&amp;"/km"</f>
        <v>4.39/km</v>
      </c>
      <c r="H68" s="25">
        <f t="shared" si="5"/>
        <v>0.007152777777777779</v>
      </c>
      <c r="I68" s="25">
        <f>F68-INDEX($F$4:$F$277,MATCH(D68,$D$4:$D$277,0))</f>
        <v>0.007152777777777779</v>
      </c>
    </row>
    <row r="69" spans="1:9" ht="15" customHeight="1">
      <c r="A69" s="16">
        <v>66</v>
      </c>
      <c r="B69" s="48" t="s">
        <v>156</v>
      </c>
      <c r="C69" s="48" t="s">
        <v>157</v>
      </c>
      <c r="D69" s="24" t="s">
        <v>387</v>
      </c>
      <c r="E69" s="48" t="s">
        <v>53</v>
      </c>
      <c r="F69" s="30">
        <v>0.032407407407407406</v>
      </c>
      <c r="G69" s="24" t="str">
        <f t="shared" si="6"/>
        <v>4.40/km</v>
      </c>
      <c r="H69" s="25">
        <f aca="true" t="shared" si="7" ref="H69:H132">F69-$F$4</f>
        <v>0.0072685185185185144</v>
      </c>
      <c r="I69" s="25">
        <f aca="true" t="shared" si="8" ref="I69:I132">F69-INDEX($F$4:$F$277,MATCH(D69,$D$4:$D$277,0))</f>
        <v>0.0072685185185185144</v>
      </c>
    </row>
    <row r="70" spans="1:9" ht="15" customHeight="1">
      <c r="A70" s="16">
        <v>67</v>
      </c>
      <c r="B70" s="48" t="s">
        <v>158</v>
      </c>
      <c r="C70" s="48" t="s">
        <v>68</v>
      </c>
      <c r="D70" s="24" t="s">
        <v>387</v>
      </c>
      <c r="E70" s="48" t="s">
        <v>159</v>
      </c>
      <c r="F70" s="30">
        <v>0.0324537037037037</v>
      </c>
      <c r="G70" s="24" t="str">
        <f t="shared" si="6"/>
        <v>4.40/km</v>
      </c>
      <c r="H70" s="25">
        <f t="shared" si="7"/>
        <v>0.007314814814814809</v>
      </c>
      <c r="I70" s="25">
        <f t="shared" si="8"/>
        <v>0.007314814814814809</v>
      </c>
    </row>
    <row r="71" spans="1:9" ht="15" customHeight="1">
      <c r="A71" s="16">
        <v>68</v>
      </c>
      <c r="B71" s="48" t="s">
        <v>160</v>
      </c>
      <c r="C71" s="48" t="s">
        <v>161</v>
      </c>
      <c r="D71" s="24" t="s">
        <v>387</v>
      </c>
      <c r="E71" s="48" t="s">
        <v>53</v>
      </c>
      <c r="F71" s="30">
        <v>0.03253472222222222</v>
      </c>
      <c r="G71" s="24" t="str">
        <f t="shared" si="6"/>
        <v>4.41/km</v>
      </c>
      <c r="H71" s="25">
        <f t="shared" si="7"/>
        <v>0.007395833333333331</v>
      </c>
      <c r="I71" s="25">
        <f t="shared" si="8"/>
        <v>0.007395833333333331</v>
      </c>
    </row>
    <row r="72" spans="1:9" ht="15" customHeight="1">
      <c r="A72" s="16">
        <v>69</v>
      </c>
      <c r="B72" s="48" t="s">
        <v>162</v>
      </c>
      <c r="C72" s="48" t="s">
        <v>163</v>
      </c>
      <c r="D72" s="24" t="s">
        <v>387</v>
      </c>
      <c r="E72" s="48" t="s">
        <v>134</v>
      </c>
      <c r="F72" s="30">
        <v>0.03256944444444444</v>
      </c>
      <c r="G72" s="24" t="str">
        <f t="shared" si="6"/>
        <v>4.41/km</v>
      </c>
      <c r="H72" s="25">
        <f t="shared" si="7"/>
        <v>0.007430555555555551</v>
      </c>
      <c r="I72" s="25">
        <f t="shared" si="8"/>
        <v>0.007430555555555551</v>
      </c>
    </row>
    <row r="73" spans="1:9" ht="15" customHeight="1">
      <c r="A73" s="16">
        <v>70</v>
      </c>
      <c r="B73" s="48" t="s">
        <v>164</v>
      </c>
      <c r="C73" s="48" t="s">
        <v>165</v>
      </c>
      <c r="D73" s="24" t="s">
        <v>387</v>
      </c>
      <c r="E73" s="48" t="s">
        <v>37</v>
      </c>
      <c r="F73" s="30">
        <v>0.03266203703703704</v>
      </c>
      <c r="G73" s="24" t="str">
        <f t="shared" si="6"/>
        <v>4.42/km</v>
      </c>
      <c r="H73" s="25">
        <f t="shared" si="7"/>
        <v>0.007523148148148147</v>
      </c>
      <c r="I73" s="25">
        <f t="shared" si="8"/>
        <v>0.007523148148148147</v>
      </c>
    </row>
    <row r="74" spans="1:9" ht="15" customHeight="1">
      <c r="A74" s="16">
        <v>71</v>
      </c>
      <c r="B74" s="48" t="s">
        <v>166</v>
      </c>
      <c r="C74" s="48" t="s">
        <v>167</v>
      </c>
      <c r="D74" s="24" t="s">
        <v>387</v>
      </c>
      <c r="E74" s="48" t="s">
        <v>53</v>
      </c>
      <c r="F74" s="30">
        <v>0.03269675925925926</v>
      </c>
      <c r="G74" s="24" t="str">
        <f t="shared" si="6"/>
        <v>4.43/km</v>
      </c>
      <c r="H74" s="25">
        <f t="shared" si="7"/>
        <v>0.007557870370370368</v>
      </c>
      <c r="I74" s="25">
        <f t="shared" si="8"/>
        <v>0.007557870370370368</v>
      </c>
    </row>
    <row r="75" spans="1:9" ht="15" customHeight="1">
      <c r="A75" s="16">
        <v>72</v>
      </c>
      <c r="B75" s="48" t="s">
        <v>168</v>
      </c>
      <c r="C75" s="48" t="s">
        <v>74</v>
      </c>
      <c r="D75" s="24" t="s">
        <v>387</v>
      </c>
      <c r="E75" s="48" t="s">
        <v>66</v>
      </c>
      <c r="F75" s="30">
        <v>0.03273148148148148</v>
      </c>
      <c r="G75" s="24" t="str">
        <f t="shared" si="6"/>
        <v>4.43/km</v>
      </c>
      <c r="H75" s="25">
        <f t="shared" si="7"/>
        <v>0.007592592592592588</v>
      </c>
      <c r="I75" s="25">
        <f t="shared" si="8"/>
        <v>0.007592592592592588</v>
      </c>
    </row>
    <row r="76" spans="1:9" ht="15" customHeight="1">
      <c r="A76" s="16">
        <v>73</v>
      </c>
      <c r="B76" s="48" t="s">
        <v>169</v>
      </c>
      <c r="C76" s="48" t="s">
        <v>44</v>
      </c>
      <c r="D76" s="24" t="s">
        <v>387</v>
      </c>
      <c r="E76" s="48" t="s">
        <v>40</v>
      </c>
      <c r="F76" s="30">
        <v>0.03274305555555555</v>
      </c>
      <c r="G76" s="24" t="str">
        <f t="shared" si="6"/>
        <v>4.43/km</v>
      </c>
      <c r="H76" s="25">
        <f t="shared" si="7"/>
        <v>0.007604166666666662</v>
      </c>
      <c r="I76" s="25">
        <f t="shared" si="8"/>
        <v>0.007604166666666662</v>
      </c>
    </row>
    <row r="77" spans="1:9" ht="15" customHeight="1">
      <c r="A77" s="16">
        <v>74</v>
      </c>
      <c r="B77" s="48" t="s">
        <v>170</v>
      </c>
      <c r="C77" s="48" t="s">
        <v>30</v>
      </c>
      <c r="D77" s="24" t="s">
        <v>387</v>
      </c>
      <c r="E77" s="48" t="s">
        <v>53</v>
      </c>
      <c r="F77" s="30">
        <v>0.03275462962962963</v>
      </c>
      <c r="G77" s="24" t="str">
        <f t="shared" si="6"/>
        <v>4.43/km</v>
      </c>
      <c r="H77" s="25">
        <f t="shared" si="7"/>
        <v>0.007615740740740735</v>
      </c>
      <c r="I77" s="25">
        <f t="shared" si="8"/>
        <v>0.007615740740740735</v>
      </c>
    </row>
    <row r="78" spans="1:9" ht="15" customHeight="1">
      <c r="A78" s="16">
        <v>75</v>
      </c>
      <c r="B78" s="48" t="s">
        <v>107</v>
      </c>
      <c r="C78" s="48" t="s">
        <v>171</v>
      </c>
      <c r="D78" s="24" t="s">
        <v>387</v>
      </c>
      <c r="E78" s="48" t="s">
        <v>108</v>
      </c>
      <c r="F78" s="30">
        <v>0.03277777777777778</v>
      </c>
      <c r="G78" s="24" t="str">
        <f t="shared" si="6"/>
        <v>4.43/km</v>
      </c>
      <c r="H78" s="25">
        <f t="shared" si="7"/>
        <v>0.0076388888888888895</v>
      </c>
      <c r="I78" s="25">
        <f t="shared" si="8"/>
        <v>0.0076388888888888895</v>
      </c>
    </row>
    <row r="79" spans="1:9" ht="15" customHeight="1">
      <c r="A79" s="16">
        <v>76</v>
      </c>
      <c r="B79" s="48" t="s">
        <v>172</v>
      </c>
      <c r="C79" s="48" t="s">
        <v>173</v>
      </c>
      <c r="D79" s="24" t="s">
        <v>387</v>
      </c>
      <c r="E79" s="48" t="s">
        <v>159</v>
      </c>
      <c r="F79" s="30">
        <v>0.0328125</v>
      </c>
      <c r="G79" s="24" t="str">
        <f t="shared" si="6"/>
        <v>4.44/km</v>
      </c>
      <c r="H79" s="25">
        <f t="shared" si="7"/>
        <v>0.00767361111111111</v>
      </c>
      <c r="I79" s="25">
        <f t="shared" si="8"/>
        <v>0.00767361111111111</v>
      </c>
    </row>
    <row r="80" spans="1:9" ht="15" customHeight="1">
      <c r="A80" s="16">
        <v>77</v>
      </c>
      <c r="B80" s="48" t="s">
        <v>174</v>
      </c>
      <c r="C80" s="48" t="s">
        <v>33</v>
      </c>
      <c r="D80" s="24" t="s">
        <v>387</v>
      </c>
      <c r="E80" s="48" t="s">
        <v>75</v>
      </c>
      <c r="F80" s="30">
        <v>0.032824074074074075</v>
      </c>
      <c r="G80" s="24" t="str">
        <f t="shared" si="6"/>
        <v>4.44/km</v>
      </c>
      <c r="H80" s="25">
        <f t="shared" si="7"/>
        <v>0.007685185185185184</v>
      </c>
      <c r="I80" s="25">
        <f t="shared" si="8"/>
        <v>0.007685185185185184</v>
      </c>
    </row>
    <row r="81" spans="1:9" ht="15" customHeight="1">
      <c r="A81" s="16">
        <v>78</v>
      </c>
      <c r="B81" s="48" t="s">
        <v>175</v>
      </c>
      <c r="C81" s="48" t="s">
        <v>176</v>
      </c>
      <c r="D81" s="24" t="s">
        <v>387</v>
      </c>
      <c r="E81" s="48" t="s">
        <v>53</v>
      </c>
      <c r="F81" s="30">
        <v>0.03298611111111111</v>
      </c>
      <c r="G81" s="24" t="str">
        <f t="shared" si="6"/>
        <v>4.45/km</v>
      </c>
      <c r="H81" s="25">
        <f t="shared" si="7"/>
        <v>0.00784722222222222</v>
      </c>
      <c r="I81" s="25">
        <f t="shared" si="8"/>
        <v>0.00784722222222222</v>
      </c>
    </row>
    <row r="82" spans="1:9" ht="15" customHeight="1">
      <c r="A82" s="16">
        <v>79</v>
      </c>
      <c r="B82" s="48" t="s">
        <v>67</v>
      </c>
      <c r="C82" s="48" t="s">
        <v>177</v>
      </c>
      <c r="D82" s="24" t="s">
        <v>387</v>
      </c>
      <c r="E82" s="48" t="s">
        <v>66</v>
      </c>
      <c r="F82" s="30">
        <v>0.03309027777777778</v>
      </c>
      <c r="G82" s="24" t="str">
        <f t="shared" si="6"/>
        <v>4.46/km</v>
      </c>
      <c r="H82" s="25">
        <f t="shared" si="7"/>
        <v>0.00795138888888889</v>
      </c>
      <c r="I82" s="25">
        <f t="shared" si="8"/>
        <v>0.00795138888888889</v>
      </c>
    </row>
    <row r="83" spans="1:9" ht="15" customHeight="1">
      <c r="A83" s="16">
        <v>80</v>
      </c>
      <c r="B83" s="48" t="s">
        <v>178</v>
      </c>
      <c r="C83" s="48" t="s">
        <v>179</v>
      </c>
      <c r="D83" s="24" t="s">
        <v>387</v>
      </c>
      <c r="E83" s="48" t="s">
        <v>134</v>
      </c>
      <c r="F83" s="30">
        <v>0.03310185185185185</v>
      </c>
      <c r="G83" s="24" t="str">
        <f t="shared" si="6"/>
        <v>4.46/km</v>
      </c>
      <c r="H83" s="25">
        <f t="shared" si="7"/>
        <v>0.007962962962962956</v>
      </c>
      <c r="I83" s="25">
        <f t="shared" si="8"/>
        <v>0.007962962962962956</v>
      </c>
    </row>
    <row r="84" spans="1:9" ht="15" customHeight="1">
      <c r="A84" s="16">
        <v>81</v>
      </c>
      <c r="B84" s="48" t="s">
        <v>180</v>
      </c>
      <c r="C84" s="48" t="s">
        <v>181</v>
      </c>
      <c r="D84" s="24" t="s">
        <v>387</v>
      </c>
      <c r="E84" s="48" t="s">
        <v>159</v>
      </c>
      <c r="F84" s="30">
        <v>0.03326388888888889</v>
      </c>
      <c r="G84" s="24" t="str">
        <f t="shared" si="6"/>
        <v>4.47/km</v>
      </c>
      <c r="H84" s="25">
        <f t="shared" si="7"/>
        <v>0.008125</v>
      </c>
      <c r="I84" s="25">
        <f t="shared" si="8"/>
        <v>0.008125</v>
      </c>
    </row>
    <row r="85" spans="1:9" ht="15" customHeight="1">
      <c r="A85" s="16">
        <v>82</v>
      </c>
      <c r="B85" s="48" t="s">
        <v>182</v>
      </c>
      <c r="C85" s="48" t="s">
        <v>181</v>
      </c>
      <c r="D85" s="24" t="s">
        <v>387</v>
      </c>
      <c r="E85" s="48" t="s">
        <v>183</v>
      </c>
      <c r="F85" s="30">
        <v>0.03339120370370371</v>
      </c>
      <c r="G85" s="24" t="str">
        <f t="shared" si="6"/>
        <v>4.49/km</v>
      </c>
      <c r="H85" s="25">
        <f t="shared" si="7"/>
        <v>0.008252314814814816</v>
      </c>
      <c r="I85" s="25">
        <f t="shared" si="8"/>
        <v>0.008252314814814816</v>
      </c>
    </row>
    <row r="86" spans="1:9" ht="15" customHeight="1">
      <c r="A86" s="16">
        <v>83</v>
      </c>
      <c r="B86" s="48" t="s">
        <v>184</v>
      </c>
      <c r="C86" s="48" t="s">
        <v>27</v>
      </c>
      <c r="D86" s="24" t="s">
        <v>387</v>
      </c>
      <c r="E86" s="48" t="s">
        <v>50</v>
      </c>
      <c r="F86" s="30">
        <v>0.033402777777777774</v>
      </c>
      <c r="G86" s="24" t="str">
        <f t="shared" si="6"/>
        <v>4.49/km</v>
      </c>
      <c r="H86" s="25">
        <f t="shared" si="7"/>
        <v>0.008263888888888883</v>
      </c>
      <c r="I86" s="25">
        <f t="shared" si="8"/>
        <v>0.008263888888888883</v>
      </c>
    </row>
    <row r="87" spans="1:9" ht="15" customHeight="1">
      <c r="A87" s="16">
        <v>84</v>
      </c>
      <c r="B87" s="48" t="s">
        <v>185</v>
      </c>
      <c r="C87" s="48" t="s">
        <v>140</v>
      </c>
      <c r="D87" s="24" t="s">
        <v>387</v>
      </c>
      <c r="E87" s="48" t="s">
        <v>78</v>
      </c>
      <c r="F87" s="30">
        <v>0.03353009259259259</v>
      </c>
      <c r="G87" s="24" t="str">
        <f t="shared" si="6"/>
        <v>4.50/km</v>
      </c>
      <c r="H87" s="25">
        <f t="shared" si="7"/>
        <v>0.0083912037037037</v>
      </c>
      <c r="I87" s="25">
        <f t="shared" si="8"/>
        <v>0.0083912037037037</v>
      </c>
    </row>
    <row r="88" spans="1:9" ht="15" customHeight="1">
      <c r="A88" s="16">
        <v>85</v>
      </c>
      <c r="B88" s="48" t="s">
        <v>186</v>
      </c>
      <c r="C88" s="48" t="s">
        <v>33</v>
      </c>
      <c r="D88" s="24" t="s">
        <v>387</v>
      </c>
      <c r="E88" s="48" t="s">
        <v>34</v>
      </c>
      <c r="F88" s="30">
        <v>0.03369212962962963</v>
      </c>
      <c r="G88" s="24" t="str">
        <f t="shared" si="6"/>
        <v>4.51/km</v>
      </c>
      <c r="H88" s="25">
        <f t="shared" si="7"/>
        <v>0.008553240740740736</v>
      </c>
      <c r="I88" s="25">
        <f t="shared" si="8"/>
        <v>0.008553240740740736</v>
      </c>
    </row>
    <row r="89" spans="1:9" ht="15" customHeight="1">
      <c r="A89" s="16">
        <v>86</v>
      </c>
      <c r="B89" s="48" t="s">
        <v>79</v>
      </c>
      <c r="C89" s="48" t="s">
        <v>112</v>
      </c>
      <c r="D89" s="24" t="s">
        <v>387</v>
      </c>
      <c r="E89" s="48" t="s">
        <v>81</v>
      </c>
      <c r="F89" s="30">
        <v>0.0338425925925926</v>
      </c>
      <c r="G89" s="24" t="str">
        <f t="shared" si="6"/>
        <v>4.52/km</v>
      </c>
      <c r="H89" s="25">
        <f t="shared" si="7"/>
        <v>0.008703703703703707</v>
      </c>
      <c r="I89" s="25">
        <f t="shared" si="8"/>
        <v>0.008703703703703707</v>
      </c>
    </row>
    <row r="90" spans="1:9" ht="15" customHeight="1">
      <c r="A90" s="16">
        <v>87</v>
      </c>
      <c r="B90" s="48" t="s">
        <v>187</v>
      </c>
      <c r="C90" s="48" t="s">
        <v>74</v>
      </c>
      <c r="D90" s="24" t="s">
        <v>387</v>
      </c>
      <c r="E90" s="48" t="s">
        <v>50</v>
      </c>
      <c r="F90" s="30">
        <v>0.03396990740740741</v>
      </c>
      <c r="G90" s="24" t="str">
        <f t="shared" si="6"/>
        <v>4.54/km</v>
      </c>
      <c r="H90" s="25">
        <f t="shared" si="7"/>
        <v>0.008831018518518516</v>
      </c>
      <c r="I90" s="25">
        <f t="shared" si="8"/>
        <v>0.008831018518518516</v>
      </c>
    </row>
    <row r="91" spans="1:9" ht="15" customHeight="1">
      <c r="A91" s="16">
        <v>88</v>
      </c>
      <c r="B91" s="48" t="s">
        <v>188</v>
      </c>
      <c r="C91" s="48" t="s">
        <v>42</v>
      </c>
      <c r="D91" s="24" t="s">
        <v>387</v>
      </c>
      <c r="E91" s="48" t="s">
        <v>53</v>
      </c>
      <c r="F91" s="30">
        <v>0.03398148148148148</v>
      </c>
      <c r="G91" s="24" t="str">
        <f t="shared" si="6"/>
        <v>4.54/km</v>
      </c>
      <c r="H91" s="25">
        <f t="shared" si="7"/>
        <v>0.00884259259259259</v>
      </c>
      <c r="I91" s="25">
        <f t="shared" si="8"/>
        <v>0.00884259259259259</v>
      </c>
    </row>
    <row r="92" spans="1:9" ht="15" customHeight="1">
      <c r="A92" s="16">
        <v>89</v>
      </c>
      <c r="B92" s="48" t="s">
        <v>189</v>
      </c>
      <c r="C92" s="48" t="s">
        <v>190</v>
      </c>
      <c r="D92" s="24" t="s">
        <v>387</v>
      </c>
      <c r="E92" s="48" t="s">
        <v>34</v>
      </c>
      <c r="F92" s="30">
        <v>0.03408564814814815</v>
      </c>
      <c r="G92" s="24" t="str">
        <f t="shared" si="6"/>
        <v>4.55/km</v>
      </c>
      <c r="H92" s="25">
        <f t="shared" si="7"/>
        <v>0.008946759259259258</v>
      </c>
      <c r="I92" s="25">
        <f t="shared" si="8"/>
        <v>0.008946759259259258</v>
      </c>
    </row>
    <row r="93" spans="1:9" ht="15" customHeight="1">
      <c r="A93" s="16">
        <v>90</v>
      </c>
      <c r="B93" s="48" t="s">
        <v>191</v>
      </c>
      <c r="C93" s="48" t="s">
        <v>33</v>
      </c>
      <c r="D93" s="24" t="s">
        <v>387</v>
      </c>
      <c r="E93" s="48" t="s">
        <v>192</v>
      </c>
      <c r="F93" s="30">
        <v>0.03446759259259259</v>
      </c>
      <c r="G93" s="24" t="str">
        <f t="shared" si="6"/>
        <v>4.58/km</v>
      </c>
      <c r="H93" s="25">
        <f t="shared" si="7"/>
        <v>0.0093287037037037</v>
      </c>
      <c r="I93" s="25">
        <f t="shared" si="8"/>
        <v>0.0093287037037037</v>
      </c>
    </row>
    <row r="94" spans="1:9" ht="15" customHeight="1">
      <c r="A94" s="16">
        <v>91</v>
      </c>
      <c r="B94" s="48" t="s">
        <v>193</v>
      </c>
      <c r="C94" s="48" t="s">
        <v>194</v>
      </c>
      <c r="D94" s="24" t="s">
        <v>387</v>
      </c>
      <c r="E94" s="48" t="s">
        <v>53</v>
      </c>
      <c r="F94" s="30">
        <v>0.03456018518518519</v>
      </c>
      <c r="G94" s="24" t="str">
        <f t="shared" si="6"/>
        <v>4.59/km</v>
      </c>
      <c r="H94" s="25">
        <f t="shared" si="7"/>
        <v>0.009421296296296296</v>
      </c>
      <c r="I94" s="25">
        <f t="shared" si="8"/>
        <v>0.009421296296296296</v>
      </c>
    </row>
    <row r="95" spans="1:9" ht="15" customHeight="1">
      <c r="A95" s="16">
        <v>92</v>
      </c>
      <c r="B95" s="48" t="s">
        <v>195</v>
      </c>
      <c r="C95" s="48" t="s">
        <v>196</v>
      </c>
      <c r="D95" s="24" t="s">
        <v>387</v>
      </c>
      <c r="E95" s="48" t="s">
        <v>129</v>
      </c>
      <c r="F95" s="30">
        <v>0.034618055555555555</v>
      </c>
      <c r="G95" s="24" t="str">
        <f t="shared" si="6"/>
        <v>4.59/km</v>
      </c>
      <c r="H95" s="25">
        <f t="shared" si="7"/>
        <v>0.009479166666666664</v>
      </c>
      <c r="I95" s="25">
        <f t="shared" si="8"/>
        <v>0.009479166666666664</v>
      </c>
    </row>
    <row r="96" spans="1:9" ht="15" customHeight="1">
      <c r="A96" s="16">
        <v>93</v>
      </c>
      <c r="B96" s="48" t="s">
        <v>197</v>
      </c>
      <c r="C96" s="48" t="s">
        <v>58</v>
      </c>
      <c r="D96" s="24" t="s">
        <v>387</v>
      </c>
      <c r="E96" s="48" t="s">
        <v>81</v>
      </c>
      <c r="F96" s="30">
        <v>0.03478009259259259</v>
      </c>
      <c r="G96" s="24" t="str">
        <f t="shared" si="6"/>
        <v>5.01/km</v>
      </c>
      <c r="H96" s="25">
        <f t="shared" si="7"/>
        <v>0.0096412037037037</v>
      </c>
      <c r="I96" s="25">
        <f t="shared" si="8"/>
        <v>0.0096412037037037</v>
      </c>
    </row>
    <row r="97" spans="1:9" ht="15" customHeight="1">
      <c r="A97" s="16">
        <v>94</v>
      </c>
      <c r="B97" s="48" t="s">
        <v>198</v>
      </c>
      <c r="C97" s="48" t="s">
        <v>44</v>
      </c>
      <c r="D97" s="24" t="s">
        <v>387</v>
      </c>
      <c r="E97" s="48" t="s">
        <v>134</v>
      </c>
      <c r="F97" s="30">
        <v>0.03480324074074074</v>
      </c>
      <c r="G97" s="24" t="str">
        <f t="shared" si="6"/>
        <v>5.01/km</v>
      </c>
      <c r="H97" s="25">
        <f t="shared" si="7"/>
        <v>0.009664351851851848</v>
      </c>
      <c r="I97" s="25">
        <f t="shared" si="8"/>
        <v>0.009664351851851848</v>
      </c>
    </row>
    <row r="98" spans="1:9" ht="15" customHeight="1">
      <c r="A98" s="16">
        <v>95</v>
      </c>
      <c r="B98" s="48" t="s">
        <v>84</v>
      </c>
      <c r="C98" s="48" t="s">
        <v>199</v>
      </c>
      <c r="D98" s="24" t="s">
        <v>387</v>
      </c>
      <c r="E98" s="48" t="s">
        <v>200</v>
      </c>
      <c r="F98" s="30">
        <v>0.03483796296296296</v>
      </c>
      <c r="G98" s="24" t="str">
        <f t="shared" si="6"/>
        <v>5.01/km</v>
      </c>
      <c r="H98" s="25">
        <f t="shared" si="7"/>
        <v>0.009699074074074068</v>
      </c>
      <c r="I98" s="25">
        <f t="shared" si="8"/>
        <v>0.009699074074074068</v>
      </c>
    </row>
    <row r="99" spans="1:9" ht="15" customHeight="1">
      <c r="A99" s="16">
        <v>96</v>
      </c>
      <c r="B99" s="48" t="s">
        <v>201</v>
      </c>
      <c r="C99" s="48" t="s">
        <v>33</v>
      </c>
      <c r="D99" s="24" t="s">
        <v>387</v>
      </c>
      <c r="E99" s="48" t="s">
        <v>53</v>
      </c>
      <c r="F99" s="30">
        <v>0.03483796296296296</v>
      </c>
      <c r="G99" s="24" t="str">
        <f t="shared" si="6"/>
        <v>5.01/km</v>
      </c>
      <c r="H99" s="25">
        <f t="shared" si="7"/>
        <v>0.009699074074074068</v>
      </c>
      <c r="I99" s="25">
        <f t="shared" si="8"/>
        <v>0.009699074074074068</v>
      </c>
    </row>
    <row r="100" spans="1:9" ht="15" customHeight="1">
      <c r="A100" s="16">
        <v>97</v>
      </c>
      <c r="B100" s="48" t="s">
        <v>202</v>
      </c>
      <c r="C100" s="48" t="s">
        <v>203</v>
      </c>
      <c r="D100" s="24" t="s">
        <v>387</v>
      </c>
      <c r="E100" s="48" t="s">
        <v>66</v>
      </c>
      <c r="F100" s="30">
        <v>0.03487268518518519</v>
      </c>
      <c r="G100" s="24" t="str">
        <f t="shared" si="6"/>
        <v>5.01/km</v>
      </c>
      <c r="H100" s="25">
        <f t="shared" si="7"/>
        <v>0.009733796296296296</v>
      </c>
      <c r="I100" s="25">
        <f t="shared" si="8"/>
        <v>0.009733796296296296</v>
      </c>
    </row>
    <row r="101" spans="1:9" ht="15" customHeight="1">
      <c r="A101" s="16">
        <v>98</v>
      </c>
      <c r="B101" s="48" t="s">
        <v>204</v>
      </c>
      <c r="C101" s="48" t="s">
        <v>205</v>
      </c>
      <c r="D101" s="24" t="s">
        <v>387</v>
      </c>
      <c r="E101" s="48" t="s">
        <v>134</v>
      </c>
      <c r="F101" s="30">
        <v>0.03491898148148148</v>
      </c>
      <c r="G101" s="24" t="str">
        <f t="shared" si="6"/>
        <v>5.02/km</v>
      </c>
      <c r="H101" s="25">
        <f t="shared" si="7"/>
        <v>0.00978009259259259</v>
      </c>
      <c r="I101" s="25">
        <f t="shared" si="8"/>
        <v>0.00978009259259259</v>
      </c>
    </row>
    <row r="102" spans="1:9" ht="15" customHeight="1">
      <c r="A102" s="16">
        <v>99</v>
      </c>
      <c r="B102" s="48" t="s">
        <v>130</v>
      </c>
      <c r="C102" s="48" t="s">
        <v>167</v>
      </c>
      <c r="D102" s="24" t="s">
        <v>387</v>
      </c>
      <c r="E102" s="48" t="s">
        <v>81</v>
      </c>
      <c r="F102" s="30">
        <v>0.03513888888888889</v>
      </c>
      <c r="G102" s="24" t="str">
        <f t="shared" si="6"/>
        <v>5.04/km</v>
      </c>
      <c r="H102" s="25">
        <f t="shared" si="7"/>
        <v>0.010000000000000002</v>
      </c>
      <c r="I102" s="25">
        <f t="shared" si="8"/>
        <v>0.010000000000000002</v>
      </c>
    </row>
    <row r="103" spans="1:9" ht="15" customHeight="1">
      <c r="A103" s="16">
        <v>100</v>
      </c>
      <c r="B103" s="48" t="s">
        <v>206</v>
      </c>
      <c r="C103" s="48" t="s">
        <v>80</v>
      </c>
      <c r="D103" s="24" t="s">
        <v>387</v>
      </c>
      <c r="E103" s="48" t="s">
        <v>207</v>
      </c>
      <c r="F103" s="30">
        <v>0.03515046296296296</v>
      </c>
      <c r="G103" s="24" t="str">
        <f t="shared" si="6"/>
        <v>5.04/km</v>
      </c>
      <c r="H103" s="25">
        <f t="shared" si="7"/>
        <v>0.010011574074074069</v>
      </c>
      <c r="I103" s="25">
        <f t="shared" si="8"/>
        <v>0.010011574074074069</v>
      </c>
    </row>
    <row r="104" spans="1:9" ht="15" customHeight="1">
      <c r="A104" s="16">
        <v>101</v>
      </c>
      <c r="B104" s="48" t="s">
        <v>208</v>
      </c>
      <c r="C104" s="48" t="s">
        <v>179</v>
      </c>
      <c r="D104" s="24" t="s">
        <v>387</v>
      </c>
      <c r="E104" s="48" t="s">
        <v>34</v>
      </c>
      <c r="F104" s="30">
        <v>0.03521990740740741</v>
      </c>
      <c r="G104" s="24" t="str">
        <f t="shared" si="6"/>
        <v>5.04/km</v>
      </c>
      <c r="H104" s="25">
        <f t="shared" si="7"/>
        <v>0.010081018518518517</v>
      </c>
      <c r="I104" s="25">
        <f t="shared" si="8"/>
        <v>0.010081018518518517</v>
      </c>
    </row>
    <row r="105" spans="1:9" ht="15" customHeight="1">
      <c r="A105" s="16">
        <v>102</v>
      </c>
      <c r="B105" s="48" t="s">
        <v>209</v>
      </c>
      <c r="C105" s="48" t="s">
        <v>121</v>
      </c>
      <c r="D105" s="24" t="s">
        <v>387</v>
      </c>
      <c r="E105" s="48" t="s">
        <v>53</v>
      </c>
      <c r="F105" s="30">
        <v>0.03532407407407407</v>
      </c>
      <c r="G105" s="24" t="str">
        <f t="shared" si="6"/>
        <v>5.05/km</v>
      </c>
      <c r="H105" s="25">
        <f t="shared" si="7"/>
        <v>0.010185185185185179</v>
      </c>
      <c r="I105" s="25">
        <f t="shared" si="8"/>
        <v>0.010185185185185179</v>
      </c>
    </row>
    <row r="106" spans="1:9" ht="15" customHeight="1">
      <c r="A106" s="16">
        <v>103</v>
      </c>
      <c r="B106" s="48" t="s">
        <v>210</v>
      </c>
      <c r="C106" s="48" t="s">
        <v>211</v>
      </c>
      <c r="D106" s="24" t="s">
        <v>387</v>
      </c>
      <c r="E106" s="48" t="s">
        <v>75</v>
      </c>
      <c r="F106" s="30">
        <v>0.035451388888888886</v>
      </c>
      <c r="G106" s="24" t="str">
        <f t="shared" si="6"/>
        <v>5.06/km</v>
      </c>
      <c r="H106" s="25">
        <f t="shared" si="7"/>
        <v>0.010312499999999995</v>
      </c>
      <c r="I106" s="25">
        <f t="shared" si="8"/>
        <v>0.010312499999999995</v>
      </c>
    </row>
    <row r="107" spans="1:9" ht="15" customHeight="1">
      <c r="A107" s="16">
        <v>104</v>
      </c>
      <c r="B107" s="48" t="s">
        <v>212</v>
      </c>
      <c r="C107" s="48" t="s">
        <v>213</v>
      </c>
      <c r="D107" s="24" t="s">
        <v>387</v>
      </c>
      <c r="E107" s="48" t="s">
        <v>81</v>
      </c>
      <c r="F107" s="30">
        <v>0.035486111111111114</v>
      </c>
      <c r="G107" s="24" t="str">
        <f t="shared" si="6"/>
        <v>5.07/km</v>
      </c>
      <c r="H107" s="25">
        <f t="shared" si="7"/>
        <v>0.010347222222222223</v>
      </c>
      <c r="I107" s="25">
        <f t="shared" si="8"/>
        <v>0.010347222222222223</v>
      </c>
    </row>
    <row r="108" spans="1:9" ht="15" customHeight="1">
      <c r="A108" s="16">
        <v>105</v>
      </c>
      <c r="B108" s="48" t="s">
        <v>214</v>
      </c>
      <c r="C108" s="48" t="s">
        <v>215</v>
      </c>
      <c r="D108" s="24" t="s">
        <v>387</v>
      </c>
      <c r="E108" s="48" t="s">
        <v>53</v>
      </c>
      <c r="F108" s="30">
        <v>0.035694444444444445</v>
      </c>
      <c r="G108" s="24" t="str">
        <f t="shared" si="6"/>
        <v>5.08/km</v>
      </c>
      <c r="H108" s="25">
        <f t="shared" si="7"/>
        <v>0.010555555555555554</v>
      </c>
      <c r="I108" s="25">
        <f t="shared" si="8"/>
        <v>0.010555555555555554</v>
      </c>
    </row>
    <row r="109" spans="1:9" ht="15" customHeight="1">
      <c r="A109" s="16">
        <v>106</v>
      </c>
      <c r="B109" s="48" t="s">
        <v>216</v>
      </c>
      <c r="C109" s="48" t="s">
        <v>217</v>
      </c>
      <c r="D109" s="24" t="s">
        <v>387</v>
      </c>
      <c r="E109" s="48" t="s">
        <v>37</v>
      </c>
      <c r="F109" s="30">
        <v>0.03570601851851852</v>
      </c>
      <c r="G109" s="24" t="str">
        <f t="shared" si="6"/>
        <v>5.09/km</v>
      </c>
      <c r="H109" s="25">
        <f t="shared" si="7"/>
        <v>0.010567129629629628</v>
      </c>
      <c r="I109" s="25">
        <f t="shared" si="8"/>
        <v>0.010567129629629628</v>
      </c>
    </row>
    <row r="110" spans="1:9" ht="15" customHeight="1">
      <c r="A110" s="16">
        <v>107</v>
      </c>
      <c r="B110" s="48" t="s">
        <v>218</v>
      </c>
      <c r="C110" s="48" t="s">
        <v>219</v>
      </c>
      <c r="D110" s="24" t="s">
        <v>387</v>
      </c>
      <c r="E110" s="48" t="s">
        <v>81</v>
      </c>
      <c r="F110" s="30">
        <v>0.03582175925925926</v>
      </c>
      <c r="G110" s="24" t="str">
        <f t="shared" si="6"/>
        <v>5.10/km</v>
      </c>
      <c r="H110" s="25">
        <f t="shared" si="7"/>
        <v>0.01068287037037037</v>
      </c>
      <c r="I110" s="25">
        <f t="shared" si="8"/>
        <v>0.01068287037037037</v>
      </c>
    </row>
    <row r="111" spans="1:9" ht="15" customHeight="1">
      <c r="A111" s="16">
        <v>108</v>
      </c>
      <c r="B111" s="48" t="s">
        <v>220</v>
      </c>
      <c r="C111" s="48" t="s">
        <v>80</v>
      </c>
      <c r="D111" s="24" t="s">
        <v>387</v>
      </c>
      <c r="E111" s="48" t="s">
        <v>48</v>
      </c>
      <c r="F111" s="30">
        <v>0.03584490740740741</v>
      </c>
      <c r="G111" s="24" t="str">
        <f t="shared" si="6"/>
        <v>5.10/km</v>
      </c>
      <c r="H111" s="25">
        <f t="shared" si="7"/>
        <v>0.010706018518518517</v>
      </c>
      <c r="I111" s="25">
        <f t="shared" si="8"/>
        <v>0.010706018518518517</v>
      </c>
    </row>
    <row r="112" spans="1:9" ht="15" customHeight="1">
      <c r="A112" s="16">
        <v>109</v>
      </c>
      <c r="B112" s="48" t="s">
        <v>221</v>
      </c>
      <c r="C112" s="48" t="s">
        <v>68</v>
      </c>
      <c r="D112" s="24" t="s">
        <v>387</v>
      </c>
      <c r="E112" s="48" t="s">
        <v>81</v>
      </c>
      <c r="F112" s="30">
        <v>0.035902777777777777</v>
      </c>
      <c r="G112" s="24" t="str">
        <f t="shared" si="6"/>
        <v>5.10/km</v>
      </c>
      <c r="H112" s="25">
        <f t="shared" si="7"/>
        <v>0.010763888888888885</v>
      </c>
      <c r="I112" s="25">
        <f t="shared" si="8"/>
        <v>0.010763888888888885</v>
      </c>
    </row>
    <row r="113" spans="1:9" ht="15" customHeight="1">
      <c r="A113" s="16">
        <v>110</v>
      </c>
      <c r="B113" s="48" t="s">
        <v>222</v>
      </c>
      <c r="C113" s="48" t="s">
        <v>223</v>
      </c>
      <c r="D113" s="24" t="s">
        <v>387</v>
      </c>
      <c r="E113" s="48" t="s">
        <v>108</v>
      </c>
      <c r="F113" s="30">
        <v>0.035925925925925924</v>
      </c>
      <c r="G113" s="24" t="str">
        <f t="shared" si="6"/>
        <v>5.10/km</v>
      </c>
      <c r="H113" s="25">
        <f t="shared" si="7"/>
        <v>0.010787037037037032</v>
      </c>
      <c r="I113" s="25">
        <f t="shared" si="8"/>
        <v>0.010787037037037032</v>
      </c>
    </row>
    <row r="114" spans="1:9" ht="15" customHeight="1">
      <c r="A114" s="16">
        <v>111</v>
      </c>
      <c r="B114" s="48" t="s">
        <v>224</v>
      </c>
      <c r="C114" s="48" t="s">
        <v>225</v>
      </c>
      <c r="D114" s="24" t="s">
        <v>387</v>
      </c>
      <c r="E114" s="48" t="s">
        <v>56</v>
      </c>
      <c r="F114" s="30">
        <v>0.03594907407407407</v>
      </c>
      <c r="G114" s="24" t="str">
        <f t="shared" si="6"/>
        <v>5.11/km</v>
      </c>
      <c r="H114" s="25">
        <f t="shared" si="7"/>
        <v>0.01081018518518518</v>
      </c>
      <c r="I114" s="25">
        <f t="shared" si="8"/>
        <v>0.01081018518518518</v>
      </c>
    </row>
    <row r="115" spans="1:9" ht="15" customHeight="1">
      <c r="A115" s="16">
        <v>112</v>
      </c>
      <c r="B115" s="48" t="s">
        <v>226</v>
      </c>
      <c r="C115" s="48" t="s">
        <v>227</v>
      </c>
      <c r="D115" s="24" t="s">
        <v>387</v>
      </c>
      <c r="E115" s="48" t="s">
        <v>34</v>
      </c>
      <c r="F115" s="30">
        <v>0.03599537037037037</v>
      </c>
      <c r="G115" s="24" t="str">
        <f t="shared" si="6"/>
        <v>5.11/km</v>
      </c>
      <c r="H115" s="25">
        <f t="shared" si="7"/>
        <v>0.01085648148148148</v>
      </c>
      <c r="I115" s="25">
        <f t="shared" si="8"/>
        <v>0.01085648148148148</v>
      </c>
    </row>
    <row r="116" spans="1:9" ht="15" customHeight="1">
      <c r="A116" s="16">
        <v>113</v>
      </c>
      <c r="B116" s="48" t="s">
        <v>228</v>
      </c>
      <c r="C116" s="48" t="s">
        <v>229</v>
      </c>
      <c r="D116" s="24" t="s">
        <v>387</v>
      </c>
      <c r="E116" s="48" t="s">
        <v>117</v>
      </c>
      <c r="F116" s="30">
        <v>0.036099537037037034</v>
      </c>
      <c r="G116" s="24" t="str">
        <f t="shared" si="6"/>
        <v>5.12/km</v>
      </c>
      <c r="H116" s="25">
        <f t="shared" si="7"/>
        <v>0.010960648148148143</v>
      </c>
      <c r="I116" s="25">
        <f t="shared" si="8"/>
        <v>0.010960648148148143</v>
      </c>
    </row>
    <row r="117" spans="1:9" ht="15" customHeight="1">
      <c r="A117" s="16">
        <v>114</v>
      </c>
      <c r="B117" s="48" t="s">
        <v>230</v>
      </c>
      <c r="C117" s="48" t="s">
        <v>47</v>
      </c>
      <c r="D117" s="24" t="s">
        <v>387</v>
      </c>
      <c r="E117" s="48" t="s">
        <v>231</v>
      </c>
      <c r="F117" s="30">
        <v>0.03616898148148148</v>
      </c>
      <c r="G117" s="24" t="str">
        <f t="shared" si="6"/>
        <v>5.13/km</v>
      </c>
      <c r="H117" s="25">
        <f t="shared" si="7"/>
        <v>0.011030092592592591</v>
      </c>
      <c r="I117" s="25">
        <f t="shared" si="8"/>
        <v>0.011030092592592591</v>
      </c>
    </row>
    <row r="118" spans="1:9" ht="15" customHeight="1">
      <c r="A118" s="16">
        <v>115</v>
      </c>
      <c r="B118" s="48" t="s">
        <v>232</v>
      </c>
      <c r="C118" s="48" t="s">
        <v>90</v>
      </c>
      <c r="D118" s="24" t="s">
        <v>387</v>
      </c>
      <c r="E118" s="48" t="s">
        <v>192</v>
      </c>
      <c r="F118" s="30">
        <v>0.036412037037037034</v>
      </c>
      <c r="G118" s="24" t="str">
        <f t="shared" si="6"/>
        <v>5.15/km</v>
      </c>
      <c r="H118" s="25">
        <f t="shared" si="7"/>
        <v>0.011273148148148143</v>
      </c>
      <c r="I118" s="25">
        <f t="shared" si="8"/>
        <v>0.011273148148148143</v>
      </c>
    </row>
    <row r="119" spans="1:9" ht="15" customHeight="1">
      <c r="A119" s="16">
        <v>116</v>
      </c>
      <c r="B119" s="48" t="s">
        <v>233</v>
      </c>
      <c r="C119" s="48" t="s">
        <v>234</v>
      </c>
      <c r="D119" s="24" t="s">
        <v>387</v>
      </c>
      <c r="E119" s="48" t="s">
        <v>66</v>
      </c>
      <c r="F119" s="30">
        <v>0.03648148148148148</v>
      </c>
      <c r="G119" s="24" t="str">
        <f t="shared" si="6"/>
        <v>5.15/km</v>
      </c>
      <c r="H119" s="25">
        <f t="shared" si="7"/>
        <v>0.011342592592592592</v>
      </c>
      <c r="I119" s="25">
        <f t="shared" si="8"/>
        <v>0.011342592592592592</v>
      </c>
    </row>
    <row r="120" spans="1:9" ht="15" customHeight="1">
      <c r="A120" s="16">
        <v>117</v>
      </c>
      <c r="B120" s="48" t="s">
        <v>235</v>
      </c>
      <c r="C120" s="48" t="s">
        <v>236</v>
      </c>
      <c r="D120" s="24" t="s">
        <v>387</v>
      </c>
      <c r="E120" s="48" t="s">
        <v>81</v>
      </c>
      <c r="F120" s="30">
        <v>0.03664351851851852</v>
      </c>
      <c r="G120" s="24" t="str">
        <f t="shared" si="6"/>
        <v>5.17/km</v>
      </c>
      <c r="H120" s="25">
        <f t="shared" si="7"/>
        <v>0.011504629629629629</v>
      </c>
      <c r="I120" s="25">
        <f t="shared" si="8"/>
        <v>0.011504629629629629</v>
      </c>
    </row>
    <row r="121" spans="1:9" ht="15" customHeight="1">
      <c r="A121" s="16">
        <v>118</v>
      </c>
      <c r="B121" s="48" t="s">
        <v>87</v>
      </c>
      <c r="C121" s="48" t="s">
        <v>237</v>
      </c>
      <c r="D121" s="24" t="s">
        <v>387</v>
      </c>
      <c r="E121" s="48" t="s">
        <v>53</v>
      </c>
      <c r="F121" s="30">
        <v>0.03671296296296296</v>
      </c>
      <c r="G121" s="24" t="str">
        <f t="shared" si="6"/>
        <v>5.17/km</v>
      </c>
      <c r="H121" s="25">
        <f t="shared" si="7"/>
        <v>0.01157407407407407</v>
      </c>
      <c r="I121" s="25">
        <f t="shared" si="8"/>
        <v>0.01157407407407407</v>
      </c>
    </row>
    <row r="122" spans="1:9" ht="15" customHeight="1">
      <c r="A122" s="16">
        <v>119</v>
      </c>
      <c r="B122" s="48" t="s">
        <v>238</v>
      </c>
      <c r="C122" s="48" t="s">
        <v>68</v>
      </c>
      <c r="D122" s="24" t="s">
        <v>387</v>
      </c>
      <c r="E122" s="48" t="s">
        <v>53</v>
      </c>
      <c r="F122" s="30">
        <v>0.036724537037037035</v>
      </c>
      <c r="G122" s="24" t="str">
        <f t="shared" si="6"/>
        <v>5.17/km</v>
      </c>
      <c r="H122" s="25">
        <f t="shared" si="7"/>
        <v>0.011585648148148144</v>
      </c>
      <c r="I122" s="25">
        <f t="shared" si="8"/>
        <v>0.011585648148148144</v>
      </c>
    </row>
    <row r="123" spans="1:9" ht="15" customHeight="1">
      <c r="A123" s="16">
        <v>120</v>
      </c>
      <c r="B123" s="48" t="s">
        <v>239</v>
      </c>
      <c r="C123" s="48" t="s">
        <v>240</v>
      </c>
      <c r="D123" s="24" t="s">
        <v>387</v>
      </c>
      <c r="E123" s="48" t="s">
        <v>241</v>
      </c>
      <c r="F123" s="30">
        <v>0.036828703703703704</v>
      </c>
      <c r="G123" s="24" t="str">
        <f t="shared" si="6"/>
        <v>5.18/km</v>
      </c>
      <c r="H123" s="25">
        <f t="shared" si="7"/>
        <v>0.011689814814814813</v>
      </c>
      <c r="I123" s="25">
        <f t="shared" si="8"/>
        <v>0.011689814814814813</v>
      </c>
    </row>
    <row r="124" spans="1:9" ht="15" customHeight="1">
      <c r="A124" s="16">
        <v>121</v>
      </c>
      <c r="B124" s="48" t="s">
        <v>242</v>
      </c>
      <c r="C124" s="48" t="s">
        <v>243</v>
      </c>
      <c r="D124" s="24" t="s">
        <v>387</v>
      </c>
      <c r="E124" s="48" t="s">
        <v>56</v>
      </c>
      <c r="F124" s="30">
        <v>0.036932870370370366</v>
      </c>
      <c r="G124" s="24" t="str">
        <f t="shared" si="6"/>
        <v>5.19/km</v>
      </c>
      <c r="H124" s="25">
        <f t="shared" si="7"/>
        <v>0.011793981481481475</v>
      </c>
      <c r="I124" s="25">
        <f t="shared" si="8"/>
        <v>0.011793981481481475</v>
      </c>
    </row>
    <row r="125" spans="1:9" ht="15" customHeight="1">
      <c r="A125" s="16">
        <v>122</v>
      </c>
      <c r="B125" s="48" t="s">
        <v>244</v>
      </c>
      <c r="C125" s="48" t="s">
        <v>245</v>
      </c>
      <c r="D125" s="24" t="s">
        <v>387</v>
      </c>
      <c r="E125" s="48" t="s">
        <v>101</v>
      </c>
      <c r="F125" s="30">
        <v>0.03699074074074074</v>
      </c>
      <c r="G125" s="24" t="str">
        <f t="shared" si="6"/>
        <v>5.20/km</v>
      </c>
      <c r="H125" s="25">
        <f t="shared" si="7"/>
        <v>0.01185185185185185</v>
      </c>
      <c r="I125" s="25">
        <f t="shared" si="8"/>
        <v>0.01185185185185185</v>
      </c>
    </row>
    <row r="126" spans="1:9" ht="15" customHeight="1">
      <c r="A126" s="16">
        <v>123</v>
      </c>
      <c r="B126" s="48" t="s">
        <v>246</v>
      </c>
      <c r="C126" s="48" t="s">
        <v>140</v>
      </c>
      <c r="D126" s="24" t="s">
        <v>387</v>
      </c>
      <c r="E126" s="48" t="s">
        <v>66</v>
      </c>
      <c r="F126" s="30">
        <v>0.037071759259259256</v>
      </c>
      <c r="G126" s="24" t="str">
        <f t="shared" si="6"/>
        <v>5.20/km</v>
      </c>
      <c r="H126" s="25">
        <f t="shared" si="7"/>
        <v>0.011932870370370365</v>
      </c>
      <c r="I126" s="25">
        <f t="shared" si="8"/>
        <v>0.011932870370370365</v>
      </c>
    </row>
    <row r="127" spans="1:9" ht="15" customHeight="1">
      <c r="A127" s="16">
        <v>124</v>
      </c>
      <c r="B127" s="48" t="s">
        <v>221</v>
      </c>
      <c r="C127" s="48" t="s">
        <v>80</v>
      </c>
      <c r="D127" s="24" t="s">
        <v>387</v>
      </c>
      <c r="E127" s="48" t="s">
        <v>81</v>
      </c>
      <c r="F127" s="30">
        <v>0.0370949074074074</v>
      </c>
      <c r="G127" s="24" t="str">
        <f t="shared" si="6"/>
        <v>5.21/km</v>
      </c>
      <c r="H127" s="25">
        <f t="shared" si="7"/>
        <v>0.011956018518518512</v>
      </c>
      <c r="I127" s="25">
        <f t="shared" si="8"/>
        <v>0.011956018518518512</v>
      </c>
    </row>
    <row r="128" spans="1:9" ht="15" customHeight="1">
      <c r="A128" s="16">
        <v>125</v>
      </c>
      <c r="B128" s="48" t="s">
        <v>247</v>
      </c>
      <c r="C128" s="48" t="s">
        <v>167</v>
      </c>
      <c r="D128" s="24" t="s">
        <v>387</v>
      </c>
      <c r="E128" s="48" t="s">
        <v>13</v>
      </c>
      <c r="F128" s="30">
        <v>0.03712962962962963</v>
      </c>
      <c r="G128" s="24" t="str">
        <f t="shared" si="6"/>
        <v>5.21/km</v>
      </c>
      <c r="H128" s="25">
        <f t="shared" si="7"/>
        <v>0.01199074074074074</v>
      </c>
      <c r="I128" s="25">
        <f t="shared" si="8"/>
        <v>0.01199074074074074</v>
      </c>
    </row>
    <row r="129" spans="1:9" ht="15" customHeight="1">
      <c r="A129" s="16">
        <v>126</v>
      </c>
      <c r="B129" s="48" t="s">
        <v>248</v>
      </c>
      <c r="C129" s="48" t="s">
        <v>163</v>
      </c>
      <c r="D129" s="24" t="s">
        <v>387</v>
      </c>
      <c r="E129" s="48" t="s">
        <v>13</v>
      </c>
      <c r="F129" s="30">
        <v>0.03712962962962963</v>
      </c>
      <c r="G129" s="24" t="str">
        <f t="shared" si="6"/>
        <v>5.21/km</v>
      </c>
      <c r="H129" s="25">
        <f t="shared" si="7"/>
        <v>0.01199074074074074</v>
      </c>
      <c r="I129" s="25">
        <f t="shared" si="8"/>
        <v>0.01199074074074074</v>
      </c>
    </row>
    <row r="130" spans="1:9" ht="15" customHeight="1">
      <c r="A130" s="16">
        <v>127</v>
      </c>
      <c r="B130" s="48" t="s">
        <v>249</v>
      </c>
      <c r="C130" s="48" t="s">
        <v>250</v>
      </c>
      <c r="D130" s="24" t="s">
        <v>387</v>
      </c>
      <c r="E130" s="48" t="s">
        <v>75</v>
      </c>
      <c r="F130" s="30">
        <v>0.03716435185185185</v>
      </c>
      <c r="G130" s="24" t="str">
        <f t="shared" si="6"/>
        <v>5.21/km</v>
      </c>
      <c r="H130" s="25">
        <f t="shared" si="7"/>
        <v>0.01202546296296296</v>
      </c>
      <c r="I130" s="25">
        <f t="shared" si="8"/>
        <v>0.01202546296296296</v>
      </c>
    </row>
    <row r="131" spans="1:9" ht="15" customHeight="1">
      <c r="A131" s="16">
        <v>128</v>
      </c>
      <c r="B131" s="48" t="s">
        <v>251</v>
      </c>
      <c r="C131" s="48" t="s">
        <v>252</v>
      </c>
      <c r="D131" s="24" t="s">
        <v>387</v>
      </c>
      <c r="E131" s="48" t="s">
        <v>31</v>
      </c>
      <c r="F131" s="30">
        <v>0.03716435185185185</v>
      </c>
      <c r="G131" s="24" t="str">
        <f t="shared" si="6"/>
        <v>5.21/km</v>
      </c>
      <c r="H131" s="25">
        <f t="shared" si="7"/>
        <v>0.01202546296296296</v>
      </c>
      <c r="I131" s="25">
        <f t="shared" si="8"/>
        <v>0.01202546296296296</v>
      </c>
    </row>
    <row r="132" spans="1:9" ht="15" customHeight="1">
      <c r="A132" s="16">
        <v>129</v>
      </c>
      <c r="B132" s="48" t="s">
        <v>253</v>
      </c>
      <c r="C132" s="48" t="s">
        <v>90</v>
      </c>
      <c r="D132" s="24" t="s">
        <v>387</v>
      </c>
      <c r="E132" s="48" t="s">
        <v>31</v>
      </c>
      <c r="F132" s="30">
        <v>0.03719907407407407</v>
      </c>
      <c r="G132" s="24" t="str">
        <f aca="true" t="shared" si="9" ref="G132:G195">TEXT(INT((HOUR(F132)*3600+MINUTE(F132)*60+SECOND(F132))/$I$2/60),"0")&amp;"."&amp;TEXT(MOD((HOUR(F132)*3600+MINUTE(F132)*60+SECOND(F132))/$I$2,60),"00")&amp;"/km"</f>
        <v>5.21/km</v>
      </c>
      <c r="H132" s="25">
        <f t="shared" si="7"/>
        <v>0.01206018518518518</v>
      </c>
      <c r="I132" s="25">
        <f t="shared" si="8"/>
        <v>0.01206018518518518</v>
      </c>
    </row>
    <row r="133" spans="1:9" ht="15" customHeight="1">
      <c r="A133" s="16">
        <v>130</v>
      </c>
      <c r="B133" s="48" t="s">
        <v>254</v>
      </c>
      <c r="C133" s="48" t="s">
        <v>217</v>
      </c>
      <c r="D133" s="24" t="s">
        <v>387</v>
      </c>
      <c r="E133" s="48" t="s">
        <v>81</v>
      </c>
      <c r="F133" s="30">
        <v>0.03721064814814815</v>
      </c>
      <c r="G133" s="24" t="str">
        <f t="shared" si="9"/>
        <v>5.22/km</v>
      </c>
      <c r="H133" s="25">
        <f aca="true" t="shared" si="10" ref="H133:H196">F133-$F$4</f>
        <v>0.012071759259259261</v>
      </c>
      <c r="I133" s="25">
        <f aca="true" t="shared" si="11" ref="I133:I196">F133-INDEX($F$4:$F$277,MATCH(D133,$D$4:$D$277,0))</f>
        <v>0.012071759259259261</v>
      </c>
    </row>
    <row r="134" spans="1:9" ht="15" customHeight="1">
      <c r="A134" s="16">
        <v>131</v>
      </c>
      <c r="B134" s="48" t="s">
        <v>255</v>
      </c>
      <c r="C134" s="48" t="s">
        <v>256</v>
      </c>
      <c r="D134" s="24" t="s">
        <v>387</v>
      </c>
      <c r="E134" s="48" t="s">
        <v>66</v>
      </c>
      <c r="F134" s="30">
        <v>0.03726851851851851</v>
      </c>
      <c r="G134" s="24" t="str">
        <f t="shared" si="9"/>
        <v>5.22/km</v>
      </c>
      <c r="H134" s="25">
        <f t="shared" si="10"/>
        <v>0.012129629629629622</v>
      </c>
      <c r="I134" s="25">
        <f t="shared" si="11"/>
        <v>0.012129629629629622</v>
      </c>
    </row>
    <row r="135" spans="1:9" ht="15" customHeight="1">
      <c r="A135" s="16">
        <v>132</v>
      </c>
      <c r="B135" s="48" t="s">
        <v>257</v>
      </c>
      <c r="C135" s="48" t="s">
        <v>258</v>
      </c>
      <c r="D135" s="24" t="s">
        <v>387</v>
      </c>
      <c r="E135" s="48" t="s">
        <v>53</v>
      </c>
      <c r="F135" s="30">
        <v>0.03743055555555556</v>
      </c>
      <c r="G135" s="24" t="str">
        <f t="shared" si="9"/>
        <v>5.23/km</v>
      </c>
      <c r="H135" s="25">
        <f t="shared" si="10"/>
        <v>0.012291666666666666</v>
      </c>
      <c r="I135" s="25">
        <f t="shared" si="11"/>
        <v>0.012291666666666666</v>
      </c>
    </row>
    <row r="136" spans="1:9" ht="15" customHeight="1">
      <c r="A136" s="16">
        <v>133</v>
      </c>
      <c r="B136" s="48" t="s">
        <v>259</v>
      </c>
      <c r="C136" s="48" t="s">
        <v>157</v>
      </c>
      <c r="D136" s="24" t="s">
        <v>387</v>
      </c>
      <c r="E136" s="48" t="s">
        <v>81</v>
      </c>
      <c r="F136" s="30">
        <v>0.03747685185185185</v>
      </c>
      <c r="G136" s="24" t="str">
        <f t="shared" si="9"/>
        <v>5.24/km</v>
      </c>
      <c r="H136" s="25">
        <f t="shared" si="10"/>
        <v>0.01233796296296296</v>
      </c>
      <c r="I136" s="25">
        <f t="shared" si="11"/>
        <v>0.01233796296296296</v>
      </c>
    </row>
    <row r="137" spans="1:9" ht="15" customHeight="1">
      <c r="A137" s="16">
        <v>134</v>
      </c>
      <c r="B137" s="48" t="s">
        <v>260</v>
      </c>
      <c r="C137" s="48" t="s">
        <v>47</v>
      </c>
      <c r="D137" s="24" t="s">
        <v>387</v>
      </c>
      <c r="E137" s="48" t="s">
        <v>66</v>
      </c>
      <c r="F137" s="30">
        <v>0.03755787037037037</v>
      </c>
      <c r="G137" s="24" t="str">
        <f t="shared" si="9"/>
        <v>5.25/km</v>
      </c>
      <c r="H137" s="25">
        <f t="shared" si="10"/>
        <v>0.012418981481481482</v>
      </c>
      <c r="I137" s="25">
        <f t="shared" si="11"/>
        <v>0.012418981481481482</v>
      </c>
    </row>
    <row r="138" spans="1:9" ht="15" customHeight="1">
      <c r="A138" s="16">
        <v>135</v>
      </c>
      <c r="B138" s="48" t="s">
        <v>261</v>
      </c>
      <c r="C138" s="48" t="s">
        <v>90</v>
      </c>
      <c r="D138" s="24" t="s">
        <v>387</v>
      </c>
      <c r="E138" s="48" t="s">
        <v>66</v>
      </c>
      <c r="F138" s="30">
        <v>0.03755787037037037</v>
      </c>
      <c r="G138" s="24" t="str">
        <f t="shared" si="9"/>
        <v>5.25/km</v>
      </c>
      <c r="H138" s="25">
        <f t="shared" si="10"/>
        <v>0.012418981481481482</v>
      </c>
      <c r="I138" s="25">
        <f t="shared" si="11"/>
        <v>0.012418981481481482</v>
      </c>
    </row>
    <row r="139" spans="1:9" ht="15" customHeight="1">
      <c r="A139" s="16">
        <v>136</v>
      </c>
      <c r="B139" s="48" t="s">
        <v>262</v>
      </c>
      <c r="C139" s="48" t="s">
        <v>27</v>
      </c>
      <c r="D139" s="24" t="s">
        <v>387</v>
      </c>
      <c r="E139" s="48" t="s">
        <v>75</v>
      </c>
      <c r="F139" s="30">
        <v>0.03770833333333333</v>
      </c>
      <c r="G139" s="24" t="str">
        <f t="shared" si="9"/>
        <v>5.26/km</v>
      </c>
      <c r="H139" s="25">
        <f t="shared" si="10"/>
        <v>0.012569444444444439</v>
      </c>
      <c r="I139" s="25">
        <f t="shared" si="11"/>
        <v>0.012569444444444439</v>
      </c>
    </row>
    <row r="140" spans="1:9" ht="15" customHeight="1">
      <c r="A140" s="16">
        <v>137</v>
      </c>
      <c r="B140" s="48" t="s">
        <v>263</v>
      </c>
      <c r="C140" s="48" t="s">
        <v>264</v>
      </c>
      <c r="D140" s="24" t="s">
        <v>387</v>
      </c>
      <c r="E140" s="48" t="s">
        <v>265</v>
      </c>
      <c r="F140" s="30">
        <v>0.03775462962962963</v>
      </c>
      <c r="G140" s="24" t="str">
        <f t="shared" si="9"/>
        <v>5.26/km</v>
      </c>
      <c r="H140" s="25">
        <f t="shared" si="10"/>
        <v>0.01261574074074074</v>
      </c>
      <c r="I140" s="25">
        <f t="shared" si="11"/>
        <v>0.01261574074074074</v>
      </c>
    </row>
    <row r="141" spans="1:9" ht="15" customHeight="1">
      <c r="A141" s="16">
        <v>138</v>
      </c>
      <c r="B141" s="48" t="s">
        <v>266</v>
      </c>
      <c r="C141" s="48" t="s">
        <v>88</v>
      </c>
      <c r="D141" s="24" t="s">
        <v>387</v>
      </c>
      <c r="E141" s="48" t="s">
        <v>13</v>
      </c>
      <c r="F141" s="30">
        <v>0.037766203703703705</v>
      </c>
      <c r="G141" s="24" t="str">
        <f t="shared" si="9"/>
        <v>5.26/km</v>
      </c>
      <c r="H141" s="25">
        <f t="shared" si="10"/>
        <v>0.012627314814814813</v>
      </c>
      <c r="I141" s="25">
        <f t="shared" si="11"/>
        <v>0.012627314814814813</v>
      </c>
    </row>
    <row r="142" spans="1:9" ht="15" customHeight="1">
      <c r="A142" s="16">
        <v>139</v>
      </c>
      <c r="B142" s="48" t="s">
        <v>267</v>
      </c>
      <c r="C142" s="48" t="s">
        <v>243</v>
      </c>
      <c r="D142" s="24" t="s">
        <v>387</v>
      </c>
      <c r="E142" s="48" t="s">
        <v>268</v>
      </c>
      <c r="F142" s="30">
        <v>0.03777777777777778</v>
      </c>
      <c r="G142" s="24" t="str">
        <f t="shared" si="9"/>
        <v>5.26/km</v>
      </c>
      <c r="H142" s="25">
        <f t="shared" si="10"/>
        <v>0.012638888888888887</v>
      </c>
      <c r="I142" s="25">
        <f t="shared" si="11"/>
        <v>0.012638888888888887</v>
      </c>
    </row>
    <row r="143" spans="1:9" ht="15" customHeight="1">
      <c r="A143" s="16">
        <v>140</v>
      </c>
      <c r="B143" s="48" t="s">
        <v>269</v>
      </c>
      <c r="C143" s="48" t="s">
        <v>250</v>
      </c>
      <c r="D143" s="24" t="s">
        <v>387</v>
      </c>
      <c r="E143" s="48" t="s">
        <v>117</v>
      </c>
      <c r="F143" s="30">
        <v>0.037800925925925925</v>
      </c>
      <c r="G143" s="24" t="str">
        <f t="shared" si="9"/>
        <v>5.27/km</v>
      </c>
      <c r="H143" s="25">
        <f t="shared" si="10"/>
        <v>0.012662037037037034</v>
      </c>
      <c r="I143" s="25">
        <f t="shared" si="11"/>
        <v>0.012662037037037034</v>
      </c>
    </row>
    <row r="144" spans="1:9" ht="15" customHeight="1">
      <c r="A144" s="16">
        <v>141</v>
      </c>
      <c r="B144" s="48" t="s">
        <v>270</v>
      </c>
      <c r="C144" s="48" t="s">
        <v>271</v>
      </c>
      <c r="D144" s="24" t="s">
        <v>387</v>
      </c>
      <c r="E144" s="48" t="s">
        <v>159</v>
      </c>
      <c r="F144" s="30">
        <v>0.03784722222222222</v>
      </c>
      <c r="G144" s="24" t="str">
        <f t="shared" si="9"/>
        <v>5.27/km</v>
      </c>
      <c r="H144" s="25">
        <f t="shared" si="10"/>
        <v>0.012708333333333328</v>
      </c>
      <c r="I144" s="25">
        <f t="shared" si="11"/>
        <v>0.012708333333333328</v>
      </c>
    </row>
    <row r="145" spans="1:9" ht="15" customHeight="1">
      <c r="A145" s="16">
        <v>142</v>
      </c>
      <c r="B145" s="48" t="s">
        <v>272</v>
      </c>
      <c r="C145" s="48" t="s">
        <v>273</v>
      </c>
      <c r="D145" s="24" t="s">
        <v>387</v>
      </c>
      <c r="E145" s="48" t="s">
        <v>56</v>
      </c>
      <c r="F145" s="30">
        <v>0.03791666666666667</v>
      </c>
      <c r="G145" s="24" t="str">
        <f t="shared" si="9"/>
        <v>5.28/km</v>
      </c>
      <c r="H145" s="25">
        <f t="shared" si="10"/>
        <v>0.012777777777777777</v>
      </c>
      <c r="I145" s="25">
        <f t="shared" si="11"/>
        <v>0.012777777777777777</v>
      </c>
    </row>
    <row r="146" spans="1:9" ht="15" customHeight="1">
      <c r="A146" s="16">
        <v>143</v>
      </c>
      <c r="B146" s="48" t="s">
        <v>274</v>
      </c>
      <c r="C146" s="48" t="s">
        <v>275</v>
      </c>
      <c r="D146" s="24" t="s">
        <v>387</v>
      </c>
      <c r="E146" s="48" t="s">
        <v>53</v>
      </c>
      <c r="F146" s="30">
        <v>0.03799768518518518</v>
      </c>
      <c r="G146" s="24" t="str">
        <f t="shared" si="9"/>
        <v>5.28/km</v>
      </c>
      <c r="H146" s="25">
        <f t="shared" si="10"/>
        <v>0.012858796296296292</v>
      </c>
      <c r="I146" s="25">
        <f t="shared" si="11"/>
        <v>0.012858796296296292</v>
      </c>
    </row>
    <row r="147" spans="1:9" ht="15" customHeight="1">
      <c r="A147" s="16">
        <v>144</v>
      </c>
      <c r="B147" s="48" t="s">
        <v>276</v>
      </c>
      <c r="C147" s="48" t="s">
        <v>277</v>
      </c>
      <c r="D147" s="24" t="s">
        <v>387</v>
      </c>
      <c r="E147" s="48" t="s">
        <v>31</v>
      </c>
      <c r="F147" s="30">
        <v>0.03799768518518518</v>
      </c>
      <c r="G147" s="24" t="str">
        <f t="shared" si="9"/>
        <v>5.28/km</v>
      </c>
      <c r="H147" s="25">
        <f t="shared" si="10"/>
        <v>0.012858796296296292</v>
      </c>
      <c r="I147" s="25">
        <f t="shared" si="11"/>
        <v>0.012858796296296292</v>
      </c>
    </row>
    <row r="148" spans="1:9" ht="15" customHeight="1">
      <c r="A148" s="16">
        <v>145</v>
      </c>
      <c r="B148" s="48" t="s">
        <v>278</v>
      </c>
      <c r="C148" s="48" t="s">
        <v>279</v>
      </c>
      <c r="D148" s="24" t="s">
        <v>387</v>
      </c>
      <c r="E148" s="48" t="s">
        <v>159</v>
      </c>
      <c r="F148" s="30">
        <v>0.038078703703703705</v>
      </c>
      <c r="G148" s="24" t="str">
        <f t="shared" si="9"/>
        <v>5.29/km</v>
      </c>
      <c r="H148" s="25">
        <f t="shared" si="10"/>
        <v>0.012939814814814814</v>
      </c>
      <c r="I148" s="25">
        <f t="shared" si="11"/>
        <v>0.012939814814814814</v>
      </c>
    </row>
    <row r="149" spans="1:9" ht="15" customHeight="1">
      <c r="A149" s="16">
        <v>146</v>
      </c>
      <c r="B149" s="48" t="s">
        <v>280</v>
      </c>
      <c r="C149" s="48" t="s">
        <v>281</v>
      </c>
      <c r="D149" s="24" t="s">
        <v>387</v>
      </c>
      <c r="E149" s="48" t="s">
        <v>154</v>
      </c>
      <c r="F149" s="30">
        <v>0.038078703703703705</v>
      </c>
      <c r="G149" s="24" t="str">
        <f t="shared" si="9"/>
        <v>5.29/km</v>
      </c>
      <c r="H149" s="25">
        <f t="shared" si="10"/>
        <v>0.012939814814814814</v>
      </c>
      <c r="I149" s="25">
        <f t="shared" si="11"/>
        <v>0.012939814814814814</v>
      </c>
    </row>
    <row r="150" spans="1:9" ht="15" customHeight="1">
      <c r="A150" s="16">
        <v>147</v>
      </c>
      <c r="B150" s="48" t="s">
        <v>282</v>
      </c>
      <c r="C150" s="48" t="s">
        <v>283</v>
      </c>
      <c r="D150" s="24" t="s">
        <v>387</v>
      </c>
      <c r="E150" s="48" t="s">
        <v>66</v>
      </c>
      <c r="F150" s="30">
        <v>0.03822916666666667</v>
      </c>
      <c r="G150" s="24" t="str">
        <f t="shared" si="9"/>
        <v>5.30/km</v>
      </c>
      <c r="H150" s="25">
        <f t="shared" si="10"/>
        <v>0.013090277777777777</v>
      </c>
      <c r="I150" s="25">
        <f t="shared" si="11"/>
        <v>0.013090277777777777</v>
      </c>
    </row>
    <row r="151" spans="1:9" ht="15" customHeight="1">
      <c r="A151" s="16">
        <v>148</v>
      </c>
      <c r="B151" s="48" t="s">
        <v>284</v>
      </c>
      <c r="C151" s="48" t="s">
        <v>285</v>
      </c>
      <c r="D151" s="24" t="s">
        <v>387</v>
      </c>
      <c r="E151" s="48" t="s">
        <v>81</v>
      </c>
      <c r="F151" s="30">
        <v>0.038356481481481484</v>
      </c>
      <c r="G151" s="24" t="str">
        <f t="shared" si="9"/>
        <v>5.31/km</v>
      </c>
      <c r="H151" s="25">
        <f t="shared" si="10"/>
        <v>0.013217592592592593</v>
      </c>
      <c r="I151" s="25">
        <f t="shared" si="11"/>
        <v>0.013217592592592593</v>
      </c>
    </row>
    <row r="152" spans="1:9" ht="15" customHeight="1">
      <c r="A152" s="16">
        <v>149</v>
      </c>
      <c r="B152" s="48" t="s">
        <v>286</v>
      </c>
      <c r="C152" s="48" t="s">
        <v>58</v>
      </c>
      <c r="D152" s="24" t="s">
        <v>387</v>
      </c>
      <c r="E152" s="48" t="s">
        <v>287</v>
      </c>
      <c r="F152" s="30">
        <v>0.03847222222222222</v>
      </c>
      <c r="G152" s="24" t="str">
        <f t="shared" si="9"/>
        <v>5.32/km</v>
      </c>
      <c r="H152" s="25">
        <f t="shared" si="10"/>
        <v>0.013333333333333329</v>
      </c>
      <c r="I152" s="25">
        <f t="shared" si="11"/>
        <v>0.013333333333333329</v>
      </c>
    </row>
    <row r="153" spans="1:9" ht="15" customHeight="1">
      <c r="A153" s="16">
        <v>150</v>
      </c>
      <c r="B153" s="48" t="s">
        <v>288</v>
      </c>
      <c r="C153" s="48" t="s">
        <v>146</v>
      </c>
      <c r="D153" s="24" t="s">
        <v>387</v>
      </c>
      <c r="E153" s="48" t="s">
        <v>66</v>
      </c>
      <c r="F153" s="30">
        <v>0.03850694444444445</v>
      </c>
      <c r="G153" s="24" t="str">
        <f t="shared" si="9"/>
        <v>5.33/km</v>
      </c>
      <c r="H153" s="25">
        <f t="shared" si="10"/>
        <v>0.013368055555555557</v>
      </c>
      <c r="I153" s="25">
        <f t="shared" si="11"/>
        <v>0.013368055555555557</v>
      </c>
    </row>
    <row r="154" spans="1:9" ht="15" customHeight="1">
      <c r="A154" s="16">
        <v>151</v>
      </c>
      <c r="B154" s="48" t="s">
        <v>289</v>
      </c>
      <c r="C154" s="48" t="s">
        <v>80</v>
      </c>
      <c r="D154" s="24" t="s">
        <v>387</v>
      </c>
      <c r="E154" s="48" t="s">
        <v>81</v>
      </c>
      <c r="F154" s="30">
        <v>0.03885416666666667</v>
      </c>
      <c r="G154" s="24" t="str">
        <f t="shared" si="9"/>
        <v>5.36/km</v>
      </c>
      <c r="H154" s="25">
        <f t="shared" si="10"/>
        <v>0.013715277777777778</v>
      </c>
      <c r="I154" s="25">
        <f t="shared" si="11"/>
        <v>0.013715277777777778</v>
      </c>
    </row>
    <row r="155" spans="1:9" ht="15" customHeight="1">
      <c r="A155" s="16">
        <v>152</v>
      </c>
      <c r="B155" s="48" t="s">
        <v>290</v>
      </c>
      <c r="C155" s="48" t="s">
        <v>80</v>
      </c>
      <c r="D155" s="24" t="s">
        <v>387</v>
      </c>
      <c r="E155" s="48" t="s">
        <v>81</v>
      </c>
      <c r="F155" s="30">
        <v>0.038877314814814816</v>
      </c>
      <c r="G155" s="24" t="str">
        <f t="shared" si="9"/>
        <v>5.36/km</v>
      </c>
      <c r="H155" s="25">
        <f t="shared" si="10"/>
        <v>0.013738425925925925</v>
      </c>
      <c r="I155" s="25">
        <f t="shared" si="11"/>
        <v>0.013738425925925925</v>
      </c>
    </row>
    <row r="156" spans="1:9" ht="15" customHeight="1">
      <c r="A156" s="16">
        <v>153</v>
      </c>
      <c r="B156" s="48" t="s">
        <v>291</v>
      </c>
      <c r="C156" s="48" t="s">
        <v>27</v>
      </c>
      <c r="D156" s="24" t="s">
        <v>387</v>
      </c>
      <c r="E156" s="48" t="s">
        <v>75</v>
      </c>
      <c r="F156" s="30">
        <v>0.03899305555555555</v>
      </c>
      <c r="G156" s="24" t="str">
        <f t="shared" si="9"/>
        <v>5.37/km</v>
      </c>
      <c r="H156" s="25">
        <f t="shared" si="10"/>
        <v>0.01385416666666666</v>
      </c>
      <c r="I156" s="25">
        <f t="shared" si="11"/>
        <v>0.01385416666666666</v>
      </c>
    </row>
    <row r="157" spans="1:9" ht="15" customHeight="1">
      <c r="A157" s="16">
        <v>154</v>
      </c>
      <c r="B157" s="48" t="s">
        <v>292</v>
      </c>
      <c r="C157" s="48" t="s">
        <v>36</v>
      </c>
      <c r="D157" s="24" t="s">
        <v>387</v>
      </c>
      <c r="E157" s="48" t="s">
        <v>293</v>
      </c>
      <c r="F157" s="30">
        <v>0.03903935185185185</v>
      </c>
      <c r="G157" s="24" t="str">
        <f t="shared" si="9"/>
        <v>5.37/km</v>
      </c>
      <c r="H157" s="25">
        <f t="shared" si="10"/>
        <v>0.013900462962962962</v>
      </c>
      <c r="I157" s="25">
        <f t="shared" si="11"/>
        <v>0.013900462962962962</v>
      </c>
    </row>
    <row r="158" spans="1:9" ht="15" customHeight="1">
      <c r="A158" s="16">
        <v>155</v>
      </c>
      <c r="B158" s="48" t="s">
        <v>294</v>
      </c>
      <c r="C158" s="48" t="s">
        <v>139</v>
      </c>
      <c r="D158" s="24" t="s">
        <v>387</v>
      </c>
      <c r="E158" s="48" t="s">
        <v>37</v>
      </c>
      <c r="F158" s="30">
        <v>0.03930555555555556</v>
      </c>
      <c r="G158" s="24" t="str">
        <f t="shared" si="9"/>
        <v>5.40/km</v>
      </c>
      <c r="H158" s="25">
        <f t="shared" si="10"/>
        <v>0.014166666666666668</v>
      </c>
      <c r="I158" s="25">
        <f t="shared" si="11"/>
        <v>0.014166666666666668</v>
      </c>
    </row>
    <row r="159" spans="1:9" ht="15" customHeight="1">
      <c r="A159" s="16">
        <v>156</v>
      </c>
      <c r="B159" s="48" t="s">
        <v>295</v>
      </c>
      <c r="C159" s="48" t="s">
        <v>296</v>
      </c>
      <c r="D159" s="24" t="s">
        <v>387</v>
      </c>
      <c r="E159" s="48" t="s">
        <v>159</v>
      </c>
      <c r="F159" s="30">
        <v>0.03943287037037037</v>
      </c>
      <c r="G159" s="24" t="str">
        <f t="shared" si="9"/>
        <v>5.41/km</v>
      </c>
      <c r="H159" s="25">
        <f t="shared" si="10"/>
        <v>0.014293981481481477</v>
      </c>
      <c r="I159" s="25">
        <f t="shared" si="11"/>
        <v>0.014293981481481477</v>
      </c>
    </row>
    <row r="160" spans="1:9" ht="15" customHeight="1">
      <c r="A160" s="20">
        <v>157</v>
      </c>
      <c r="B160" s="50" t="s">
        <v>297</v>
      </c>
      <c r="C160" s="50" t="s">
        <v>146</v>
      </c>
      <c r="D160" s="28" t="s">
        <v>387</v>
      </c>
      <c r="E160" s="50" t="s">
        <v>390</v>
      </c>
      <c r="F160" s="32">
        <v>0.03944444444444444</v>
      </c>
      <c r="G160" s="28" t="str">
        <f t="shared" si="9"/>
        <v>5.41/km</v>
      </c>
      <c r="H160" s="29">
        <f t="shared" si="10"/>
        <v>0.01430555555555555</v>
      </c>
      <c r="I160" s="29">
        <f t="shared" si="11"/>
        <v>0.01430555555555555</v>
      </c>
    </row>
    <row r="161" spans="1:9" ht="15" customHeight="1">
      <c r="A161" s="16">
        <v>158</v>
      </c>
      <c r="B161" s="48" t="s">
        <v>298</v>
      </c>
      <c r="C161" s="48" t="s">
        <v>299</v>
      </c>
      <c r="D161" s="24" t="s">
        <v>387</v>
      </c>
      <c r="E161" s="48" t="s">
        <v>81</v>
      </c>
      <c r="F161" s="30">
        <v>0.03947916666666667</v>
      </c>
      <c r="G161" s="24" t="str">
        <f t="shared" si="9"/>
        <v>5.41/km</v>
      </c>
      <c r="H161" s="25">
        <f t="shared" si="10"/>
        <v>0.014340277777777778</v>
      </c>
      <c r="I161" s="25">
        <f t="shared" si="11"/>
        <v>0.014340277777777778</v>
      </c>
    </row>
    <row r="162" spans="1:9" ht="15" customHeight="1">
      <c r="A162" s="16">
        <v>159</v>
      </c>
      <c r="B162" s="48" t="s">
        <v>300</v>
      </c>
      <c r="C162" s="48" t="s">
        <v>80</v>
      </c>
      <c r="D162" s="24" t="s">
        <v>387</v>
      </c>
      <c r="E162" s="48" t="s">
        <v>301</v>
      </c>
      <c r="F162" s="30">
        <v>0.03957175925925926</v>
      </c>
      <c r="G162" s="24" t="str">
        <f t="shared" si="9"/>
        <v>5.42/km</v>
      </c>
      <c r="H162" s="25">
        <f t="shared" si="10"/>
        <v>0.014432870370370367</v>
      </c>
      <c r="I162" s="25">
        <f t="shared" si="11"/>
        <v>0.014432870370370367</v>
      </c>
    </row>
    <row r="163" spans="1:9" ht="15" customHeight="1">
      <c r="A163" s="16">
        <v>160</v>
      </c>
      <c r="B163" s="48" t="s">
        <v>302</v>
      </c>
      <c r="C163" s="48" t="s">
        <v>303</v>
      </c>
      <c r="D163" s="24" t="s">
        <v>387</v>
      </c>
      <c r="E163" s="48" t="s">
        <v>34</v>
      </c>
      <c r="F163" s="30">
        <v>0.039594907407407405</v>
      </c>
      <c r="G163" s="24" t="str">
        <f t="shared" si="9"/>
        <v>5.42/km</v>
      </c>
      <c r="H163" s="25">
        <f t="shared" si="10"/>
        <v>0.014456018518518514</v>
      </c>
      <c r="I163" s="25">
        <f t="shared" si="11"/>
        <v>0.014456018518518514</v>
      </c>
    </row>
    <row r="164" spans="1:9" ht="15" customHeight="1">
      <c r="A164" s="16">
        <v>161</v>
      </c>
      <c r="B164" s="48" t="s">
        <v>304</v>
      </c>
      <c r="C164" s="48" t="s">
        <v>305</v>
      </c>
      <c r="D164" s="24" t="s">
        <v>387</v>
      </c>
      <c r="E164" s="48" t="s">
        <v>31</v>
      </c>
      <c r="F164" s="30">
        <v>0.03960648148148148</v>
      </c>
      <c r="G164" s="24" t="str">
        <f t="shared" si="9"/>
        <v>5.42/km</v>
      </c>
      <c r="H164" s="25">
        <f t="shared" si="10"/>
        <v>0.014467592592592587</v>
      </c>
      <c r="I164" s="25">
        <f t="shared" si="11"/>
        <v>0.014467592592592587</v>
      </c>
    </row>
    <row r="165" spans="1:9" ht="15" customHeight="1">
      <c r="A165" s="16">
        <v>162</v>
      </c>
      <c r="B165" s="48" t="s">
        <v>306</v>
      </c>
      <c r="C165" s="48" t="s">
        <v>307</v>
      </c>
      <c r="D165" s="24" t="s">
        <v>387</v>
      </c>
      <c r="E165" s="48" t="s">
        <v>50</v>
      </c>
      <c r="F165" s="30">
        <v>0.03971064814814815</v>
      </c>
      <c r="G165" s="24" t="str">
        <f t="shared" si="9"/>
        <v>5.43/km</v>
      </c>
      <c r="H165" s="25">
        <f t="shared" si="10"/>
        <v>0.014571759259259257</v>
      </c>
      <c r="I165" s="25">
        <f t="shared" si="11"/>
        <v>0.014571759259259257</v>
      </c>
    </row>
    <row r="166" spans="1:9" ht="15" customHeight="1">
      <c r="A166" s="16">
        <v>163</v>
      </c>
      <c r="B166" s="48" t="s">
        <v>308</v>
      </c>
      <c r="C166" s="48" t="s">
        <v>309</v>
      </c>
      <c r="D166" s="24" t="s">
        <v>387</v>
      </c>
      <c r="E166" s="48" t="s">
        <v>50</v>
      </c>
      <c r="F166" s="30">
        <v>0.03974537037037037</v>
      </c>
      <c r="G166" s="24" t="str">
        <f t="shared" si="9"/>
        <v>5.43/km</v>
      </c>
      <c r="H166" s="25">
        <f t="shared" si="10"/>
        <v>0.014606481481481477</v>
      </c>
      <c r="I166" s="25">
        <f t="shared" si="11"/>
        <v>0.014606481481481477</v>
      </c>
    </row>
    <row r="167" spans="1:9" ht="15" customHeight="1">
      <c r="A167" s="16">
        <v>164</v>
      </c>
      <c r="B167" s="48" t="s">
        <v>310</v>
      </c>
      <c r="C167" s="48" t="s">
        <v>143</v>
      </c>
      <c r="D167" s="24" t="s">
        <v>387</v>
      </c>
      <c r="E167" s="48" t="s">
        <v>311</v>
      </c>
      <c r="F167" s="30">
        <v>0.04019675925925926</v>
      </c>
      <c r="G167" s="24" t="str">
        <f t="shared" si="9"/>
        <v>5.47/km</v>
      </c>
      <c r="H167" s="25">
        <f t="shared" si="10"/>
        <v>0.015057870370370367</v>
      </c>
      <c r="I167" s="25">
        <f t="shared" si="11"/>
        <v>0.015057870370370367</v>
      </c>
    </row>
    <row r="168" spans="1:9" ht="15" customHeight="1">
      <c r="A168" s="16">
        <v>165</v>
      </c>
      <c r="B168" s="48" t="s">
        <v>312</v>
      </c>
      <c r="C168" s="48" t="s">
        <v>313</v>
      </c>
      <c r="D168" s="24" t="s">
        <v>387</v>
      </c>
      <c r="E168" s="48" t="s">
        <v>159</v>
      </c>
      <c r="F168" s="30">
        <v>0.04037037037037037</v>
      </c>
      <c r="G168" s="24" t="str">
        <f t="shared" si="9"/>
        <v>5.49/km</v>
      </c>
      <c r="H168" s="25">
        <f t="shared" si="10"/>
        <v>0.015231481481481478</v>
      </c>
      <c r="I168" s="25">
        <f t="shared" si="11"/>
        <v>0.015231481481481478</v>
      </c>
    </row>
    <row r="169" spans="1:9" ht="15" customHeight="1">
      <c r="A169" s="16">
        <v>166</v>
      </c>
      <c r="B169" s="48" t="s">
        <v>79</v>
      </c>
      <c r="C169" s="48" t="s">
        <v>314</v>
      </c>
      <c r="D169" s="24" t="s">
        <v>387</v>
      </c>
      <c r="E169" s="48" t="s">
        <v>81</v>
      </c>
      <c r="F169" s="30">
        <v>0.04045138888888889</v>
      </c>
      <c r="G169" s="24" t="str">
        <f t="shared" si="9"/>
        <v>5.50/km</v>
      </c>
      <c r="H169" s="25">
        <f t="shared" si="10"/>
        <v>0.0153125</v>
      </c>
      <c r="I169" s="25">
        <f t="shared" si="11"/>
        <v>0.0153125</v>
      </c>
    </row>
    <row r="170" spans="1:9" ht="15" customHeight="1">
      <c r="A170" s="16">
        <v>167</v>
      </c>
      <c r="B170" s="48" t="s">
        <v>315</v>
      </c>
      <c r="C170" s="48" t="s">
        <v>316</v>
      </c>
      <c r="D170" s="24" t="s">
        <v>387</v>
      </c>
      <c r="E170" s="48" t="s">
        <v>31</v>
      </c>
      <c r="F170" s="30">
        <v>0.040625</v>
      </c>
      <c r="G170" s="24" t="str">
        <f t="shared" si="9"/>
        <v>5.51/km</v>
      </c>
      <c r="H170" s="25">
        <f t="shared" si="10"/>
        <v>0.01548611111111111</v>
      </c>
      <c r="I170" s="25">
        <f t="shared" si="11"/>
        <v>0.01548611111111111</v>
      </c>
    </row>
    <row r="171" spans="1:9" ht="15" customHeight="1">
      <c r="A171" s="16">
        <v>168</v>
      </c>
      <c r="B171" s="48" t="s">
        <v>317</v>
      </c>
      <c r="C171" s="48" t="s">
        <v>318</v>
      </c>
      <c r="D171" s="24" t="s">
        <v>387</v>
      </c>
      <c r="E171" s="48" t="s">
        <v>81</v>
      </c>
      <c r="F171" s="30">
        <v>0.04064814814814815</v>
      </c>
      <c r="G171" s="24" t="str">
        <f t="shared" si="9"/>
        <v>5.51/km</v>
      </c>
      <c r="H171" s="25">
        <f t="shared" si="10"/>
        <v>0.015509259259259257</v>
      </c>
      <c r="I171" s="25">
        <f t="shared" si="11"/>
        <v>0.015509259259259257</v>
      </c>
    </row>
    <row r="172" spans="1:9" ht="15" customHeight="1">
      <c r="A172" s="16">
        <v>169</v>
      </c>
      <c r="B172" s="48" t="s">
        <v>319</v>
      </c>
      <c r="C172" s="48" t="s">
        <v>320</v>
      </c>
      <c r="D172" s="24" t="s">
        <v>387</v>
      </c>
      <c r="E172" s="48" t="s">
        <v>66</v>
      </c>
      <c r="F172" s="30">
        <v>0.0409375</v>
      </c>
      <c r="G172" s="24" t="str">
        <f t="shared" si="9"/>
        <v>5.54/km</v>
      </c>
      <c r="H172" s="25">
        <f t="shared" si="10"/>
        <v>0.01579861111111111</v>
      </c>
      <c r="I172" s="25">
        <f t="shared" si="11"/>
        <v>0.01579861111111111</v>
      </c>
    </row>
    <row r="173" spans="1:9" ht="15" customHeight="1">
      <c r="A173" s="16">
        <v>170</v>
      </c>
      <c r="B173" s="48" t="s">
        <v>321</v>
      </c>
      <c r="C173" s="48" t="s">
        <v>322</v>
      </c>
      <c r="D173" s="24" t="s">
        <v>387</v>
      </c>
      <c r="E173" s="48" t="s">
        <v>81</v>
      </c>
      <c r="F173" s="30">
        <v>0.040983796296296296</v>
      </c>
      <c r="G173" s="24" t="str">
        <f t="shared" si="9"/>
        <v>5.54/km</v>
      </c>
      <c r="H173" s="25">
        <f t="shared" si="10"/>
        <v>0.015844907407407405</v>
      </c>
      <c r="I173" s="25">
        <f t="shared" si="11"/>
        <v>0.015844907407407405</v>
      </c>
    </row>
    <row r="174" spans="1:9" ht="15" customHeight="1">
      <c r="A174" s="16">
        <v>171</v>
      </c>
      <c r="B174" s="48" t="s">
        <v>323</v>
      </c>
      <c r="C174" s="48" t="s">
        <v>47</v>
      </c>
      <c r="D174" s="24" t="s">
        <v>387</v>
      </c>
      <c r="E174" s="48" t="s">
        <v>53</v>
      </c>
      <c r="F174" s="30">
        <v>0.04111111111111111</v>
      </c>
      <c r="G174" s="24" t="str">
        <f t="shared" si="9"/>
        <v>5.55/km</v>
      </c>
      <c r="H174" s="25">
        <f t="shared" si="10"/>
        <v>0.01597222222222222</v>
      </c>
      <c r="I174" s="25">
        <f t="shared" si="11"/>
        <v>0.01597222222222222</v>
      </c>
    </row>
    <row r="175" spans="1:9" ht="15" customHeight="1">
      <c r="A175" s="16">
        <v>172</v>
      </c>
      <c r="B175" s="48" t="s">
        <v>324</v>
      </c>
      <c r="C175" s="48" t="s">
        <v>325</v>
      </c>
      <c r="D175" s="24" t="s">
        <v>387</v>
      </c>
      <c r="E175" s="48" t="s">
        <v>311</v>
      </c>
      <c r="F175" s="30">
        <v>0.04114583333333333</v>
      </c>
      <c r="G175" s="24" t="str">
        <f t="shared" si="9"/>
        <v>5.56/km</v>
      </c>
      <c r="H175" s="25">
        <f t="shared" si="10"/>
        <v>0.01600694444444444</v>
      </c>
      <c r="I175" s="25">
        <f t="shared" si="11"/>
        <v>0.01600694444444444</v>
      </c>
    </row>
    <row r="176" spans="1:9" ht="15" customHeight="1">
      <c r="A176" s="16">
        <v>173</v>
      </c>
      <c r="B176" s="48" t="s">
        <v>326</v>
      </c>
      <c r="C176" s="48" t="s">
        <v>58</v>
      </c>
      <c r="D176" s="24" t="s">
        <v>387</v>
      </c>
      <c r="E176" s="48" t="s">
        <v>78</v>
      </c>
      <c r="F176" s="30">
        <v>0.041226851851851855</v>
      </c>
      <c r="G176" s="24" t="str">
        <f t="shared" si="9"/>
        <v>5.56/km</v>
      </c>
      <c r="H176" s="25">
        <f t="shared" si="10"/>
        <v>0.016087962962962964</v>
      </c>
      <c r="I176" s="25">
        <f t="shared" si="11"/>
        <v>0.016087962962962964</v>
      </c>
    </row>
    <row r="177" spans="1:9" ht="15" customHeight="1">
      <c r="A177" s="16">
        <v>174</v>
      </c>
      <c r="B177" s="48" t="s">
        <v>327</v>
      </c>
      <c r="C177" s="48" t="s">
        <v>328</v>
      </c>
      <c r="D177" s="24" t="s">
        <v>387</v>
      </c>
      <c r="E177" s="48" t="s">
        <v>56</v>
      </c>
      <c r="F177" s="30">
        <v>0.04137731481481482</v>
      </c>
      <c r="G177" s="24" t="str">
        <f t="shared" si="9"/>
        <v>5.58/km</v>
      </c>
      <c r="H177" s="25">
        <f t="shared" si="10"/>
        <v>0.016238425925925927</v>
      </c>
      <c r="I177" s="25">
        <f t="shared" si="11"/>
        <v>0.016238425925925927</v>
      </c>
    </row>
    <row r="178" spans="1:9" ht="15" customHeight="1">
      <c r="A178" s="16">
        <v>175</v>
      </c>
      <c r="B178" s="48" t="s">
        <v>329</v>
      </c>
      <c r="C178" s="48" t="s">
        <v>146</v>
      </c>
      <c r="D178" s="24" t="s">
        <v>387</v>
      </c>
      <c r="E178" s="48" t="s">
        <v>75</v>
      </c>
      <c r="F178" s="30">
        <v>0.041400462962962965</v>
      </c>
      <c r="G178" s="24" t="str">
        <f t="shared" si="9"/>
        <v>5.58/km</v>
      </c>
      <c r="H178" s="25">
        <f t="shared" si="10"/>
        <v>0.016261574074074074</v>
      </c>
      <c r="I178" s="25">
        <f t="shared" si="11"/>
        <v>0.016261574074074074</v>
      </c>
    </row>
    <row r="179" spans="1:9" ht="15" customHeight="1">
      <c r="A179" s="16">
        <v>176</v>
      </c>
      <c r="B179" s="48" t="s">
        <v>330</v>
      </c>
      <c r="C179" s="48" t="s">
        <v>331</v>
      </c>
      <c r="D179" s="24" t="s">
        <v>387</v>
      </c>
      <c r="E179" s="48" t="s">
        <v>75</v>
      </c>
      <c r="F179" s="30">
        <v>0.041400462962962965</v>
      </c>
      <c r="G179" s="24" t="str">
        <f t="shared" si="9"/>
        <v>5.58/km</v>
      </c>
      <c r="H179" s="25">
        <f t="shared" si="10"/>
        <v>0.016261574074074074</v>
      </c>
      <c r="I179" s="25">
        <f t="shared" si="11"/>
        <v>0.016261574074074074</v>
      </c>
    </row>
    <row r="180" spans="1:9" ht="15" customHeight="1">
      <c r="A180" s="16">
        <v>177</v>
      </c>
      <c r="B180" s="48" t="s">
        <v>332</v>
      </c>
      <c r="C180" s="48" t="s">
        <v>128</v>
      </c>
      <c r="D180" s="24" t="s">
        <v>387</v>
      </c>
      <c r="E180" s="48" t="s">
        <v>22</v>
      </c>
      <c r="F180" s="30">
        <v>0.04159722222222222</v>
      </c>
      <c r="G180" s="24" t="str">
        <f t="shared" si="9"/>
        <v>5.59/km</v>
      </c>
      <c r="H180" s="25">
        <f t="shared" si="10"/>
        <v>0.016458333333333332</v>
      </c>
      <c r="I180" s="25">
        <f t="shared" si="11"/>
        <v>0.016458333333333332</v>
      </c>
    </row>
    <row r="181" spans="1:9" ht="15" customHeight="1">
      <c r="A181" s="16">
        <v>178</v>
      </c>
      <c r="B181" s="48" t="s">
        <v>333</v>
      </c>
      <c r="C181" s="48" t="s">
        <v>334</v>
      </c>
      <c r="D181" s="24" t="s">
        <v>387</v>
      </c>
      <c r="E181" s="48" t="s">
        <v>31</v>
      </c>
      <c r="F181" s="30">
        <v>0.042118055555555554</v>
      </c>
      <c r="G181" s="24" t="str">
        <f t="shared" si="9"/>
        <v>6.04/km</v>
      </c>
      <c r="H181" s="25">
        <f t="shared" si="10"/>
        <v>0.016979166666666663</v>
      </c>
      <c r="I181" s="25">
        <f t="shared" si="11"/>
        <v>0.016979166666666663</v>
      </c>
    </row>
    <row r="182" spans="1:9" ht="15" customHeight="1">
      <c r="A182" s="16">
        <v>179</v>
      </c>
      <c r="B182" s="48" t="s">
        <v>335</v>
      </c>
      <c r="C182" s="48" t="s">
        <v>336</v>
      </c>
      <c r="D182" s="24" t="s">
        <v>387</v>
      </c>
      <c r="E182" s="48" t="s">
        <v>31</v>
      </c>
      <c r="F182" s="30">
        <v>0.042118055555555554</v>
      </c>
      <c r="G182" s="24" t="str">
        <f t="shared" si="9"/>
        <v>6.04/km</v>
      </c>
      <c r="H182" s="25">
        <f t="shared" si="10"/>
        <v>0.016979166666666663</v>
      </c>
      <c r="I182" s="25">
        <f t="shared" si="11"/>
        <v>0.016979166666666663</v>
      </c>
    </row>
    <row r="183" spans="1:9" ht="15" customHeight="1">
      <c r="A183" s="16">
        <v>180</v>
      </c>
      <c r="B183" s="48" t="s">
        <v>337</v>
      </c>
      <c r="C183" s="48" t="s">
        <v>97</v>
      </c>
      <c r="D183" s="24" t="s">
        <v>387</v>
      </c>
      <c r="E183" s="48" t="s">
        <v>81</v>
      </c>
      <c r="F183" s="30">
        <v>0.042164351851851856</v>
      </c>
      <c r="G183" s="24" t="str">
        <f t="shared" si="9"/>
        <v>6.04/km</v>
      </c>
      <c r="H183" s="25">
        <f t="shared" si="10"/>
        <v>0.017025462962962964</v>
      </c>
      <c r="I183" s="25">
        <f t="shared" si="11"/>
        <v>0.017025462962962964</v>
      </c>
    </row>
    <row r="184" spans="1:9" ht="15" customHeight="1">
      <c r="A184" s="16">
        <v>181</v>
      </c>
      <c r="B184" s="48" t="s">
        <v>338</v>
      </c>
      <c r="C184" s="48" t="s">
        <v>339</v>
      </c>
      <c r="D184" s="24" t="s">
        <v>387</v>
      </c>
      <c r="E184" s="48" t="s">
        <v>159</v>
      </c>
      <c r="F184" s="30">
        <v>0.04238425925925926</v>
      </c>
      <c r="G184" s="24" t="str">
        <f t="shared" si="9"/>
        <v>6.06/km</v>
      </c>
      <c r="H184" s="25">
        <f t="shared" si="10"/>
        <v>0.01724537037037037</v>
      </c>
      <c r="I184" s="25">
        <f t="shared" si="11"/>
        <v>0.01724537037037037</v>
      </c>
    </row>
    <row r="185" spans="1:9" ht="15" customHeight="1">
      <c r="A185" s="16">
        <v>182</v>
      </c>
      <c r="B185" s="48" t="s">
        <v>340</v>
      </c>
      <c r="C185" s="48" t="s">
        <v>177</v>
      </c>
      <c r="D185" s="24" t="s">
        <v>387</v>
      </c>
      <c r="E185" s="48" t="s">
        <v>13</v>
      </c>
      <c r="F185" s="30">
        <v>0.04244212962962963</v>
      </c>
      <c r="G185" s="24" t="str">
        <f t="shared" si="9"/>
        <v>6.07/km</v>
      </c>
      <c r="H185" s="25">
        <f t="shared" si="10"/>
        <v>0.017303240740740737</v>
      </c>
      <c r="I185" s="25">
        <f t="shared" si="11"/>
        <v>0.017303240740740737</v>
      </c>
    </row>
    <row r="186" spans="1:9" ht="15" customHeight="1">
      <c r="A186" s="16">
        <v>183</v>
      </c>
      <c r="B186" s="48" t="s">
        <v>341</v>
      </c>
      <c r="C186" s="48" t="s">
        <v>342</v>
      </c>
      <c r="D186" s="24" t="s">
        <v>387</v>
      </c>
      <c r="E186" s="48" t="s">
        <v>75</v>
      </c>
      <c r="F186" s="30">
        <v>0.04263888888888889</v>
      </c>
      <c r="G186" s="24" t="str">
        <f t="shared" si="9"/>
        <v>6.08/km</v>
      </c>
      <c r="H186" s="25">
        <f t="shared" si="10"/>
        <v>0.0175</v>
      </c>
      <c r="I186" s="25">
        <f t="shared" si="11"/>
        <v>0.0175</v>
      </c>
    </row>
    <row r="187" spans="1:9" ht="15" customHeight="1">
      <c r="A187" s="16">
        <v>184</v>
      </c>
      <c r="B187" s="48" t="s">
        <v>343</v>
      </c>
      <c r="C187" s="48" t="s">
        <v>110</v>
      </c>
      <c r="D187" s="24" t="s">
        <v>387</v>
      </c>
      <c r="E187" s="48" t="s">
        <v>53</v>
      </c>
      <c r="F187" s="30">
        <v>0.04265046296296296</v>
      </c>
      <c r="G187" s="24" t="str">
        <f t="shared" si="9"/>
        <v>6.09/km</v>
      </c>
      <c r="H187" s="25">
        <f t="shared" si="10"/>
        <v>0.01751157407407407</v>
      </c>
      <c r="I187" s="25">
        <f t="shared" si="11"/>
        <v>0.01751157407407407</v>
      </c>
    </row>
    <row r="188" spans="1:9" ht="15" customHeight="1">
      <c r="A188" s="16">
        <v>185</v>
      </c>
      <c r="B188" s="48" t="s">
        <v>344</v>
      </c>
      <c r="C188" s="48" t="s">
        <v>345</v>
      </c>
      <c r="D188" s="24" t="s">
        <v>387</v>
      </c>
      <c r="E188" s="48" t="s">
        <v>66</v>
      </c>
      <c r="F188" s="30">
        <v>0.04278935185185185</v>
      </c>
      <c r="G188" s="24" t="str">
        <f t="shared" si="9"/>
        <v>6.10/km</v>
      </c>
      <c r="H188" s="25">
        <f t="shared" si="10"/>
        <v>0.017650462962962958</v>
      </c>
      <c r="I188" s="25">
        <f t="shared" si="11"/>
        <v>0.017650462962962958</v>
      </c>
    </row>
    <row r="189" spans="1:9" ht="15" customHeight="1">
      <c r="A189" s="16">
        <v>186</v>
      </c>
      <c r="B189" s="48" t="s">
        <v>346</v>
      </c>
      <c r="C189" s="48" t="s">
        <v>217</v>
      </c>
      <c r="D189" s="24" t="s">
        <v>387</v>
      </c>
      <c r="E189" s="48" t="s">
        <v>53</v>
      </c>
      <c r="F189" s="30">
        <v>0.043020833333333335</v>
      </c>
      <c r="G189" s="24" t="str">
        <f t="shared" si="9"/>
        <v>6.12/km</v>
      </c>
      <c r="H189" s="25">
        <f t="shared" si="10"/>
        <v>0.017881944444444443</v>
      </c>
      <c r="I189" s="25">
        <f t="shared" si="11"/>
        <v>0.017881944444444443</v>
      </c>
    </row>
    <row r="190" spans="1:9" ht="15" customHeight="1">
      <c r="A190" s="16">
        <v>187</v>
      </c>
      <c r="B190" s="48" t="s">
        <v>347</v>
      </c>
      <c r="C190" s="48" t="s">
        <v>114</v>
      </c>
      <c r="D190" s="24" t="s">
        <v>387</v>
      </c>
      <c r="E190" s="48" t="s">
        <v>159</v>
      </c>
      <c r="F190" s="30">
        <v>0.0430787037037037</v>
      </c>
      <c r="G190" s="24" t="str">
        <f t="shared" si="9"/>
        <v>6.12/km</v>
      </c>
      <c r="H190" s="25">
        <f t="shared" si="10"/>
        <v>0.01793981481481481</v>
      </c>
      <c r="I190" s="25">
        <f t="shared" si="11"/>
        <v>0.01793981481481481</v>
      </c>
    </row>
    <row r="191" spans="1:9" ht="15" customHeight="1">
      <c r="A191" s="16">
        <v>188</v>
      </c>
      <c r="B191" s="48" t="s">
        <v>348</v>
      </c>
      <c r="C191" s="48" t="s">
        <v>349</v>
      </c>
      <c r="D191" s="24" t="s">
        <v>387</v>
      </c>
      <c r="E191" s="48" t="s">
        <v>50</v>
      </c>
      <c r="F191" s="30">
        <v>0.043090277777777776</v>
      </c>
      <c r="G191" s="24" t="str">
        <f t="shared" si="9"/>
        <v>6.12/km</v>
      </c>
      <c r="H191" s="25">
        <f t="shared" si="10"/>
        <v>0.017951388888888885</v>
      </c>
      <c r="I191" s="25">
        <f t="shared" si="11"/>
        <v>0.017951388888888885</v>
      </c>
    </row>
    <row r="192" spans="1:9" ht="15" customHeight="1">
      <c r="A192" s="16">
        <v>189</v>
      </c>
      <c r="B192" s="48" t="s">
        <v>350</v>
      </c>
      <c r="C192" s="48" t="s">
        <v>58</v>
      </c>
      <c r="D192" s="24" t="s">
        <v>387</v>
      </c>
      <c r="E192" s="48" t="s">
        <v>31</v>
      </c>
      <c r="F192" s="30">
        <v>0.04321759259259259</v>
      </c>
      <c r="G192" s="24" t="str">
        <f t="shared" si="9"/>
        <v>6.13/km</v>
      </c>
      <c r="H192" s="25">
        <f t="shared" si="10"/>
        <v>0.0180787037037037</v>
      </c>
      <c r="I192" s="25">
        <f t="shared" si="11"/>
        <v>0.0180787037037037</v>
      </c>
    </row>
    <row r="193" spans="1:9" ht="15" customHeight="1">
      <c r="A193" s="16">
        <v>190</v>
      </c>
      <c r="B193" s="48" t="s">
        <v>84</v>
      </c>
      <c r="C193" s="48" t="s">
        <v>351</v>
      </c>
      <c r="D193" s="24" t="s">
        <v>387</v>
      </c>
      <c r="E193" s="48" t="s">
        <v>81</v>
      </c>
      <c r="F193" s="30">
        <v>0.04340277777777778</v>
      </c>
      <c r="G193" s="24" t="str">
        <f t="shared" si="9"/>
        <v>6.15/km</v>
      </c>
      <c r="H193" s="25">
        <f t="shared" si="10"/>
        <v>0.018263888888888892</v>
      </c>
      <c r="I193" s="25">
        <f t="shared" si="11"/>
        <v>0.018263888888888892</v>
      </c>
    </row>
    <row r="194" spans="1:9" ht="15" customHeight="1">
      <c r="A194" s="16">
        <v>191</v>
      </c>
      <c r="B194" s="48" t="s">
        <v>352</v>
      </c>
      <c r="C194" s="48" t="s">
        <v>353</v>
      </c>
      <c r="D194" s="24" t="s">
        <v>387</v>
      </c>
      <c r="E194" s="48" t="s">
        <v>66</v>
      </c>
      <c r="F194" s="30">
        <v>0.04351851851851852</v>
      </c>
      <c r="G194" s="24" t="str">
        <f t="shared" si="9"/>
        <v>6.16/km</v>
      </c>
      <c r="H194" s="25">
        <f t="shared" si="10"/>
        <v>0.018379629629629628</v>
      </c>
      <c r="I194" s="25">
        <f t="shared" si="11"/>
        <v>0.018379629629629628</v>
      </c>
    </row>
    <row r="195" spans="1:9" ht="15" customHeight="1">
      <c r="A195" s="16">
        <v>192</v>
      </c>
      <c r="B195" s="48" t="s">
        <v>354</v>
      </c>
      <c r="C195" s="48" t="s">
        <v>355</v>
      </c>
      <c r="D195" s="24" t="s">
        <v>387</v>
      </c>
      <c r="E195" s="48" t="s">
        <v>34</v>
      </c>
      <c r="F195" s="30">
        <v>0.04355324074074074</v>
      </c>
      <c r="G195" s="24" t="str">
        <f t="shared" si="9"/>
        <v>6.16/km</v>
      </c>
      <c r="H195" s="25">
        <f t="shared" si="10"/>
        <v>0.01841435185185185</v>
      </c>
      <c r="I195" s="25">
        <f t="shared" si="11"/>
        <v>0.01841435185185185</v>
      </c>
    </row>
    <row r="196" spans="1:9" ht="15" customHeight="1">
      <c r="A196" s="16">
        <v>193</v>
      </c>
      <c r="B196" s="48" t="s">
        <v>335</v>
      </c>
      <c r="C196" s="48" t="s">
        <v>356</v>
      </c>
      <c r="D196" s="24" t="s">
        <v>387</v>
      </c>
      <c r="E196" s="48" t="s">
        <v>31</v>
      </c>
      <c r="F196" s="30">
        <v>0.0437962962962963</v>
      </c>
      <c r="G196" s="24" t="str">
        <f aca="true" t="shared" si="12" ref="G196:G216">TEXT(INT((HOUR(F196)*3600+MINUTE(F196)*60+SECOND(F196))/$I$2/60),"0")&amp;"."&amp;TEXT(MOD((HOUR(F196)*3600+MINUTE(F196)*60+SECOND(F196))/$I$2,60),"00")&amp;"/km"</f>
        <v>6.18/km</v>
      </c>
      <c r="H196" s="25">
        <f t="shared" si="10"/>
        <v>0.018657407407407407</v>
      </c>
      <c r="I196" s="25">
        <f t="shared" si="11"/>
        <v>0.018657407407407407</v>
      </c>
    </row>
    <row r="197" spans="1:9" ht="15" customHeight="1">
      <c r="A197" s="16">
        <v>194</v>
      </c>
      <c r="B197" s="48" t="s">
        <v>357</v>
      </c>
      <c r="C197" s="48" t="s">
        <v>27</v>
      </c>
      <c r="D197" s="24" t="s">
        <v>387</v>
      </c>
      <c r="E197" s="48" t="s">
        <v>159</v>
      </c>
      <c r="F197" s="30">
        <v>0.043923611111111115</v>
      </c>
      <c r="G197" s="24" t="str">
        <f t="shared" si="12"/>
        <v>6.20/km</v>
      </c>
      <c r="H197" s="25">
        <f aca="true" t="shared" si="13" ref="H197:H216">F197-$F$4</f>
        <v>0.018784722222222223</v>
      </c>
      <c r="I197" s="25">
        <f aca="true" t="shared" si="14" ref="I197:I216">F197-INDEX($F$4:$F$277,MATCH(D197,$D$4:$D$277,0))</f>
        <v>0.018784722222222223</v>
      </c>
    </row>
    <row r="198" spans="1:9" ht="15" customHeight="1">
      <c r="A198" s="16">
        <v>195</v>
      </c>
      <c r="B198" s="48" t="s">
        <v>358</v>
      </c>
      <c r="C198" s="48" t="s">
        <v>58</v>
      </c>
      <c r="D198" s="24" t="s">
        <v>387</v>
      </c>
      <c r="E198" s="48" t="s">
        <v>359</v>
      </c>
      <c r="F198" s="30">
        <v>0.04415509259259259</v>
      </c>
      <c r="G198" s="24" t="str">
        <f t="shared" si="12"/>
        <v>6.22/km</v>
      </c>
      <c r="H198" s="25">
        <f t="shared" si="13"/>
        <v>0.019016203703703702</v>
      </c>
      <c r="I198" s="25">
        <f t="shared" si="14"/>
        <v>0.019016203703703702</v>
      </c>
    </row>
    <row r="199" spans="1:9" ht="15" customHeight="1">
      <c r="A199" s="16">
        <v>196</v>
      </c>
      <c r="B199" s="48" t="s">
        <v>360</v>
      </c>
      <c r="C199" s="48" t="s">
        <v>211</v>
      </c>
      <c r="D199" s="24" t="s">
        <v>387</v>
      </c>
      <c r="E199" s="48" t="s">
        <v>48</v>
      </c>
      <c r="F199" s="30">
        <v>0.04479166666666667</v>
      </c>
      <c r="G199" s="24" t="str">
        <f t="shared" si="12"/>
        <v>6.27/km</v>
      </c>
      <c r="H199" s="25">
        <f t="shared" si="13"/>
        <v>0.019652777777777776</v>
      </c>
      <c r="I199" s="25">
        <f t="shared" si="14"/>
        <v>0.019652777777777776</v>
      </c>
    </row>
    <row r="200" spans="1:9" ht="15" customHeight="1">
      <c r="A200" s="16">
        <v>197</v>
      </c>
      <c r="B200" s="48" t="s">
        <v>361</v>
      </c>
      <c r="C200" s="48" t="s">
        <v>362</v>
      </c>
      <c r="D200" s="24" t="s">
        <v>387</v>
      </c>
      <c r="E200" s="48" t="s">
        <v>81</v>
      </c>
      <c r="F200" s="30">
        <v>0.04524305555555556</v>
      </c>
      <c r="G200" s="24" t="str">
        <f t="shared" si="12"/>
        <v>6.31/km</v>
      </c>
      <c r="H200" s="25">
        <f t="shared" si="13"/>
        <v>0.020104166666666666</v>
      </c>
      <c r="I200" s="25">
        <f t="shared" si="14"/>
        <v>0.020104166666666666</v>
      </c>
    </row>
    <row r="201" spans="1:9" ht="15" customHeight="1">
      <c r="A201" s="16">
        <v>198</v>
      </c>
      <c r="B201" s="48" t="s">
        <v>363</v>
      </c>
      <c r="C201" s="48" t="s">
        <v>364</v>
      </c>
      <c r="D201" s="24" t="s">
        <v>387</v>
      </c>
      <c r="E201" s="48" t="s">
        <v>56</v>
      </c>
      <c r="F201" s="30">
        <v>0.04568287037037037</v>
      </c>
      <c r="G201" s="24" t="str">
        <f t="shared" si="12"/>
        <v>6.35/km</v>
      </c>
      <c r="H201" s="25">
        <f t="shared" si="13"/>
        <v>0.020543981481481476</v>
      </c>
      <c r="I201" s="25">
        <f t="shared" si="14"/>
        <v>0.020543981481481476</v>
      </c>
    </row>
    <row r="202" spans="1:9" ht="15" customHeight="1">
      <c r="A202" s="16">
        <v>199</v>
      </c>
      <c r="B202" s="48" t="s">
        <v>365</v>
      </c>
      <c r="C202" s="48" t="s">
        <v>366</v>
      </c>
      <c r="D202" s="24" t="s">
        <v>387</v>
      </c>
      <c r="E202" s="48" t="s">
        <v>367</v>
      </c>
      <c r="F202" s="30">
        <v>0.0462962962962963</v>
      </c>
      <c r="G202" s="24" t="str">
        <f t="shared" si="12"/>
        <v>6.40/km</v>
      </c>
      <c r="H202" s="25">
        <f t="shared" si="13"/>
        <v>0.02115740740740741</v>
      </c>
      <c r="I202" s="25">
        <f t="shared" si="14"/>
        <v>0.02115740740740741</v>
      </c>
    </row>
    <row r="203" spans="1:9" ht="15" customHeight="1">
      <c r="A203" s="16">
        <v>200</v>
      </c>
      <c r="B203" s="48" t="s">
        <v>368</v>
      </c>
      <c r="C203" s="48" t="s">
        <v>146</v>
      </c>
      <c r="D203" s="24" t="s">
        <v>387</v>
      </c>
      <c r="E203" s="48" t="s">
        <v>81</v>
      </c>
      <c r="F203" s="30">
        <v>0.04636574074074074</v>
      </c>
      <c r="G203" s="24" t="str">
        <f t="shared" si="12"/>
        <v>6.41/km</v>
      </c>
      <c r="H203" s="25">
        <f t="shared" si="13"/>
        <v>0.02122685185185185</v>
      </c>
      <c r="I203" s="25">
        <f t="shared" si="14"/>
        <v>0.02122685185185185</v>
      </c>
    </row>
    <row r="204" spans="1:9" ht="15" customHeight="1">
      <c r="A204" s="16">
        <v>201</v>
      </c>
      <c r="B204" s="48" t="s">
        <v>369</v>
      </c>
      <c r="C204" s="48" t="s">
        <v>314</v>
      </c>
      <c r="D204" s="24" t="s">
        <v>387</v>
      </c>
      <c r="E204" s="48" t="s">
        <v>137</v>
      </c>
      <c r="F204" s="30">
        <v>0.04671296296296296</v>
      </c>
      <c r="G204" s="24" t="str">
        <f t="shared" si="12"/>
        <v>6.44/km</v>
      </c>
      <c r="H204" s="25">
        <f t="shared" si="13"/>
        <v>0.021574074074074072</v>
      </c>
      <c r="I204" s="25">
        <f t="shared" si="14"/>
        <v>0.021574074074074072</v>
      </c>
    </row>
    <row r="205" spans="1:9" ht="15" customHeight="1">
      <c r="A205" s="16">
        <v>202</v>
      </c>
      <c r="B205" s="48" t="s">
        <v>370</v>
      </c>
      <c r="C205" s="48" t="s">
        <v>316</v>
      </c>
      <c r="D205" s="24" t="s">
        <v>387</v>
      </c>
      <c r="E205" s="48" t="s">
        <v>91</v>
      </c>
      <c r="F205" s="30">
        <v>0.04783564814814815</v>
      </c>
      <c r="G205" s="24" t="str">
        <f t="shared" si="12"/>
        <v>6.53/km</v>
      </c>
      <c r="H205" s="25">
        <f t="shared" si="13"/>
        <v>0.022696759259259257</v>
      </c>
      <c r="I205" s="25">
        <f t="shared" si="14"/>
        <v>0.022696759259259257</v>
      </c>
    </row>
    <row r="206" spans="1:9" ht="15" customHeight="1">
      <c r="A206" s="16">
        <v>203</v>
      </c>
      <c r="B206" s="48" t="s">
        <v>73</v>
      </c>
      <c r="C206" s="48" t="s">
        <v>285</v>
      </c>
      <c r="D206" s="24" t="s">
        <v>387</v>
      </c>
      <c r="E206" s="48" t="s">
        <v>75</v>
      </c>
      <c r="F206" s="30">
        <v>0.048495370370370376</v>
      </c>
      <c r="G206" s="24" t="str">
        <f t="shared" si="12"/>
        <v>6.59/km</v>
      </c>
      <c r="H206" s="25">
        <f t="shared" si="13"/>
        <v>0.023356481481481485</v>
      </c>
      <c r="I206" s="25">
        <f t="shared" si="14"/>
        <v>0.023356481481481485</v>
      </c>
    </row>
    <row r="207" spans="1:9" ht="15" customHeight="1">
      <c r="A207" s="16">
        <v>204</v>
      </c>
      <c r="B207" s="48" t="s">
        <v>371</v>
      </c>
      <c r="C207" s="48" t="s">
        <v>121</v>
      </c>
      <c r="D207" s="24" t="s">
        <v>387</v>
      </c>
      <c r="E207" s="48" t="s">
        <v>91</v>
      </c>
      <c r="F207" s="30">
        <v>0.04901620370370371</v>
      </c>
      <c r="G207" s="24" t="str">
        <f t="shared" si="12"/>
        <v>7.04/km</v>
      </c>
      <c r="H207" s="25">
        <f t="shared" si="13"/>
        <v>0.023877314814814816</v>
      </c>
      <c r="I207" s="25">
        <f t="shared" si="14"/>
        <v>0.023877314814814816</v>
      </c>
    </row>
    <row r="208" spans="1:9" ht="15" customHeight="1">
      <c r="A208" s="16">
        <v>205</v>
      </c>
      <c r="B208" s="48" t="s">
        <v>372</v>
      </c>
      <c r="C208" s="48" t="s">
        <v>373</v>
      </c>
      <c r="D208" s="24" t="s">
        <v>387</v>
      </c>
      <c r="E208" s="48" t="s">
        <v>31</v>
      </c>
      <c r="F208" s="30">
        <v>0.04925925925925926</v>
      </c>
      <c r="G208" s="24" t="str">
        <f t="shared" si="12"/>
        <v>7.06/km</v>
      </c>
      <c r="H208" s="25">
        <f t="shared" si="13"/>
        <v>0.02412037037037037</v>
      </c>
      <c r="I208" s="25">
        <f t="shared" si="14"/>
        <v>0.02412037037037037</v>
      </c>
    </row>
    <row r="209" spans="1:9" ht="15" customHeight="1">
      <c r="A209" s="16">
        <v>206</v>
      </c>
      <c r="B209" s="48" t="s">
        <v>374</v>
      </c>
      <c r="C209" s="48" t="s">
        <v>375</v>
      </c>
      <c r="D209" s="24" t="s">
        <v>387</v>
      </c>
      <c r="E209" s="48" t="s">
        <v>53</v>
      </c>
      <c r="F209" s="30">
        <v>0.04928240740740741</v>
      </c>
      <c r="G209" s="24" t="str">
        <f t="shared" si="12"/>
        <v>7.06/km</v>
      </c>
      <c r="H209" s="25">
        <f t="shared" si="13"/>
        <v>0.024143518518518516</v>
      </c>
      <c r="I209" s="25">
        <f t="shared" si="14"/>
        <v>0.024143518518518516</v>
      </c>
    </row>
    <row r="210" spans="1:9" ht="15" customHeight="1">
      <c r="A210" s="16">
        <v>207</v>
      </c>
      <c r="B210" s="48" t="s">
        <v>376</v>
      </c>
      <c r="C210" s="48" t="s">
        <v>377</v>
      </c>
      <c r="D210" s="24" t="s">
        <v>387</v>
      </c>
      <c r="E210" s="48" t="s">
        <v>75</v>
      </c>
      <c r="F210" s="30">
        <v>0.04928240740740741</v>
      </c>
      <c r="G210" s="24" t="str">
        <f t="shared" si="12"/>
        <v>7.06/km</v>
      </c>
      <c r="H210" s="25">
        <f t="shared" si="13"/>
        <v>0.024143518518518516</v>
      </c>
      <c r="I210" s="25">
        <f t="shared" si="14"/>
        <v>0.024143518518518516</v>
      </c>
    </row>
    <row r="211" spans="1:9" ht="15" customHeight="1">
      <c r="A211" s="16">
        <v>208</v>
      </c>
      <c r="B211" s="48" t="s">
        <v>378</v>
      </c>
      <c r="C211" s="48" t="s">
        <v>314</v>
      </c>
      <c r="D211" s="24" t="s">
        <v>387</v>
      </c>
      <c r="E211" s="48" t="s">
        <v>379</v>
      </c>
      <c r="F211" s="30">
        <v>0.04951388888888889</v>
      </c>
      <c r="G211" s="24" t="str">
        <f t="shared" si="12"/>
        <v>7.08/km</v>
      </c>
      <c r="H211" s="25">
        <f t="shared" si="13"/>
        <v>0.024375</v>
      </c>
      <c r="I211" s="25">
        <f t="shared" si="14"/>
        <v>0.024375</v>
      </c>
    </row>
    <row r="212" spans="1:9" ht="15" customHeight="1">
      <c r="A212" s="16">
        <v>209</v>
      </c>
      <c r="B212" s="48" t="s">
        <v>380</v>
      </c>
      <c r="C212" s="48" t="s">
        <v>381</v>
      </c>
      <c r="D212" s="24" t="s">
        <v>387</v>
      </c>
      <c r="E212" s="48" t="s">
        <v>81</v>
      </c>
      <c r="F212" s="30">
        <v>0.05042824074074074</v>
      </c>
      <c r="G212" s="24" t="str">
        <f t="shared" si="12"/>
        <v>7.16/km</v>
      </c>
      <c r="H212" s="25">
        <f t="shared" si="13"/>
        <v>0.025289351851851848</v>
      </c>
      <c r="I212" s="25">
        <f t="shared" si="14"/>
        <v>0.025289351851851848</v>
      </c>
    </row>
    <row r="213" spans="1:9" ht="15" customHeight="1">
      <c r="A213" s="16">
        <v>210</v>
      </c>
      <c r="B213" s="48" t="s">
        <v>382</v>
      </c>
      <c r="C213" s="48" t="s">
        <v>383</v>
      </c>
      <c r="D213" s="24" t="s">
        <v>387</v>
      </c>
      <c r="E213" s="48" t="s">
        <v>66</v>
      </c>
      <c r="F213" s="30">
        <v>0.05165509259259259</v>
      </c>
      <c r="G213" s="24" t="str">
        <f t="shared" si="12"/>
        <v>7.26/km</v>
      </c>
      <c r="H213" s="25">
        <f t="shared" si="13"/>
        <v>0.0265162037037037</v>
      </c>
      <c r="I213" s="25">
        <f t="shared" si="14"/>
        <v>0.0265162037037037</v>
      </c>
    </row>
    <row r="214" spans="1:9" ht="15" customHeight="1">
      <c r="A214" s="16">
        <v>211</v>
      </c>
      <c r="B214" s="48" t="s">
        <v>384</v>
      </c>
      <c r="C214" s="48" t="s">
        <v>33</v>
      </c>
      <c r="D214" s="24" t="s">
        <v>387</v>
      </c>
      <c r="E214" s="48" t="s">
        <v>385</v>
      </c>
      <c r="F214" s="30">
        <v>0.05237268518518518</v>
      </c>
      <c r="G214" s="24" t="str">
        <f t="shared" si="12"/>
        <v>7.33/km</v>
      </c>
      <c r="H214" s="25">
        <f t="shared" si="13"/>
        <v>0.02723379629629629</v>
      </c>
      <c r="I214" s="25">
        <f t="shared" si="14"/>
        <v>0.02723379629629629</v>
      </c>
    </row>
    <row r="215" spans="1:9" ht="15" customHeight="1">
      <c r="A215" s="16">
        <v>212</v>
      </c>
      <c r="B215" s="48" t="s">
        <v>263</v>
      </c>
      <c r="C215" s="48" t="s">
        <v>225</v>
      </c>
      <c r="D215" s="24" t="s">
        <v>387</v>
      </c>
      <c r="E215" s="48" t="s">
        <v>81</v>
      </c>
      <c r="F215" s="30">
        <v>0.05599537037037037</v>
      </c>
      <c r="G215" s="24" t="str">
        <f t="shared" si="12"/>
        <v>8.04/km</v>
      </c>
      <c r="H215" s="25">
        <f t="shared" si="13"/>
        <v>0.030856481481481478</v>
      </c>
      <c r="I215" s="25">
        <f t="shared" si="14"/>
        <v>0.030856481481481478</v>
      </c>
    </row>
    <row r="216" spans="1:9" ht="15" customHeight="1" thickBot="1">
      <c r="A216" s="17">
        <v>213</v>
      </c>
      <c r="B216" s="49" t="s">
        <v>386</v>
      </c>
      <c r="C216" s="49" t="s">
        <v>119</v>
      </c>
      <c r="D216" s="26" t="s">
        <v>387</v>
      </c>
      <c r="E216" s="49" t="s">
        <v>75</v>
      </c>
      <c r="F216" s="31">
        <v>0.05748842592592593</v>
      </c>
      <c r="G216" s="26" t="str">
        <f t="shared" si="12"/>
        <v>8.17/km</v>
      </c>
      <c r="H216" s="27">
        <f t="shared" si="13"/>
        <v>0.03234953703703704</v>
      </c>
      <c r="I216" s="27">
        <f t="shared" si="14"/>
        <v>0.03234953703703704</v>
      </c>
    </row>
  </sheetData>
  <autoFilter ref="A3:I21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H19" sqref="H19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1" t="str">
        <f>Individuale!A1</f>
        <v>Trofeo Città di Cori 4ª edizione</v>
      </c>
      <c r="B1" s="42"/>
      <c r="C1" s="43"/>
    </row>
    <row r="2" spans="1:3" ht="33" customHeight="1" thickBot="1">
      <c r="A2" s="44" t="str">
        <f>Individuale!A2&amp;" km. "&amp;Individuale!I2</f>
        <v>Cori (LT) Italia - Domenica 21/06/2009 km. 10</v>
      </c>
      <c r="B2" s="45"/>
      <c r="C2" s="46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18">
        <v>1</v>
      </c>
      <c r="B4" s="51" t="s">
        <v>81</v>
      </c>
      <c r="C4" s="54">
        <v>29</v>
      </c>
    </row>
    <row r="5" spans="1:3" ht="15" customHeight="1">
      <c r="A5" s="7">
        <v>2</v>
      </c>
      <c r="B5" s="52" t="s">
        <v>53</v>
      </c>
      <c r="C5" s="55">
        <v>29</v>
      </c>
    </row>
    <row r="6" spans="1:3" ht="15" customHeight="1">
      <c r="A6" s="7">
        <v>3</v>
      </c>
      <c r="B6" s="52" t="s">
        <v>66</v>
      </c>
      <c r="C6" s="55">
        <v>15</v>
      </c>
    </row>
    <row r="7" spans="1:3" ht="15" customHeight="1">
      <c r="A7" s="7">
        <v>4</v>
      </c>
      <c r="B7" s="52" t="s">
        <v>34</v>
      </c>
      <c r="C7" s="55">
        <v>13</v>
      </c>
    </row>
    <row r="8" spans="1:3" ht="15" customHeight="1">
      <c r="A8" s="7">
        <v>5</v>
      </c>
      <c r="B8" s="52" t="s">
        <v>75</v>
      </c>
      <c r="C8" s="55">
        <v>12</v>
      </c>
    </row>
    <row r="9" spans="1:3" ht="15" customHeight="1">
      <c r="A9" s="7">
        <v>6</v>
      </c>
      <c r="B9" s="52" t="s">
        <v>31</v>
      </c>
      <c r="C9" s="55">
        <v>12</v>
      </c>
    </row>
    <row r="10" spans="1:3" ht="15" customHeight="1">
      <c r="A10" s="7">
        <v>7</v>
      </c>
      <c r="B10" s="52" t="s">
        <v>159</v>
      </c>
      <c r="C10" s="55">
        <v>10</v>
      </c>
    </row>
    <row r="11" spans="1:3" ht="15" customHeight="1">
      <c r="A11" s="7">
        <v>8</v>
      </c>
      <c r="B11" s="52" t="s">
        <v>50</v>
      </c>
      <c r="C11" s="55">
        <v>9</v>
      </c>
    </row>
    <row r="12" spans="1:3" ht="15" customHeight="1">
      <c r="A12" s="7">
        <v>9</v>
      </c>
      <c r="B12" s="52" t="s">
        <v>56</v>
      </c>
      <c r="C12" s="55">
        <v>7</v>
      </c>
    </row>
    <row r="13" spans="1:3" ht="15" customHeight="1">
      <c r="A13" s="7">
        <v>10</v>
      </c>
      <c r="B13" s="52" t="s">
        <v>37</v>
      </c>
      <c r="C13" s="55">
        <v>5</v>
      </c>
    </row>
    <row r="14" spans="1:3" ht="15" customHeight="1">
      <c r="A14" s="7">
        <v>11</v>
      </c>
      <c r="B14" s="52" t="s">
        <v>13</v>
      </c>
      <c r="C14" s="55">
        <v>5</v>
      </c>
    </row>
    <row r="15" spans="1:3" ht="15" customHeight="1">
      <c r="A15" s="7">
        <v>12</v>
      </c>
      <c r="B15" s="52" t="s">
        <v>134</v>
      </c>
      <c r="C15" s="55">
        <v>5</v>
      </c>
    </row>
    <row r="16" spans="1:3" ht="15" customHeight="1">
      <c r="A16" s="7">
        <v>13</v>
      </c>
      <c r="B16" s="52" t="s">
        <v>78</v>
      </c>
      <c r="C16" s="55">
        <v>4</v>
      </c>
    </row>
    <row r="17" spans="1:3" ht="15" customHeight="1">
      <c r="A17" s="7">
        <v>14</v>
      </c>
      <c r="B17" s="52" t="s">
        <v>40</v>
      </c>
      <c r="C17" s="55">
        <v>4</v>
      </c>
    </row>
    <row r="18" spans="1:3" ht="15" customHeight="1">
      <c r="A18" s="7">
        <v>15</v>
      </c>
      <c r="B18" s="52" t="s">
        <v>108</v>
      </c>
      <c r="C18" s="55">
        <v>3</v>
      </c>
    </row>
    <row r="19" spans="1:3" ht="15" customHeight="1">
      <c r="A19" s="7">
        <v>16</v>
      </c>
      <c r="B19" s="52" t="s">
        <v>91</v>
      </c>
      <c r="C19" s="55">
        <v>3</v>
      </c>
    </row>
    <row r="20" spans="1:3" ht="15" customHeight="1">
      <c r="A20" s="7">
        <v>17</v>
      </c>
      <c r="B20" s="52" t="s">
        <v>48</v>
      </c>
      <c r="C20" s="55">
        <v>3</v>
      </c>
    </row>
    <row r="21" spans="1:3" ht="15" customHeight="1">
      <c r="A21" s="7">
        <v>18</v>
      </c>
      <c r="B21" s="52" t="s">
        <v>117</v>
      </c>
      <c r="C21" s="55">
        <v>3</v>
      </c>
    </row>
    <row r="22" spans="1:3" ht="15" customHeight="1">
      <c r="A22" s="7">
        <v>19</v>
      </c>
      <c r="B22" s="52" t="s">
        <v>45</v>
      </c>
      <c r="C22" s="55">
        <v>3</v>
      </c>
    </row>
    <row r="23" spans="1:3" ht="15" customHeight="1">
      <c r="A23" s="21">
        <v>20</v>
      </c>
      <c r="B23" s="57" t="s">
        <v>390</v>
      </c>
      <c r="C23" s="58">
        <v>2</v>
      </c>
    </row>
    <row r="24" spans="1:3" ht="15" customHeight="1">
      <c r="A24" s="7">
        <v>21</v>
      </c>
      <c r="B24" s="52" t="s">
        <v>101</v>
      </c>
      <c r="C24" s="55">
        <v>2</v>
      </c>
    </row>
    <row r="25" spans="1:3" ht="15" customHeight="1">
      <c r="A25" s="7">
        <v>22</v>
      </c>
      <c r="B25" s="52" t="s">
        <v>28</v>
      </c>
      <c r="C25" s="55">
        <v>2</v>
      </c>
    </row>
    <row r="26" spans="1:3" ht="15" customHeight="1">
      <c r="A26" s="7">
        <v>23</v>
      </c>
      <c r="B26" s="52" t="s">
        <v>192</v>
      </c>
      <c r="C26" s="55">
        <v>2</v>
      </c>
    </row>
    <row r="27" spans="1:3" ht="15" customHeight="1">
      <c r="A27" s="7">
        <v>24</v>
      </c>
      <c r="B27" s="52" t="s">
        <v>129</v>
      </c>
      <c r="C27" s="55">
        <v>2</v>
      </c>
    </row>
    <row r="28" spans="1:3" ht="15" customHeight="1">
      <c r="A28" s="7">
        <v>25</v>
      </c>
      <c r="B28" s="52" t="s">
        <v>137</v>
      </c>
      <c r="C28" s="55">
        <v>2</v>
      </c>
    </row>
    <row r="29" spans="1:3" ht="15" customHeight="1">
      <c r="A29" s="7">
        <v>26</v>
      </c>
      <c r="B29" s="52" t="s">
        <v>154</v>
      </c>
      <c r="C29" s="55">
        <v>2</v>
      </c>
    </row>
    <row r="30" spans="1:3" ht="15" customHeight="1">
      <c r="A30" s="7">
        <v>27</v>
      </c>
      <c r="B30" s="52" t="s">
        <v>311</v>
      </c>
      <c r="C30" s="55">
        <v>2</v>
      </c>
    </row>
    <row r="31" spans="1:3" ht="15" customHeight="1">
      <c r="A31" s="7">
        <v>28</v>
      </c>
      <c r="B31" s="52" t="s">
        <v>69</v>
      </c>
      <c r="C31" s="55">
        <v>2</v>
      </c>
    </row>
    <row r="32" spans="1:3" ht="15" customHeight="1">
      <c r="A32" s="7">
        <v>29</v>
      </c>
      <c r="B32" s="52" t="s">
        <v>22</v>
      </c>
      <c r="C32" s="55">
        <v>2</v>
      </c>
    </row>
    <row r="33" spans="1:3" ht="15" customHeight="1">
      <c r="A33" s="7">
        <v>30</v>
      </c>
      <c r="B33" s="52" t="s">
        <v>359</v>
      </c>
      <c r="C33" s="55">
        <v>1</v>
      </c>
    </row>
    <row r="34" spans="1:3" ht="15" customHeight="1">
      <c r="A34" s="7">
        <v>31</v>
      </c>
      <c r="B34" s="52" t="s">
        <v>385</v>
      </c>
      <c r="C34" s="55">
        <v>1</v>
      </c>
    </row>
    <row r="35" spans="1:3" ht="15" customHeight="1">
      <c r="A35" s="7">
        <v>32</v>
      </c>
      <c r="B35" s="52" t="s">
        <v>152</v>
      </c>
      <c r="C35" s="55">
        <v>1</v>
      </c>
    </row>
    <row r="36" spans="1:3" ht="15" customHeight="1">
      <c r="A36" s="7">
        <v>33</v>
      </c>
      <c r="B36" s="52" t="s">
        <v>287</v>
      </c>
      <c r="C36" s="55">
        <v>1</v>
      </c>
    </row>
    <row r="37" spans="1:3" ht="15" customHeight="1">
      <c r="A37" s="7">
        <v>34</v>
      </c>
      <c r="B37" s="52" t="s">
        <v>268</v>
      </c>
      <c r="C37" s="55">
        <v>1</v>
      </c>
    </row>
    <row r="38" spans="1:3" ht="15" customHeight="1">
      <c r="A38" s="7">
        <v>35</v>
      </c>
      <c r="B38" s="52" t="s">
        <v>367</v>
      </c>
      <c r="C38" s="55">
        <v>1</v>
      </c>
    </row>
    <row r="39" spans="1:3" ht="15" customHeight="1">
      <c r="A39" s="7">
        <v>36</v>
      </c>
      <c r="B39" s="52" t="s">
        <v>301</v>
      </c>
      <c r="C39" s="55">
        <v>1</v>
      </c>
    </row>
    <row r="40" spans="1:3" ht="15" customHeight="1">
      <c r="A40" s="7">
        <v>37</v>
      </c>
      <c r="B40" s="52" t="s">
        <v>265</v>
      </c>
      <c r="C40" s="55">
        <v>1</v>
      </c>
    </row>
    <row r="41" spans="1:3" ht="15" customHeight="1">
      <c r="A41" s="7">
        <v>38</v>
      </c>
      <c r="B41" s="52" t="s">
        <v>63</v>
      </c>
      <c r="C41" s="55">
        <v>1</v>
      </c>
    </row>
    <row r="42" spans="1:3" ht="15" customHeight="1">
      <c r="A42" s="7">
        <v>39</v>
      </c>
      <c r="B42" s="52" t="s">
        <v>16</v>
      </c>
      <c r="C42" s="55">
        <v>1</v>
      </c>
    </row>
    <row r="43" spans="1:3" ht="15" customHeight="1">
      <c r="A43" s="7">
        <v>40</v>
      </c>
      <c r="B43" s="52" t="s">
        <v>231</v>
      </c>
      <c r="C43" s="55">
        <v>1</v>
      </c>
    </row>
    <row r="44" spans="1:3" ht="15" customHeight="1">
      <c r="A44" s="7">
        <v>41</v>
      </c>
      <c r="B44" s="52" t="s">
        <v>200</v>
      </c>
      <c r="C44" s="55">
        <v>1</v>
      </c>
    </row>
    <row r="45" spans="1:3" ht="15" customHeight="1">
      <c r="A45" s="7">
        <v>42</v>
      </c>
      <c r="B45" s="52" t="s">
        <v>183</v>
      </c>
      <c r="C45" s="55">
        <v>1</v>
      </c>
    </row>
    <row r="46" spans="1:3" ht="15" customHeight="1">
      <c r="A46" s="7">
        <v>43</v>
      </c>
      <c r="B46" s="52" t="s">
        <v>19</v>
      </c>
      <c r="C46" s="55">
        <v>1</v>
      </c>
    </row>
    <row r="47" spans="1:3" ht="15" customHeight="1">
      <c r="A47" s="7">
        <v>44</v>
      </c>
      <c r="B47" s="52" t="s">
        <v>207</v>
      </c>
      <c r="C47" s="55">
        <v>1</v>
      </c>
    </row>
    <row r="48" spans="1:3" ht="15" customHeight="1">
      <c r="A48" s="7">
        <v>45</v>
      </c>
      <c r="B48" s="52" t="s">
        <v>25</v>
      </c>
      <c r="C48" s="55">
        <v>1</v>
      </c>
    </row>
    <row r="49" spans="1:3" ht="15" customHeight="1">
      <c r="A49" s="7">
        <v>46</v>
      </c>
      <c r="B49" s="52" t="s">
        <v>241</v>
      </c>
      <c r="C49" s="55">
        <v>1</v>
      </c>
    </row>
    <row r="50" spans="1:3" ht="15" customHeight="1">
      <c r="A50" s="7">
        <v>47</v>
      </c>
      <c r="B50" s="52" t="s">
        <v>379</v>
      </c>
      <c r="C50" s="55">
        <v>1</v>
      </c>
    </row>
    <row r="51" spans="1:3" ht="15" customHeight="1" thickBot="1">
      <c r="A51" s="8">
        <v>48</v>
      </c>
      <c r="B51" s="53" t="s">
        <v>293</v>
      </c>
      <c r="C51" s="56">
        <v>1</v>
      </c>
    </row>
    <row r="52" ht="12.75">
      <c r="C52" s="3">
        <f>SUM(C4:C51)</f>
        <v>213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2009-06-23T07:32:28Z</dcterms:modified>
  <cp:category/>
  <cp:version/>
  <cp:contentType/>
  <cp:contentStatus/>
</cp:coreProperties>
</file>