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'Individuale'!$A$4:$J$861</definedName>
    <definedName name="_xlnm._FilterDatabase" localSheetId="1" hidden="1">'Squadra'!$A$4:$C$107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<sst xmlns="http://schemas.openxmlformats.org/spreadsheetml/2006/main" count="3614" uniqueCount="1280">
  <si>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</si>
  <si>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</si>
  <si>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</si>
  <si>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</si>
  <si>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</si>
  <si>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</si>
  <si>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</si>
  <si>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</si>
  <si>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</si>
  <si>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</si>
  <si>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</si>
  <si>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</si>
  <si>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</si>
  <si>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RCF ROMA SUD</t>
  </si>
  <si>
    <t>LBM SPORT TEAM</t>
  </si>
  <si>
    <t>SM35</t>
  </si>
  <si>
    <t>ETTORE</t>
  </si>
  <si>
    <t>SM40</t>
  </si>
  <si>
    <t>GIUSEPPE</t>
  </si>
  <si>
    <t>CHRISTIAN</t>
  </si>
  <si>
    <t>LIBERATORE</t>
  </si>
  <si>
    <t>DOMENICO</t>
  </si>
  <si>
    <t>MARCO</t>
  </si>
  <si>
    <t>SM45</t>
  </si>
  <si>
    <t>BIZZARRI</t>
  </si>
  <si>
    <t>GIORGIO</t>
  </si>
  <si>
    <t>GIOVANNI</t>
  </si>
  <si>
    <t>MASSIMILIANO</t>
  </si>
  <si>
    <t>CORRADO</t>
  </si>
  <si>
    <t>SM50</t>
  </si>
  <si>
    <t>LORENZO</t>
  </si>
  <si>
    <t>GIULIO</t>
  </si>
  <si>
    <t>SERAFINI</t>
  </si>
  <si>
    <t>ALESSANDRO</t>
  </si>
  <si>
    <t>ROSSI</t>
  </si>
  <si>
    <t>ANDREA</t>
  </si>
  <si>
    <t>ROBERTO</t>
  </si>
  <si>
    <t>CLAUDIO</t>
  </si>
  <si>
    <t>SALVATORI</t>
  </si>
  <si>
    <t>PAOLA</t>
  </si>
  <si>
    <t>SF40</t>
  </si>
  <si>
    <t>PIETRO</t>
  </si>
  <si>
    <t>FABIO</t>
  </si>
  <si>
    <t>MARCELLO</t>
  </si>
  <si>
    <t>PAOLO</t>
  </si>
  <si>
    <t>ALBERTO</t>
  </si>
  <si>
    <t>GABRIELE</t>
  </si>
  <si>
    <t>ANNALISA</t>
  </si>
  <si>
    <t>SF35</t>
  </si>
  <si>
    <t>IVO</t>
  </si>
  <si>
    <t>STEFANO</t>
  </si>
  <si>
    <t>DAMIANO</t>
  </si>
  <si>
    <t>MARIO</t>
  </si>
  <si>
    <t>SM65</t>
  </si>
  <si>
    <t>PODISTICA CASALOTTI</t>
  </si>
  <si>
    <t>CESARE</t>
  </si>
  <si>
    <t>MASSIMO</t>
  </si>
  <si>
    <t>EMILIANO</t>
  </si>
  <si>
    <t>FARTLEK OSTIA</t>
  </si>
  <si>
    <t>GIORGI</t>
  </si>
  <si>
    <t>FEDERICO</t>
  </si>
  <si>
    <t>CRISTIANO</t>
  </si>
  <si>
    <t>SM60</t>
  </si>
  <si>
    <t>UISP</t>
  </si>
  <si>
    <t>IGOR</t>
  </si>
  <si>
    <t>GIANLUCA</t>
  </si>
  <si>
    <t>MASTROPIETRO</t>
  </si>
  <si>
    <t>FLAVIO</t>
  </si>
  <si>
    <t>DARIO</t>
  </si>
  <si>
    <t>SALVATORE</t>
  </si>
  <si>
    <t>PETRUCCI</t>
  </si>
  <si>
    <t>SM55</t>
  </si>
  <si>
    <t>ENRICO</t>
  </si>
  <si>
    <t>DANILO</t>
  </si>
  <si>
    <t>MARTINO</t>
  </si>
  <si>
    <t>LEONE</t>
  </si>
  <si>
    <t>PFIZER ITALIA RUNNING TEAM</t>
  </si>
  <si>
    <t>FEDERICA</t>
  </si>
  <si>
    <t>SILVESTRI</t>
  </si>
  <si>
    <t>GRECO</t>
  </si>
  <si>
    <t>ARMANDO</t>
  </si>
  <si>
    <t>MAURIZIO</t>
  </si>
  <si>
    <t>FRANCESCO</t>
  </si>
  <si>
    <t>ROCCO</t>
  </si>
  <si>
    <t>ANTONIO</t>
  </si>
  <si>
    <t>DIEGO</t>
  </si>
  <si>
    <t>SILVIA</t>
  </si>
  <si>
    <t>BRUNO</t>
  </si>
  <si>
    <t>NICOLA</t>
  </si>
  <si>
    <t>ANGELO</t>
  </si>
  <si>
    <t>MANCINI</t>
  </si>
  <si>
    <t>TULLIO</t>
  </si>
  <si>
    <t>LUIGI</t>
  </si>
  <si>
    <t>GIANCARLO</t>
  </si>
  <si>
    <t>ADRIANO</t>
  </si>
  <si>
    <t>VINCENZO</t>
  </si>
  <si>
    <t>GALLI</t>
  </si>
  <si>
    <t>RICCARDO</t>
  </si>
  <si>
    <t>FABRIZIO</t>
  </si>
  <si>
    <t>D'AMICO</t>
  </si>
  <si>
    <t>FILIPPO</t>
  </si>
  <si>
    <t>SABATO</t>
  </si>
  <si>
    <t>ANTONELLO</t>
  </si>
  <si>
    <t>GENNARO</t>
  </si>
  <si>
    <t>DI FILIPPO</t>
  </si>
  <si>
    <t>SAVERIO</t>
  </si>
  <si>
    <t>SIMONA</t>
  </si>
  <si>
    <t>DANIELE</t>
  </si>
  <si>
    <t>DAVIDE</t>
  </si>
  <si>
    <t>NASSO</t>
  </si>
  <si>
    <t>SIMONE</t>
  </si>
  <si>
    <t>MAURO</t>
  </si>
  <si>
    <t>RUNFOREVER APRILIA</t>
  </si>
  <si>
    <t>FELICE</t>
  </si>
  <si>
    <t>GUGLIELMI</t>
  </si>
  <si>
    <t>CARLO</t>
  </si>
  <si>
    <t>ATLETICA CECCANO</t>
  </si>
  <si>
    <t>CARLA</t>
  </si>
  <si>
    <t>SF45</t>
  </si>
  <si>
    <t>GIANNI</t>
  </si>
  <si>
    <t>RENZO</t>
  </si>
  <si>
    <t>CAVALIERE</t>
  </si>
  <si>
    <t>PIERLUIGI</t>
  </si>
  <si>
    <t>RODOLFO</t>
  </si>
  <si>
    <t>VALERIO</t>
  </si>
  <si>
    <t>MIRKO</t>
  </si>
  <si>
    <t>FRANCO</t>
  </si>
  <si>
    <t>MELONI</t>
  </si>
  <si>
    <t>LUCIANO</t>
  </si>
  <si>
    <t>DE SANTIS</t>
  </si>
  <si>
    <t>CAMPANA</t>
  </si>
  <si>
    <t>PODISTICA POMEZIA</t>
  </si>
  <si>
    <t>MARATHON CLUB ROMA</t>
  </si>
  <si>
    <t>ATLETICA PEGASO</t>
  </si>
  <si>
    <t>PONTE DI NONA</t>
  </si>
  <si>
    <t>RANIERI</t>
  </si>
  <si>
    <t>CASTELLUCCI</t>
  </si>
  <si>
    <t>VALENTINA</t>
  </si>
  <si>
    <t>BIAGIO</t>
  </si>
  <si>
    <t>LUCA</t>
  </si>
  <si>
    <t>TIZIANO</t>
  </si>
  <si>
    <t>ALDO</t>
  </si>
  <si>
    <t>CIRILLO</t>
  </si>
  <si>
    <t>GINO</t>
  </si>
  <si>
    <t>DANTE</t>
  </si>
  <si>
    <t>RAFFAELE</t>
  </si>
  <si>
    <t>DI BARTOLOMEO</t>
  </si>
  <si>
    <t>FULVIO</t>
  </si>
  <si>
    <t>GALATI</t>
  </si>
  <si>
    <t>MARCELLA</t>
  </si>
  <si>
    <t>LAURA</t>
  </si>
  <si>
    <t>VITTORIO</t>
  </si>
  <si>
    <t>PAVIA</t>
  </si>
  <si>
    <t>CONTI</t>
  </si>
  <si>
    <t>AGOSTINO</t>
  </si>
  <si>
    <t>CIRO</t>
  </si>
  <si>
    <t>ALESSIO</t>
  </si>
  <si>
    <t>NATI</t>
  </si>
  <si>
    <t>DAVID</t>
  </si>
  <si>
    <t>BARBARA</t>
  </si>
  <si>
    <t>SF50</t>
  </si>
  <si>
    <t>MICHELE</t>
  </si>
  <si>
    <t>GATTI</t>
  </si>
  <si>
    <t>PASQUALE</t>
  </si>
  <si>
    <t>CASTELLANO</t>
  </si>
  <si>
    <t>PATRIZIA</t>
  </si>
  <si>
    <t>ROBERTA</t>
  </si>
  <si>
    <t>ITALO</t>
  </si>
  <si>
    <t>ANTONINO</t>
  </si>
  <si>
    <t>PETRELLI</t>
  </si>
  <si>
    <t>AMICIZIA</t>
  </si>
  <si>
    <t>GERARDO</t>
  </si>
  <si>
    <t>CHIOMINTO</t>
  </si>
  <si>
    <t>CARBONI</t>
  </si>
  <si>
    <t>ROSARIO</t>
  </si>
  <si>
    <t>SANTORO</t>
  </si>
  <si>
    <t>BONANNI</t>
  </si>
  <si>
    <t>ROMANO</t>
  </si>
  <si>
    <t>RENATO</t>
  </si>
  <si>
    <t>RUSSO</t>
  </si>
  <si>
    <t>DI PAOLO</t>
  </si>
  <si>
    <t>GAETANO</t>
  </si>
  <si>
    <t>SAMMARCO</t>
  </si>
  <si>
    <t>COSTANTINO</t>
  </si>
  <si>
    <t>ROSA</t>
  </si>
  <si>
    <t>GUIDO</t>
  </si>
  <si>
    <t>DE SANCTIS</t>
  </si>
  <si>
    <t>SORGI</t>
  </si>
  <si>
    <t>RICCI</t>
  </si>
  <si>
    <t>ALESSIA</t>
  </si>
  <si>
    <t>SQUARCIA</t>
  </si>
  <si>
    <t>MARZIO</t>
  </si>
  <si>
    <t>REA</t>
  </si>
  <si>
    <t>CORRADINI</t>
  </si>
  <si>
    <t>SERGIO</t>
  </si>
  <si>
    <t>VALENTINO</t>
  </si>
  <si>
    <t>SANDRO</t>
  </si>
  <si>
    <t>ORLANDO</t>
  </si>
  <si>
    <t>FRANCIOSI</t>
  </si>
  <si>
    <t>FERDINANDO</t>
  </si>
  <si>
    <t>ARTURO</t>
  </si>
  <si>
    <t>DELL'UOMO</t>
  </si>
  <si>
    <t>NORCIA</t>
  </si>
  <si>
    <t>ROMEO</t>
  </si>
  <si>
    <t>VECCHI</t>
  </si>
  <si>
    <t>CRISTIANA</t>
  </si>
  <si>
    <t>UBALDINI</t>
  </si>
  <si>
    <t>BRUNETTI</t>
  </si>
  <si>
    <t>NATALE</t>
  </si>
  <si>
    <t>IULIANO</t>
  </si>
  <si>
    <t>MORELLI</t>
  </si>
  <si>
    <t>CERINI</t>
  </si>
  <si>
    <t>ANNA</t>
  </si>
  <si>
    <t>ANNA MARIA</t>
  </si>
  <si>
    <t>SF55</t>
  </si>
  <si>
    <t>CECCARELLI</t>
  </si>
  <si>
    <t>PERILLI</t>
  </si>
  <si>
    <t>LUCIA</t>
  </si>
  <si>
    <t>LEONARDO</t>
  </si>
  <si>
    <t>GROSSI</t>
  </si>
  <si>
    <t>FARINA</t>
  </si>
  <si>
    <t>GUIDA</t>
  </si>
  <si>
    <t>GIANPAOLO</t>
  </si>
  <si>
    <t>MARIA</t>
  </si>
  <si>
    <t>RIZZO</t>
  </si>
  <si>
    <t>EMILIO</t>
  </si>
  <si>
    <t>ANTONELLA</t>
  </si>
  <si>
    <t>ROSALBA</t>
  </si>
  <si>
    <t>FATTORINI</t>
  </si>
  <si>
    <t>DI STEFANO</t>
  </si>
  <si>
    <t>MONICA</t>
  </si>
  <si>
    <t>EDOARDO</t>
  </si>
  <si>
    <t>CROCE</t>
  </si>
  <si>
    <t>BIANCO</t>
  </si>
  <si>
    <t>ESPOSITO</t>
  </si>
  <si>
    <t>SARA</t>
  </si>
  <si>
    <t>DI ROCCO</t>
  </si>
  <si>
    <t>RITA</t>
  </si>
  <si>
    <t>EUGENIO</t>
  </si>
  <si>
    <t>FALCIONI</t>
  </si>
  <si>
    <t>TOMMASO</t>
  </si>
  <si>
    <t>ROMANI</t>
  </si>
  <si>
    <t>TIZIANA</t>
  </si>
  <si>
    <t>ALFONSO</t>
  </si>
  <si>
    <t>GRILLO</t>
  </si>
  <si>
    <t>GIULIA</t>
  </si>
  <si>
    <t>CRISTINA</t>
  </si>
  <si>
    <t>STEFANIA</t>
  </si>
  <si>
    <t>DANIELA</t>
  </si>
  <si>
    <t>FRATINI</t>
  </si>
  <si>
    <t>FRANCESCA</t>
  </si>
  <si>
    <t>TIBERI</t>
  </si>
  <si>
    <t>ANGELA</t>
  </si>
  <si>
    <t>GIULIANO</t>
  </si>
  <si>
    <t>EMANUELA</t>
  </si>
  <si>
    <t>ANGELINI</t>
  </si>
  <si>
    <t>VITALE</t>
  </si>
  <si>
    <t>POLIDORI</t>
  </si>
  <si>
    <t>MARINO</t>
  </si>
  <si>
    <t>SIMEONI</t>
  </si>
  <si>
    <t>VALTER</t>
  </si>
  <si>
    <t>CATERINA</t>
  </si>
  <si>
    <t>SM75+</t>
  </si>
  <si>
    <t>CARMELO</t>
  </si>
  <si>
    <t>CRUCIANI</t>
  </si>
  <si>
    <t>CORSI</t>
  </si>
  <si>
    <t>GIOVANNINI</t>
  </si>
  <si>
    <t>ALESSANDRA</t>
  </si>
  <si>
    <t>IZZO</t>
  </si>
  <si>
    <t>GIUSEPPINA</t>
  </si>
  <si>
    <t>SF60</t>
  </si>
  <si>
    <t>A.S.D. PODISTICA SOLIDARIETA'</t>
  </si>
  <si>
    <t>SIMUKEKA</t>
  </si>
  <si>
    <t>JEAN  BAPTISTE</t>
  </si>
  <si>
    <t>JPSM</t>
  </si>
  <si>
    <t>ZAIN</t>
  </si>
  <si>
    <t>JAOUAD</t>
  </si>
  <si>
    <t>FILALI</t>
  </si>
  <si>
    <t>TAYEB</t>
  </si>
  <si>
    <t>ACSI CAMPIDOGLIO PALATINO IT</t>
  </si>
  <si>
    <t>RUTIGLIANO</t>
  </si>
  <si>
    <t>PASQUALE ROBERTO</t>
  </si>
  <si>
    <t>S.M. ESERCITO</t>
  </si>
  <si>
    <t>EMBAYE</t>
  </si>
  <si>
    <t>ELIYAS</t>
  </si>
  <si>
    <t>SCARDECCHIA</t>
  </si>
  <si>
    <t>RUNNING EVOLUTION</t>
  </si>
  <si>
    <t>MINICI</t>
  </si>
  <si>
    <t>MILANA</t>
  </si>
  <si>
    <t>INDELICATO</t>
  </si>
  <si>
    <t>RETI RUNNERS</t>
  </si>
  <si>
    <t>GMS SUBIACO</t>
  </si>
  <si>
    <t>DOUIRMI</t>
  </si>
  <si>
    <t>SAID</t>
  </si>
  <si>
    <t>GERMANI</t>
  </si>
  <si>
    <t>ATLETICA CEPRANO</t>
  </si>
  <si>
    <t>BISEGNA</t>
  </si>
  <si>
    <t>NOI POCHI INTIMI</t>
  </si>
  <si>
    <t>LO RE</t>
  </si>
  <si>
    <t>TUCCI</t>
  </si>
  <si>
    <t>ALEX</t>
  </si>
  <si>
    <t>CRAMPO LANCIANO</t>
  </si>
  <si>
    <t>JANAT</t>
  </si>
  <si>
    <t>HANANE</t>
  </si>
  <si>
    <t>JPSF</t>
  </si>
  <si>
    <t>LIBERATI</t>
  </si>
  <si>
    <t>AMICI PARCO CASTELLI ROMANI</t>
  </si>
  <si>
    <t>ZAMPARELLI</t>
  </si>
  <si>
    <t>UGO</t>
  </si>
  <si>
    <t>GRUPPO SPORTIVO LITAL</t>
  </si>
  <si>
    <t>MARATONA DI ROMA</t>
  </si>
  <si>
    <t>TOP RUNNERS</t>
  </si>
  <si>
    <t>CIRULLI</t>
  </si>
  <si>
    <t>AMATORI VILLA PAMPHILI</t>
  </si>
  <si>
    <t>COSSU</t>
  </si>
  <si>
    <t>SILVANO</t>
  </si>
  <si>
    <t>ROMA ROAD RUNNERS</t>
  </si>
  <si>
    <t>FAIOLA</t>
  </si>
  <si>
    <t>LAZIO ATLETICA LEGGERA</t>
  </si>
  <si>
    <t>ERAMO</t>
  </si>
  <si>
    <t>POLIGRAFICO DELLO STATO</t>
  </si>
  <si>
    <t>LEONCINI</t>
  </si>
  <si>
    <t>BANCARI ROMANI</t>
  </si>
  <si>
    <t>ROMA 83</t>
  </si>
  <si>
    <t>RAIDICH</t>
  </si>
  <si>
    <t>PODISTICA 2007</t>
  </si>
  <si>
    <t>TASSELLI</t>
  </si>
  <si>
    <t>ATLETICA DI MARCO SPORT</t>
  </si>
  <si>
    <t>FERRARI</t>
  </si>
  <si>
    <t>ROMA TRIATHLON</t>
  </si>
  <si>
    <t>LUCCHETTI</t>
  </si>
  <si>
    <t>LEMAV</t>
  </si>
  <si>
    <t>PITARCH PORTERO</t>
  </si>
  <si>
    <t>JAIME</t>
  </si>
  <si>
    <t>FILLIPIDE RUNNERS TEAM</t>
  </si>
  <si>
    <t>CAPUANO</t>
  </si>
  <si>
    <t>VIGORITO</t>
  </si>
  <si>
    <t>RUNNERS CIAMPINO</t>
  </si>
  <si>
    <t>BOTTA</t>
  </si>
  <si>
    <t>CASCIOTTI</t>
  </si>
  <si>
    <t>ATLETICA ROCCA DI PAPA</t>
  </si>
  <si>
    <t>CIPRIETTI</t>
  </si>
  <si>
    <t>MICHELA</t>
  </si>
  <si>
    <t>DONATI</t>
  </si>
  <si>
    <t>SGARRA</t>
  </si>
  <si>
    <t>MARATONETI ANDRIESI</t>
  </si>
  <si>
    <t>CAPASSO</t>
  </si>
  <si>
    <t>CAVOLA</t>
  </si>
  <si>
    <t>ATLETICA LARIANO</t>
  </si>
  <si>
    <t>NASCIMBEN</t>
  </si>
  <si>
    <t>SIMONE PIETRO</t>
  </si>
  <si>
    <t>PENTANGELO</t>
  </si>
  <si>
    <t>BEZERRA</t>
  </si>
  <si>
    <t>LAERCIO</t>
  </si>
  <si>
    <t>PANZAVOLTA</t>
  </si>
  <si>
    <t>CAT SPORT</t>
  </si>
  <si>
    <t>CASINI</t>
  </si>
  <si>
    <t>BIANCHI</t>
  </si>
  <si>
    <t>PORTONE</t>
  </si>
  <si>
    <t>BELL</t>
  </si>
  <si>
    <t>DAVID GRAHAM</t>
  </si>
  <si>
    <t>GIOVANNANGELI</t>
  </si>
  <si>
    <t>DEL DUCA</t>
  </si>
  <si>
    <t>THOMAS</t>
  </si>
  <si>
    <t>RUN FOR FUN</t>
  </si>
  <si>
    <t>ACCIARI</t>
  </si>
  <si>
    <t>FIORENTINI</t>
  </si>
  <si>
    <t>TOPPI</t>
  </si>
  <si>
    <t>CORDA</t>
  </si>
  <si>
    <t>DEL PRINCIPE</t>
  </si>
  <si>
    <t>ATLETICA ANZIO</t>
  </si>
  <si>
    <t>PARASTESH</t>
  </si>
  <si>
    <t>OSTIA ANTICA ATHLETAE</t>
  </si>
  <si>
    <t>CIMO'</t>
  </si>
  <si>
    <t>ANZI</t>
  </si>
  <si>
    <t>DI COSIMO</t>
  </si>
  <si>
    <t>FREE RUNNERS</t>
  </si>
  <si>
    <t>GENTILINI</t>
  </si>
  <si>
    <t>VLADIMIRO</t>
  </si>
  <si>
    <t>FOTI</t>
  </si>
  <si>
    <t>JOB ART</t>
  </si>
  <si>
    <t>MANSI</t>
  </si>
  <si>
    <t>HAPPY RUNNER CLUB</t>
  </si>
  <si>
    <t>ROMATLETICA</t>
  </si>
  <si>
    <t>BRANCA</t>
  </si>
  <si>
    <t>SMITH</t>
  </si>
  <si>
    <t>ORAZIO</t>
  </si>
  <si>
    <t>MARI</t>
  </si>
  <si>
    <t>QUINTO</t>
  </si>
  <si>
    <t>INDIPENDENTE</t>
  </si>
  <si>
    <t>A.S. TRASTEVERE</t>
  </si>
  <si>
    <t>CRETAZZO</t>
  </si>
  <si>
    <t>DI MASSIMO</t>
  </si>
  <si>
    <t>MERCURI</t>
  </si>
  <si>
    <t>SPERANZA</t>
  </si>
  <si>
    <t>VILLA DE SANCTIS</t>
  </si>
  <si>
    <t>DI LERNIA</t>
  </si>
  <si>
    <t>GIAMUNDO</t>
  </si>
  <si>
    <t>ANGELO ANT.</t>
  </si>
  <si>
    <t>LE TARTARUGHE</t>
  </si>
  <si>
    <t>SIMONELLI</t>
  </si>
  <si>
    <t>TESTA</t>
  </si>
  <si>
    <t>SPALLOTTA</t>
  </si>
  <si>
    <t>DONATO</t>
  </si>
  <si>
    <t>AMATORI VELLETRI</t>
  </si>
  <si>
    <t>D'ANGELI</t>
  </si>
  <si>
    <t>G.S.VV.F ROMA</t>
  </si>
  <si>
    <t>RUOTOLO</t>
  </si>
  <si>
    <t>ATLETICA ERMES ANTONIANA</t>
  </si>
  <si>
    <t>CALDARONE</t>
  </si>
  <si>
    <t>ONOFRIO</t>
  </si>
  <si>
    <t>FAVARO'</t>
  </si>
  <si>
    <t>LEPROTTI VILLA ADA</t>
  </si>
  <si>
    <t>FARRIS</t>
  </si>
  <si>
    <t>LOMBARDI</t>
  </si>
  <si>
    <t>POLISPORTIVA FOLGORE</t>
  </si>
  <si>
    <t>VENNARUCCI</t>
  </si>
  <si>
    <t>MINELLI</t>
  </si>
  <si>
    <t>MEROLA</t>
  </si>
  <si>
    <t>LATINA RUNNERS</t>
  </si>
  <si>
    <t>CALICCHIA</t>
  </si>
  <si>
    <t>PODISTICA MORENA</t>
  </si>
  <si>
    <t>MATERA</t>
  </si>
  <si>
    <t>UISP ROMA SUD-EST</t>
  </si>
  <si>
    <t>COLUCCELLO</t>
  </si>
  <si>
    <t>CALCAGNINI</t>
  </si>
  <si>
    <t>PULCIANI</t>
  </si>
  <si>
    <t>ALBORINO</t>
  </si>
  <si>
    <t>PODISTICA FRATTESE</t>
  </si>
  <si>
    <t>SERAFINELLI</t>
  </si>
  <si>
    <t>OLIMPIA ATLETICA NETTUNO</t>
  </si>
  <si>
    <t>FRANCULLI</t>
  </si>
  <si>
    <t>ATLETICA TUSCULUM</t>
  </si>
  <si>
    <t>PELLICCIA</t>
  </si>
  <si>
    <t>AS.TRA.ROMA</t>
  </si>
  <si>
    <t>VIOLA</t>
  </si>
  <si>
    <t>CARTA</t>
  </si>
  <si>
    <t>CANALIS</t>
  </si>
  <si>
    <t>PIERO SALVATORE</t>
  </si>
  <si>
    <t>BISCUSO</t>
  </si>
  <si>
    <t>ALBA</t>
  </si>
  <si>
    <t>ISABELLA</t>
  </si>
  <si>
    <t>FAUSTO</t>
  </si>
  <si>
    <t>DI NICCOLO</t>
  </si>
  <si>
    <t>CIURLEO</t>
  </si>
  <si>
    <t>LANGONE</t>
  </si>
  <si>
    <t>ISIDORO</t>
  </si>
  <si>
    <t>SCHISANO</t>
  </si>
  <si>
    <t>ALBATROS ROMA</t>
  </si>
  <si>
    <t>DI SOMMA</t>
  </si>
  <si>
    <t>-</t>
  </si>
  <si>
    <t/>
  </si>
  <si>
    <t>UBALDO</t>
  </si>
  <si>
    <t>SECCI</t>
  </si>
  <si>
    <t>ATLETICO MONTEROTONDO</t>
  </si>
  <si>
    <t>VILLA GUGLIELMI</t>
  </si>
  <si>
    <t>TRINCA</t>
  </si>
  <si>
    <t>SGUBBI</t>
  </si>
  <si>
    <t>SANZIO</t>
  </si>
  <si>
    <t>AVIS CASTEL S.PIETRO</t>
  </si>
  <si>
    <t>MASELLA</t>
  </si>
  <si>
    <t>MES COLLEFERRO</t>
  </si>
  <si>
    <t>DENGUIR</t>
  </si>
  <si>
    <t>MOURAD</t>
  </si>
  <si>
    <t>PROTANI</t>
  </si>
  <si>
    <t>SANGIORGESE</t>
  </si>
  <si>
    <t>ZACCARI</t>
  </si>
  <si>
    <t>SCAVO 2000</t>
  </si>
  <si>
    <t>MARINI</t>
  </si>
  <si>
    <t>CICIANI</t>
  </si>
  <si>
    <t>FICORELLA</t>
  </si>
  <si>
    <t>LAZIO RUNNERS CLUB</t>
  </si>
  <si>
    <t>CORLIANO'</t>
  </si>
  <si>
    <t>ETTORE STEFANO</t>
  </si>
  <si>
    <t>POLLETTI</t>
  </si>
  <si>
    <t>ARCASENZA</t>
  </si>
  <si>
    <t>FORUM SPORT CENTER</t>
  </si>
  <si>
    <t>PAIOLA</t>
  </si>
  <si>
    <t>CALCATERRA SPORT</t>
  </si>
  <si>
    <t>CECERE</t>
  </si>
  <si>
    <t>NAPOLI RUN</t>
  </si>
  <si>
    <t>DEL PAPA</t>
  </si>
  <si>
    <t>IABONI</t>
  </si>
  <si>
    <t>ASD LUCO DEI MARSI</t>
  </si>
  <si>
    <t>INCHINGOLO</t>
  </si>
  <si>
    <t>MAGRINI</t>
  </si>
  <si>
    <t>OLIMPIQUE MONTECOMPATRI</t>
  </si>
  <si>
    <t>GIANNINI</t>
  </si>
  <si>
    <t>BRACCINI</t>
  </si>
  <si>
    <t>PENTA</t>
  </si>
  <si>
    <t>RAFFAELE M.</t>
  </si>
  <si>
    <t>MEZZA MARATONA A STAFFETTA</t>
  </si>
  <si>
    <t>SOBRINO</t>
  </si>
  <si>
    <t>GIAN PAOLO</t>
  </si>
  <si>
    <t>INGRETOLLI</t>
  </si>
  <si>
    <t>FIORENTINO</t>
  </si>
  <si>
    <t>LORETI</t>
  </si>
  <si>
    <t>VITAMINA EVENTI RUNNING</t>
  </si>
  <si>
    <t>FALCIGLIA</t>
  </si>
  <si>
    <t>RAFFAELLO</t>
  </si>
  <si>
    <t>ABSI</t>
  </si>
  <si>
    <t>SADIDDIN</t>
  </si>
  <si>
    <t>PALANDRO</t>
  </si>
  <si>
    <t>CASAGRANDE</t>
  </si>
  <si>
    <t>VITO</t>
  </si>
  <si>
    <t>FITNESS MONTELLO</t>
  </si>
  <si>
    <t>MARINELLI</t>
  </si>
  <si>
    <t>TADDEI</t>
  </si>
  <si>
    <t>ROSMARINO</t>
  </si>
  <si>
    <t>MUSTO</t>
  </si>
  <si>
    <t>UISP LATINA</t>
  </si>
  <si>
    <t>DE VECCHIS</t>
  </si>
  <si>
    <t>CAPONI</t>
  </si>
  <si>
    <t>CARPENTIERI</t>
  </si>
  <si>
    <t>ERMINIO</t>
  </si>
  <si>
    <t>G.S. ISOLA SACRA</t>
  </si>
  <si>
    <t>NUZZI</t>
  </si>
  <si>
    <t>UISP LAZIO SUD-EST</t>
  </si>
  <si>
    <t>DONNINI</t>
  </si>
  <si>
    <t>TITTOZZI</t>
  </si>
  <si>
    <t>BENEDETTI</t>
  </si>
  <si>
    <t>PULITO</t>
  </si>
  <si>
    <t>RAINERI</t>
  </si>
  <si>
    <t>ANTONIO CARMELO</t>
  </si>
  <si>
    <t>ATLETICA SICILIA</t>
  </si>
  <si>
    <t>DELMONACO</t>
  </si>
  <si>
    <t>SCACCO</t>
  </si>
  <si>
    <t>TENAGLIA</t>
  </si>
  <si>
    <t>EUSTACHIO</t>
  </si>
  <si>
    <t>BARBATO</t>
  </si>
  <si>
    <t>BRAVETTA RUNNERS</t>
  </si>
  <si>
    <t>ZELLINI</t>
  </si>
  <si>
    <t>SELVAGGI</t>
  </si>
  <si>
    <t>COSIMO</t>
  </si>
  <si>
    <t>PACIFICO</t>
  </si>
  <si>
    <t>OPLONTI-TRECASE RUN</t>
  </si>
  <si>
    <t>MOSCA</t>
  </si>
  <si>
    <t>BASTIANELLI</t>
  </si>
  <si>
    <t>RASCHIATORE</t>
  </si>
  <si>
    <t>ORO PALLO</t>
  </si>
  <si>
    <t>DI IANNI</t>
  </si>
  <si>
    <t>COCCHI</t>
  </si>
  <si>
    <t>ATLETICA ROCCA PRIORA</t>
  </si>
  <si>
    <t>ROSOLA</t>
  </si>
  <si>
    <t>MARTINI</t>
  </si>
  <si>
    <t>EPIFANI</t>
  </si>
  <si>
    <t>CITERNESI</t>
  </si>
  <si>
    <t>LORENZINI</t>
  </si>
  <si>
    <t>ALESSANDRO V.</t>
  </si>
  <si>
    <t>VINCI</t>
  </si>
  <si>
    <t>GIORGINI</t>
  </si>
  <si>
    <t>SALERNO</t>
  </si>
  <si>
    <t>DOMENICO ANT.</t>
  </si>
  <si>
    <t>GENZANO MARATHON</t>
  </si>
  <si>
    <t>BOZZA</t>
  </si>
  <si>
    <t>LENTINI</t>
  </si>
  <si>
    <t>VISICCHIO</t>
  </si>
  <si>
    <t>YURI</t>
  </si>
  <si>
    <t>PALOMBO</t>
  </si>
  <si>
    <t>LIOTTI</t>
  </si>
  <si>
    <t>GIUSEPPE ANTONIO</t>
  </si>
  <si>
    <t>RINALDI TUFI</t>
  </si>
  <si>
    <t>VERZASCHI</t>
  </si>
  <si>
    <t>ARENELLA</t>
  </si>
  <si>
    <t>LUCIANO GEN.</t>
  </si>
  <si>
    <t>CUCULO</t>
  </si>
  <si>
    <t>MONTEGROSSO</t>
  </si>
  <si>
    <t>TRIATHLON OSTIA</t>
  </si>
  <si>
    <t>STABILE</t>
  </si>
  <si>
    <t>LAURI</t>
  </si>
  <si>
    <t>SCOTTO DI CARLO</t>
  </si>
  <si>
    <t>SIMONE ANTONIO</t>
  </si>
  <si>
    <t>LOVAGLIO</t>
  </si>
  <si>
    <t>MOZZILLI</t>
  </si>
  <si>
    <t>IOVANE</t>
  </si>
  <si>
    <t>SALVATI</t>
  </si>
  <si>
    <t>LANFRANCO</t>
  </si>
  <si>
    <t>PRIMAVERA</t>
  </si>
  <si>
    <t>BURDO</t>
  </si>
  <si>
    <t>SAVINO</t>
  </si>
  <si>
    <t>QUACQUARELLI</t>
  </si>
  <si>
    <t>RAGO</t>
  </si>
  <si>
    <t>DI MAGGIO</t>
  </si>
  <si>
    <t>PODISTICA APRILIA</t>
  </si>
  <si>
    <t>LENTI</t>
  </si>
  <si>
    <t>LUCCI</t>
  </si>
  <si>
    <t>CARLETTI</t>
  </si>
  <si>
    <t>BEVILACQUA</t>
  </si>
  <si>
    <t>VENNERI</t>
  </si>
  <si>
    <t>DI COCCO</t>
  </si>
  <si>
    <t>MAIOLINO</t>
  </si>
  <si>
    <t>PIERPAOLO</t>
  </si>
  <si>
    <t>SELLARO</t>
  </si>
  <si>
    <t>GIAMBARTOLOMEI</t>
  </si>
  <si>
    <t>DELL'OLIO</t>
  </si>
  <si>
    <t>MAURO GIUSEPPE</t>
  </si>
  <si>
    <t>BOMBELLI</t>
  </si>
  <si>
    <t>ATLETICA PALOMBARA</t>
  </si>
  <si>
    <t>CERIONI</t>
  </si>
  <si>
    <t>PIRRI</t>
  </si>
  <si>
    <t>INDOMITA</t>
  </si>
  <si>
    <t>CORI</t>
  </si>
  <si>
    <t>ALIBARDI</t>
  </si>
  <si>
    <t>MORLUPI</t>
  </si>
  <si>
    <t>CANNATA</t>
  </si>
  <si>
    <t>ATLETICA GIOIA TAURO</t>
  </si>
  <si>
    <t>RUFINI</t>
  </si>
  <si>
    <t>SIGNORI</t>
  </si>
  <si>
    <t>FORINO</t>
  </si>
  <si>
    <t>BERNASCHI</t>
  </si>
  <si>
    <t>DE MASSIMI</t>
  </si>
  <si>
    <t>NICOLETTI</t>
  </si>
  <si>
    <t>GALEANI</t>
  </si>
  <si>
    <t>DELL'ORCA</t>
  </si>
  <si>
    <t>TODINI</t>
  </si>
  <si>
    <t>PASQUINO</t>
  </si>
  <si>
    <t>IVANO</t>
  </si>
  <si>
    <t>PODISTI VALMONTONE</t>
  </si>
  <si>
    <t>DEL CIELLO</t>
  </si>
  <si>
    <t>MAGISTRELLI</t>
  </si>
  <si>
    <t>BALZANO</t>
  </si>
  <si>
    <t>BOTTONI</t>
  </si>
  <si>
    <t>FOZZI</t>
  </si>
  <si>
    <t>BATTISTINI</t>
  </si>
  <si>
    <t>GIURI</t>
  </si>
  <si>
    <t>PIETRO PAOLO</t>
  </si>
  <si>
    <t>RAGNO</t>
  </si>
  <si>
    <t>CORRADI</t>
  </si>
  <si>
    <t>INTESA ATLETICA</t>
  </si>
  <si>
    <t>OREFICE</t>
  </si>
  <si>
    <t>COPPOLA</t>
  </si>
  <si>
    <t>FRALLICIARDI</t>
  </si>
  <si>
    <t>FERRI</t>
  </si>
  <si>
    <t>OGNIBENE</t>
  </si>
  <si>
    <t>SBORDONI</t>
  </si>
  <si>
    <t>GIUIUSA</t>
  </si>
  <si>
    <t>SANTONOCITO</t>
  </si>
  <si>
    <t>GALASSO</t>
  </si>
  <si>
    <t>ASD LUNGOILTEVERE</t>
  </si>
  <si>
    <t>CARDINALETTI</t>
  </si>
  <si>
    <t>CARDARELLI</t>
  </si>
  <si>
    <t>SERGI</t>
  </si>
  <si>
    <t>MOSNEAGU</t>
  </si>
  <si>
    <t>IOAN</t>
  </si>
  <si>
    <t>BRILLI</t>
  </si>
  <si>
    <t>CICCACCI</t>
  </si>
  <si>
    <t>POLISPARTIVA FAVA</t>
  </si>
  <si>
    <t>D'ONORIO</t>
  </si>
  <si>
    <t>LIBERTAS CASTEL GANDOLFO</t>
  </si>
  <si>
    <t>MATTEO</t>
  </si>
  <si>
    <t>MAGNAGO</t>
  </si>
  <si>
    <t>LISA</t>
  </si>
  <si>
    <t>PEZZOTTI</t>
  </si>
  <si>
    <t>TAMBONE</t>
  </si>
  <si>
    <t>TAGGI</t>
  </si>
  <si>
    <t>DI FUCCIO</t>
  </si>
  <si>
    <t>RUNLAB</t>
  </si>
  <si>
    <t>ARGENTIERI</t>
  </si>
  <si>
    <t>SCHIRO'</t>
  </si>
  <si>
    <t>PALLOTTI</t>
  </si>
  <si>
    <t>ROMINA</t>
  </si>
  <si>
    <t>DE ROSA</t>
  </si>
  <si>
    <t>REGINI</t>
  </si>
  <si>
    <t>PAGANO</t>
  </si>
  <si>
    <t>PIETROMARCHI</t>
  </si>
  <si>
    <t>MANCIOCCHI</t>
  </si>
  <si>
    <t>BISIANI</t>
  </si>
  <si>
    <t>DATTILO</t>
  </si>
  <si>
    <t>CARNEVALI</t>
  </si>
  <si>
    <t>REALI</t>
  </si>
  <si>
    <t>UNCINI</t>
  </si>
  <si>
    <t>LUCCHESINI</t>
  </si>
  <si>
    <t>CAMPO</t>
  </si>
  <si>
    <t>MOGLIANETTI</t>
  </si>
  <si>
    <t>MACCHINI</t>
  </si>
  <si>
    <t>CICCARELLI</t>
  </si>
  <si>
    <t>GIAMPAOLO</t>
  </si>
  <si>
    <t>CIFANI</t>
  </si>
  <si>
    <t>STANCO</t>
  </si>
  <si>
    <t>LIONS VALLE UFITA</t>
  </si>
  <si>
    <t>CITTADINO</t>
  </si>
  <si>
    <t>CSI ROMA</t>
  </si>
  <si>
    <t>FILOSOFI</t>
  </si>
  <si>
    <t>RUNNERS FOR EMERGENCY</t>
  </si>
  <si>
    <t>FERRANTE</t>
  </si>
  <si>
    <t>DAVOLOS</t>
  </si>
  <si>
    <t>CURTI</t>
  </si>
  <si>
    <t>DE SIMONI</t>
  </si>
  <si>
    <t>CARNEGLIA</t>
  </si>
  <si>
    <t>AFFORTUNATO</t>
  </si>
  <si>
    <t>ATLETICA DON MILANI MOTTOLA</t>
  </si>
  <si>
    <t>MICOZZI</t>
  </si>
  <si>
    <t>SACCHI</t>
  </si>
  <si>
    <t>ACUNZO</t>
  </si>
  <si>
    <t>ZAPPATERRA</t>
  </si>
  <si>
    <t>ZANOLETTI</t>
  </si>
  <si>
    <t>FERRUCCIO</t>
  </si>
  <si>
    <t>POMPEI</t>
  </si>
  <si>
    <t>FALASCHI</t>
  </si>
  <si>
    <t>GREGORACI</t>
  </si>
  <si>
    <t>GALLO</t>
  </si>
  <si>
    <t>FIENGO</t>
  </si>
  <si>
    <t>CAVALAGLI</t>
  </si>
  <si>
    <t>GENOVESI</t>
  </si>
  <si>
    <t>MERI</t>
  </si>
  <si>
    <t>COLLI</t>
  </si>
  <si>
    <t>UISP AL</t>
  </si>
  <si>
    <t>TURRINI</t>
  </si>
  <si>
    <t>GARDOSA</t>
  </si>
  <si>
    <t>DOMINGO</t>
  </si>
  <si>
    <t>ROMA ATLETICA</t>
  </si>
  <si>
    <t>D'ORIA</t>
  </si>
  <si>
    <t>BOTRUGNO</t>
  </si>
  <si>
    <t>BORRO</t>
  </si>
  <si>
    <t>CAISALENTIN</t>
  </si>
  <si>
    <t>NELLY</t>
  </si>
  <si>
    <t>MATTEI</t>
  </si>
  <si>
    <t>CAPIRCHIO</t>
  </si>
  <si>
    <t>LORIS</t>
  </si>
  <si>
    <t>SAPRI</t>
  </si>
  <si>
    <t>GENTILE</t>
  </si>
  <si>
    <t>GIUNGHI</t>
  </si>
  <si>
    <t>PACCHIONI</t>
  </si>
  <si>
    <t>REGOLI</t>
  </si>
  <si>
    <t>PUCCINELLI</t>
  </si>
  <si>
    <t>MORO</t>
  </si>
  <si>
    <t>GRUPPO GENERALI TRIESTE</t>
  </si>
  <si>
    <t>DI LORENZO</t>
  </si>
  <si>
    <t>FABRIZI</t>
  </si>
  <si>
    <t>SERINO</t>
  </si>
  <si>
    <t>SORGENTE</t>
  </si>
  <si>
    <t>WORLD TRUK TEAM</t>
  </si>
  <si>
    <t>NESTA</t>
  </si>
  <si>
    <t>NOTARPIETRO</t>
  </si>
  <si>
    <t>CIMORELLI</t>
  </si>
  <si>
    <t>FIAT CASSINO</t>
  </si>
  <si>
    <t>RUFO</t>
  </si>
  <si>
    <t>MORI</t>
  </si>
  <si>
    <t>TETTI</t>
  </si>
  <si>
    <t>CINTI</t>
  </si>
  <si>
    <t>PODISTICA BOVILLE</t>
  </si>
  <si>
    <t>CATANZANI</t>
  </si>
  <si>
    <t>ABATE</t>
  </si>
  <si>
    <t>RAHO</t>
  </si>
  <si>
    <t>AMATORI CASTEL FUSANO</t>
  </si>
  <si>
    <t>CIALONE</t>
  </si>
  <si>
    <t>CIGNARELLA</t>
  </si>
  <si>
    <t>EMIDIO</t>
  </si>
  <si>
    <t>ARACO</t>
  </si>
  <si>
    <t>VITINIA TRIATLON</t>
  </si>
  <si>
    <t>PETRILLO</t>
  </si>
  <si>
    <t>PODISTICA NARNALI</t>
  </si>
  <si>
    <t>CARLOS ALBERTO</t>
  </si>
  <si>
    <t>GUIDONI</t>
  </si>
  <si>
    <t>BONVINI</t>
  </si>
  <si>
    <t>LAGO DEI MARSI</t>
  </si>
  <si>
    <t>BOVANI</t>
  </si>
  <si>
    <t>CORTESE</t>
  </si>
  <si>
    <t>ASD RUNNING SAN BASILIO</t>
  </si>
  <si>
    <t>CARDELLI</t>
  </si>
  <si>
    <t>SCORZONI</t>
  </si>
  <si>
    <t>D'ALESSANDRO</t>
  </si>
  <si>
    <t>SANTUCCI</t>
  </si>
  <si>
    <t>RUNNERS SAN GEMINI</t>
  </si>
  <si>
    <t>RANCADORE</t>
  </si>
  <si>
    <t>AMERIGO</t>
  </si>
  <si>
    <t>CLAVARINO</t>
  </si>
  <si>
    <t>GIANFRANCO</t>
  </si>
  <si>
    <t>ATLETICA VITINIA</t>
  </si>
  <si>
    <t>ATLETICA MONTE MARIO</t>
  </si>
  <si>
    <t>CURATOLO</t>
  </si>
  <si>
    <t>ATLETICA CARSOLI</t>
  </si>
  <si>
    <t>MORENA</t>
  </si>
  <si>
    <t>ATLETICA LA SBARRA</t>
  </si>
  <si>
    <t>FANNI</t>
  </si>
  <si>
    <t>EFISIO</t>
  </si>
  <si>
    <t>LODA</t>
  </si>
  <si>
    <t>STEFANO ANGELO</t>
  </si>
  <si>
    <t>FRANCHELLO</t>
  </si>
  <si>
    <t>VALENCIA</t>
  </si>
  <si>
    <t>ANIBAL</t>
  </si>
  <si>
    <t>FIORENZA</t>
  </si>
  <si>
    <t>CRISCUOLO</t>
  </si>
  <si>
    <t>CHERVINO</t>
  </si>
  <si>
    <t>MOSCATO</t>
  </si>
  <si>
    <t>FILOMENA</t>
  </si>
  <si>
    <t>ATLETICA ALATRI</t>
  </si>
  <si>
    <t>TAMBURRI</t>
  </si>
  <si>
    <t>VINCENZO MARIANO</t>
  </si>
  <si>
    <t>BILOTTI</t>
  </si>
  <si>
    <t>D'URSO</t>
  </si>
  <si>
    <t>VITELLI</t>
  </si>
  <si>
    <t>MUSTE</t>
  </si>
  <si>
    <t>AVANCINI</t>
  </si>
  <si>
    <t>GIANMATTEO</t>
  </si>
  <si>
    <t>SALATINO</t>
  </si>
  <si>
    <t>TANNOIA</t>
  </si>
  <si>
    <t>TITTA</t>
  </si>
  <si>
    <t>BONFANTI</t>
  </si>
  <si>
    <t>MARATHON AVOLA</t>
  </si>
  <si>
    <t>LISO</t>
  </si>
  <si>
    <t>NICOLA ANTONIO</t>
  </si>
  <si>
    <t>FATICONI</t>
  </si>
  <si>
    <t>MAXIMILIANO</t>
  </si>
  <si>
    <t>GIACCIO</t>
  </si>
  <si>
    <t>BELLUCCI</t>
  </si>
  <si>
    <t>MORENA RUNNERS</t>
  </si>
  <si>
    <t>PENNACCHIO</t>
  </si>
  <si>
    <t>ROMA EST RUNNERS</t>
  </si>
  <si>
    <t>KAPPAM</t>
  </si>
  <si>
    <t>NECCI</t>
  </si>
  <si>
    <t>LOREDANA</t>
  </si>
  <si>
    <t>LAROCCA</t>
  </si>
  <si>
    <t>VIOLETTA CLUB CZ</t>
  </si>
  <si>
    <t>DE MANGO</t>
  </si>
  <si>
    <t>BIUSO</t>
  </si>
  <si>
    <t>ALFIO</t>
  </si>
  <si>
    <t>COSTALUNGA</t>
  </si>
  <si>
    <t>PRUDENTE</t>
  </si>
  <si>
    <t>SBURLINO</t>
  </si>
  <si>
    <t>D'ALESSIO</t>
  </si>
  <si>
    <t>ALEXIO</t>
  </si>
  <si>
    <t>RUBINETTERIE F.LLI FRATTINI</t>
  </si>
  <si>
    <t>PISCIARELLI</t>
  </si>
  <si>
    <t>DI GAETANO</t>
  </si>
  <si>
    <t>TARTAGLIA</t>
  </si>
  <si>
    <t>ATLETICA SABAUDIA</t>
  </si>
  <si>
    <t>ROSCIOLI</t>
  </si>
  <si>
    <t>SOLIMEO</t>
  </si>
  <si>
    <t>PACHECO LEITE</t>
  </si>
  <si>
    <t>CAMILA</t>
  </si>
  <si>
    <t>GALANTI</t>
  </si>
  <si>
    <t>MICONI</t>
  </si>
  <si>
    <t>SCANNELLA</t>
  </si>
  <si>
    <t>AEFFE RUNNERS</t>
  </si>
  <si>
    <t>SARRACINO</t>
  </si>
  <si>
    <t>PAPA</t>
  </si>
  <si>
    <t>ASPA BASTIA</t>
  </si>
  <si>
    <t>ZOCCOLILLO</t>
  </si>
  <si>
    <t>CACCHIONE</t>
  </si>
  <si>
    <t>VENTUCCI</t>
  </si>
  <si>
    <t>DE BLASIS</t>
  </si>
  <si>
    <t>GIUSTINIANI</t>
  </si>
  <si>
    <t>GEA</t>
  </si>
  <si>
    <t>PACIOTTI</t>
  </si>
  <si>
    <t>MUCIACCIA</t>
  </si>
  <si>
    <t>TALONE</t>
  </si>
  <si>
    <t>MOIRA</t>
  </si>
  <si>
    <t>SAMBATARO</t>
  </si>
  <si>
    <t>PANACCIONE</t>
  </si>
  <si>
    <t>CUS CASSINO</t>
  </si>
  <si>
    <t>ZITELLI</t>
  </si>
  <si>
    <t>PICCHI</t>
  </si>
  <si>
    <t>CHIUSOLO</t>
  </si>
  <si>
    <t>MARATHON CREMONA</t>
  </si>
  <si>
    <t>CESCHIN</t>
  </si>
  <si>
    <t>RICCARDI</t>
  </si>
  <si>
    <t>SPORT E FITNESS OUTDOOR</t>
  </si>
  <si>
    <t>CEI</t>
  </si>
  <si>
    <t>MONTE</t>
  </si>
  <si>
    <t>FEUDALE</t>
  </si>
  <si>
    <t>MARZIALE</t>
  </si>
  <si>
    <t>FRANCESCHINI</t>
  </si>
  <si>
    <t>CHIARA</t>
  </si>
  <si>
    <t>VASSELLI</t>
  </si>
  <si>
    <t>TUAZON</t>
  </si>
  <si>
    <t>SILVANO BEDUYA</t>
  </si>
  <si>
    <t>BUCCINO</t>
  </si>
  <si>
    <t>CECCHINI</t>
  </si>
  <si>
    <t>MARA</t>
  </si>
  <si>
    <t>LEOTTA</t>
  </si>
  <si>
    <t>VOCCIA</t>
  </si>
  <si>
    <t>CARMINE</t>
  </si>
  <si>
    <t>VALLECOCCIA</t>
  </si>
  <si>
    <t>CESARONI</t>
  </si>
  <si>
    <t>BREGA</t>
  </si>
  <si>
    <t>3.4. FUN</t>
  </si>
  <si>
    <t>RAGUSA</t>
  </si>
  <si>
    <t>VELLI</t>
  </si>
  <si>
    <t>BELLERANI</t>
  </si>
  <si>
    <t>ELENA</t>
  </si>
  <si>
    <t>VACCARO</t>
  </si>
  <si>
    <t>SPESCHA</t>
  </si>
  <si>
    <t>CANDIOLO</t>
  </si>
  <si>
    <t>DI BELLA</t>
  </si>
  <si>
    <t>PINTO</t>
  </si>
  <si>
    <t>RUSCHIONI</t>
  </si>
  <si>
    <t>NUCCETELLI</t>
  </si>
  <si>
    <t>FRAGALE</t>
  </si>
  <si>
    <t>LET'S MOVE</t>
  </si>
  <si>
    <t>GRAOLI</t>
  </si>
  <si>
    <t>CALICIOTTI</t>
  </si>
  <si>
    <t>DELLE CAVE</t>
  </si>
  <si>
    <t>PERFIGLI</t>
  </si>
  <si>
    <t>FRANGELLA</t>
  </si>
  <si>
    <t>CAPORRO</t>
  </si>
  <si>
    <t>MICHELETTI</t>
  </si>
  <si>
    <t>SCHIRINZI</t>
  </si>
  <si>
    <t>MONIA</t>
  </si>
  <si>
    <t>SEGONI</t>
  </si>
  <si>
    <t>NANNI</t>
  </si>
  <si>
    <t>GREGORIO</t>
  </si>
  <si>
    <t>PINO</t>
  </si>
  <si>
    <t>DALLA CRODE</t>
  </si>
  <si>
    <t>ATLETICA NOVESE</t>
  </si>
  <si>
    <t>PANARIELLO</t>
  </si>
  <si>
    <t>CAROSINI</t>
  </si>
  <si>
    <t>SAI</t>
  </si>
  <si>
    <t>SEVERA</t>
  </si>
  <si>
    <t>TONINO</t>
  </si>
  <si>
    <t>MANGIN</t>
  </si>
  <si>
    <t>NATHALIE</t>
  </si>
  <si>
    <t>CIVITA</t>
  </si>
  <si>
    <t>NAPOLETANO</t>
  </si>
  <si>
    <t>ANNARITA</t>
  </si>
  <si>
    <t>LIBERATLETICA</t>
  </si>
  <si>
    <t>ENEA</t>
  </si>
  <si>
    <t>ROMAGGIOLI</t>
  </si>
  <si>
    <t>FRIGERI</t>
  </si>
  <si>
    <t>BARSI</t>
  </si>
  <si>
    <t>CESARATO</t>
  </si>
  <si>
    <t>RICCIARDI</t>
  </si>
  <si>
    <t>MAYA</t>
  </si>
  <si>
    <t>NAPOLI</t>
  </si>
  <si>
    <t>GIUNTATI</t>
  </si>
  <si>
    <t>GOLVELLI</t>
  </si>
  <si>
    <t>FORNITI</t>
  </si>
  <si>
    <t>PELLINI</t>
  </si>
  <si>
    <t>CREMISI</t>
  </si>
  <si>
    <t>IOLANDA</t>
  </si>
  <si>
    <t>MOLITIERNO</t>
  </si>
  <si>
    <t>CAMPONESCHI</t>
  </si>
  <si>
    <t>ELIA</t>
  </si>
  <si>
    <t>ANDREASSI</t>
  </si>
  <si>
    <t>SETZU</t>
  </si>
  <si>
    <t>DI CICCO</t>
  </si>
  <si>
    <t>GLORIA</t>
  </si>
  <si>
    <t>GODDI</t>
  </si>
  <si>
    <t>EMANUELE</t>
  </si>
  <si>
    <t>CIARLO</t>
  </si>
  <si>
    <t>ASD ATLETICA CAPUA</t>
  </si>
  <si>
    <t>FIAMME GIALLE G.SIMONI</t>
  </si>
  <si>
    <t>SIMONTE</t>
  </si>
  <si>
    <t>DIGIACOMOANTONIO</t>
  </si>
  <si>
    <t>CANZONETTI</t>
  </si>
  <si>
    <t>CAVALLUCCI</t>
  </si>
  <si>
    <t>LA PORTA</t>
  </si>
  <si>
    <t>SCOGNAMIGLIO</t>
  </si>
  <si>
    <t>PIU</t>
  </si>
  <si>
    <t>RONCIFIANI</t>
  </si>
  <si>
    <t>GIULIANI</t>
  </si>
  <si>
    <t>STRAPPAVECCIA</t>
  </si>
  <si>
    <t>DI FELICE</t>
  </si>
  <si>
    <t>AMERICO</t>
  </si>
  <si>
    <t>MASTRELLA</t>
  </si>
  <si>
    <t>ROSOLIN</t>
  </si>
  <si>
    <t>ALBERTO STEF.</t>
  </si>
  <si>
    <t>ATLETICA VITA</t>
  </si>
  <si>
    <t>IACOMINO</t>
  </si>
  <si>
    <t>DI GASPARE</t>
  </si>
  <si>
    <t>TRIPODI</t>
  </si>
  <si>
    <t>ENZO MARIA</t>
  </si>
  <si>
    <t>PAPAGNI</t>
  </si>
  <si>
    <t>TORTORA</t>
  </si>
  <si>
    <t>D'ANDREA</t>
  </si>
  <si>
    <t>INFUSI</t>
  </si>
  <si>
    <t>TOTA</t>
  </si>
  <si>
    <t>MAZZONE</t>
  </si>
  <si>
    <t>SPATUZZO</t>
  </si>
  <si>
    <t>GIACOVELLI</t>
  </si>
  <si>
    <t>PATRIZIA DOL.</t>
  </si>
  <si>
    <t>CARBONETTI</t>
  </si>
  <si>
    <t>SCAFFA</t>
  </si>
  <si>
    <t>CIARCIA</t>
  </si>
  <si>
    <t>CAPALBO</t>
  </si>
  <si>
    <t>DURAZZI</t>
  </si>
  <si>
    <t>GJERTSEN</t>
  </si>
  <si>
    <t>ANN-KRISTIN</t>
  </si>
  <si>
    <t>IACOANGELI</t>
  </si>
  <si>
    <t>UISP ALTO LAZIO</t>
  </si>
  <si>
    <t>FRANCHI</t>
  </si>
  <si>
    <t>AMATORI TERAMO</t>
  </si>
  <si>
    <t>REX</t>
  </si>
  <si>
    <t>SCHOMAKER</t>
  </si>
  <si>
    <t>DE KOPLOPERS</t>
  </si>
  <si>
    <t>CARLI</t>
  </si>
  <si>
    <t>LIVIA</t>
  </si>
  <si>
    <t>IL CORSO DI CORSA</t>
  </si>
  <si>
    <t>QUARANTA</t>
  </si>
  <si>
    <t>AMATORI POMEZIA</t>
  </si>
  <si>
    <t>METTA</t>
  </si>
  <si>
    <t>TROPIANO</t>
  </si>
  <si>
    <t>ERSENIO</t>
  </si>
  <si>
    <t>TUOZZO</t>
  </si>
  <si>
    <t>ANTONIA</t>
  </si>
  <si>
    <t>GRUPPO PODISTICO BAIANESE</t>
  </si>
  <si>
    <t>ENRICA</t>
  </si>
  <si>
    <t>D'ADAMO</t>
  </si>
  <si>
    <t>NOMI</t>
  </si>
  <si>
    <t>MOTOKO</t>
  </si>
  <si>
    <t>MONTANI</t>
  </si>
  <si>
    <t>BIGGIOGGERO</t>
  </si>
  <si>
    <t>VANGONE</t>
  </si>
  <si>
    <t>PATRICK</t>
  </si>
  <si>
    <t>BOINOT</t>
  </si>
  <si>
    <t>VAIDA LAUREAN</t>
  </si>
  <si>
    <t>OVIDIU</t>
  </si>
  <si>
    <t>GANDINI</t>
  </si>
  <si>
    <t>DI MARIA</t>
  </si>
  <si>
    <t>CEPERANO</t>
  </si>
  <si>
    <t>ZAGAGLIA</t>
  </si>
  <si>
    <t>VITI</t>
  </si>
  <si>
    <t>MAZZEO</t>
  </si>
  <si>
    <t>GIOVANNI ANTONIO</t>
  </si>
  <si>
    <t>UGOLINI</t>
  </si>
  <si>
    <t>METELLI</t>
  </si>
  <si>
    <t>GIACOMINA</t>
  </si>
  <si>
    <t>MALTESE</t>
  </si>
  <si>
    <t>COLAPIETRO</t>
  </si>
  <si>
    <t>ATLETICA OSTIA</t>
  </si>
  <si>
    <t>SANTELLA</t>
  </si>
  <si>
    <t>CHIACCHIERA</t>
  </si>
  <si>
    <t>RAIMONDO</t>
  </si>
  <si>
    <t>STRACCIO</t>
  </si>
  <si>
    <t>FANELLI</t>
  </si>
  <si>
    <t>VERNITI</t>
  </si>
  <si>
    <t>D'ORSO</t>
  </si>
  <si>
    <t>FARRONATO</t>
  </si>
  <si>
    <t>LILIANA</t>
  </si>
  <si>
    <t>BELA'</t>
  </si>
  <si>
    <t>CATTANEO</t>
  </si>
  <si>
    <t>BACCARI</t>
  </si>
  <si>
    <t>VENUTI</t>
  </si>
  <si>
    <t>FELICIA</t>
  </si>
  <si>
    <t>SALVO RADDUSO</t>
  </si>
  <si>
    <t>DELLE FONTANE</t>
  </si>
  <si>
    <t>GALLOTTI</t>
  </si>
  <si>
    <t>VERI</t>
  </si>
  <si>
    <t>VENTOSILLA</t>
  </si>
  <si>
    <t>EDIT ROSARIO</t>
  </si>
  <si>
    <t>MIRNA</t>
  </si>
  <si>
    <t>BONINSEGNI</t>
  </si>
  <si>
    <t>LEO</t>
  </si>
  <si>
    <t>RECCIA</t>
  </si>
  <si>
    <t>COIRO</t>
  </si>
  <si>
    <t>OSCAR</t>
  </si>
  <si>
    <t>AVIS IN CORSA CONVERSANO</t>
  </si>
  <si>
    <t>SCOPELLITI</t>
  </si>
  <si>
    <t>COLLEPICCOLO</t>
  </si>
  <si>
    <t>POLANSKI</t>
  </si>
  <si>
    <t>LUKASZ</t>
  </si>
  <si>
    <t>RUIZ</t>
  </si>
  <si>
    <t>JAVIER</t>
  </si>
  <si>
    <t>DELLA MONICA</t>
  </si>
  <si>
    <t>CICL/ATL</t>
  </si>
  <si>
    <t>LA MARCA</t>
  </si>
  <si>
    <t>SCHIACCHIAFICHI</t>
  </si>
  <si>
    <t>VITINIA CORRIMONDO</t>
  </si>
  <si>
    <t>IANDOLO</t>
  </si>
  <si>
    <t>DE MATTEIS</t>
  </si>
  <si>
    <t>PIGINI</t>
  </si>
  <si>
    <t>BORRIELLO</t>
  </si>
  <si>
    <t>TOLLI</t>
  </si>
  <si>
    <t>LONIGRO</t>
  </si>
  <si>
    <t>CIABATTA</t>
  </si>
  <si>
    <t>PODISTICA VOLUMNIA SERICAP</t>
  </si>
  <si>
    <t>MEACCI</t>
  </si>
  <si>
    <t>ILARIA</t>
  </si>
  <si>
    <t>G.S. FILIPPIDE</t>
  </si>
  <si>
    <t>COLANGELI</t>
  </si>
  <si>
    <t>GIACINTI</t>
  </si>
  <si>
    <t>TATIANA</t>
  </si>
  <si>
    <t>PERCIANTE</t>
  </si>
  <si>
    <t>FINESTRA</t>
  </si>
  <si>
    <t>OLIM PALUS</t>
  </si>
  <si>
    <t>CHINNI</t>
  </si>
  <si>
    <t>NARDULLI</t>
  </si>
  <si>
    <t>RARI NANTES ALBANO</t>
  </si>
  <si>
    <t>DIGIOVAMBATTISTA</t>
  </si>
  <si>
    <t>MAJEWSKA</t>
  </si>
  <si>
    <t>ROKSANA</t>
  </si>
  <si>
    <t>PIERDIPALUMBO</t>
  </si>
  <si>
    <t>PIEDIMONTE</t>
  </si>
  <si>
    <t>RUBINACE</t>
  </si>
  <si>
    <t>SCHIAFFINI</t>
  </si>
  <si>
    <t>IORIO</t>
  </si>
  <si>
    <t>SOROCCA</t>
  </si>
  <si>
    <t>GIANNA</t>
  </si>
  <si>
    <t>CUPELLO</t>
  </si>
  <si>
    <t>VARRIALE</t>
  </si>
  <si>
    <t>FINANZA SPORT CAMPANIA</t>
  </si>
  <si>
    <t>MALDERA</t>
  </si>
  <si>
    <t>CAMPANILE</t>
  </si>
  <si>
    <t>FERRONI</t>
  </si>
  <si>
    <t>BINI</t>
  </si>
  <si>
    <t>BASILI</t>
  </si>
  <si>
    <t>SACCOMANNI</t>
  </si>
  <si>
    <t>POMEZIA AUTO 2000</t>
  </si>
  <si>
    <t>CAPPELLINI</t>
  </si>
  <si>
    <t>OTTAVIO</t>
  </si>
  <si>
    <t>BONASSISA</t>
  </si>
  <si>
    <t>BIGOLIN</t>
  </si>
  <si>
    <t>TONNI</t>
  </si>
  <si>
    <t>ASTERIX</t>
  </si>
  <si>
    <t>DE CHICCHIS</t>
  </si>
  <si>
    <t>FORCUTI</t>
  </si>
  <si>
    <t>FRAZZETTO</t>
  </si>
  <si>
    <t>ESERCITO CECCHIGNOLA</t>
  </si>
  <si>
    <t>PELLEGRINI</t>
  </si>
  <si>
    <t>MARINA</t>
  </si>
  <si>
    <t>COLLETTA</t>
  </si>
  <si>
    <t>VAN DE WATER</t>
  </si>
  <si>
    <t>ELSE</t>
  </si>
  <si>
    <t>MARTINELLI</t>
  </si>
  <si>
    <t>CACCIAMANO</t>
  </si>
  <si>
    <t>VEROLI</t>
  </si>
  <si>
    <t>GRASSO</t>
  </si>
  <si>
    <t>OLIVASTRINI</t>
  </si>
  <si>
    <t>CIMARELLI</t>
  </si>
  <si>
    <t>CAPPONI</t>
  </si>
  <si>
    <t>MAURA</t>
  </si>
  <si>
    <t>BUONFIGLIO</t>
  </si>
  <si>
    <t>ROCCO MICHELE</t>
  </si>
  <si>
    <t>UISP CASTELLI</t>
  </si>
  <si>
    <t>MOLENA</t>
  </si>
  <si>
    <t>BRUNA</t>
  </si>
  <si>
    <t>IORI</t>
  </si>
  <si>
    <t>PASSERI</t>
  </si>
  <si>
    <t>CIARDULLO</t>
  </si>
  <si>
    <t>CALVANO</t>
  </si>
  <si>
    <t>BATTISTI</t>
  </si>
  <si>
    <t>DABIZZI</t>
  </si>
  <si>
    <t>DUBBINI</t>
  </si>
  <si>
    <t>CANTIELLO</t>
  </si>
  <si>
    <t>ATL. FROSINONE</t>
  </si>
  <si>
    <t>LOCCI</t>
  </si>
  <si>
    <t>MEDITTERANEA OSTIA</t>
  </si>
  <si>
    <t>BABBUSCI</t>
  </si>
  <si>
    <t>RUN &amp; TRAVEL</t>
  </si>
  <si>
    <t>LICASTRO</t>
  </si>
  <si>
    <t>APICELLA</t>
  </si>
  <si>
    <t>LAURENTI</t>
  </si>
  <si>
    <t>DANIELI</t>
  </si>
  <si>
    <t>ANELLUCCI</t>
  </si>
  <si>
    <t>COTTA RAMOSINO</t>
  </si>
  <si>
    <t>LUISA</t>
  </si>
  <si>
    <t>FADDA</t>
  </si>
  <si>
    <t>ELIANO</t>
  </si>
  <si>
    <t>TRUCHON-BARTES</t>
  </si>
  <si>
    <t>ALEXANDRE</t>
  </si>
  <si>
    <t>MICILLO</t>
  </si>
  <si>
    <t>ASCIONE</t>
  </si>
  <si>
    <t>LA GAMMA</t>
  </si>
  <si>
    <t>ZAPPONE</t>
  </si>
  <si>
    <t>MOAURO</t>
  </si>
  <si>
    <t>MELOZZI</t>
  </si>
  <si>
    <t>MOCCALDO</t>
  </si>
  <si>
    <t>DEL TOSTO</t>
  </si>
  <si>
    <t>AMICI</t>
  </si>
  <si>
    <t>CESARINO</t>
  </si>
  <si>
    <t>LINO</t>
  </si>
  <si>
    <t>CARLOTTA</t>
  </si>
  <si>
    <t>BARCHIESI</t>
  </si>
  <si>
    <t>PACE</t>
  </si>
  <si>
    <t>FRANCOLUIGI</t>
  </si>
  <si>
    <t>SPINETTI</t>
  </si>
  <si>
    <t>MICHELINO</t>
  </si>
  <si>
    <t>ANICETI</t>
  </si>
  <si>
    <t>DI  LORENZO</t>
  </si>
  <si>
    <t>MARILENA</t>
  </si>
  <si>
    <t>BARTOLOMEI</t>
  </si>
  <si>
    <t>CORRIGA</t>
  </si>
  <si>
    <t>HYKNUSA RUNNERS</t>
  </si>
  <si>
    <t>SEBASTIANO</t>
  </si>
  <si>
    <t>MARZIANO</t>
  </si>
  <si>
    <t>MULAS</t>
  </si>
  <si>
    <t>VERDILIO</t>
  </si>
  <si>
    <t>LO MUSCIO</t>
  </si>
  <si>
    <t>LENZA</t>
  </si>
  <si>
    <t>SPALLACCI</t>
  </si>
  <si>
    <t>MURONI</t>
  </si>
  <si>
    <t>FALLONGO</t>
  </si>
  <si>
    <t>VINCENZA</t>
  </si>
  <si>
    <t>ALFANO</t>
  </si>
  <si>
    <t>CAPANNINI</t>
  </si>
  <si>
    <t>CONTE</t>
  </si>
  <si>
    <t>AUTELIANO</t>
  </si>
  <si>
    <t>OLIMPIA EUR</t>
  </si>
  <si>
    <t>MAURICI</t>
  </si>
  <si>
    <t>CIOCCHETTI</t>
  </si>
  <si>
    <t>SILVANA</t>
  </si>
  <si>
    <t>SF65+</t>
  </si>
  <si>
    <t>ABBAFATI</t>
  </si>
  <si>
    <t>KATIUSCIA</t>
  </si>
  <si>
    <t>SANCHEZ</t>
  </si>
  <si>
    <t>ELIZABET CHAV.</t>
  </si>
  <si>
    <t>CANTILE</t>
  </si>
  <si>
    <t>TULINO</t>
  </si>
  <si>
    <t>FOGLIA MANZILLO</t>
  </si>
  <si>
    <t>CAPRIA</t>
  </si>
  <si>
    <t>ANNIBALI</t>
  </si>
  <si>
    <t>SANTONI</t>
  </si>
  <si>
    <t>MARASCO</t>
  </si>
  <si>
    <t>CAMELIA</t>
  </si>
  <si>
    <t>CARDACI</t>
  </si>
  <si>
    <t>PERROTTA</t>
  </si>
  <si>
    <t>ELIO</t>
  </si>
  <si>
    <t>DE SIMONE</t>
  </si>
  <si>
    <t>CALA'</t>
  </si>
  <si>
    <t>MOLINARI</t>
  </si>
  <si>
    <t>FANTINI</t>
  </si>
  <si>
    <t>MARIA ROSARIA</t>
  </si>
  <si>
    <t>MILITIELLO</t>
  </si>
  <si>
    <t>MANCINELLI</t>
  </si>
  <si>
    <t>VENANZINO</t>
  </si>
  <si>
    <t>D'ANGELO</t>
  </si>
  <si>
    <t>A.S.D. TRAIL DUE LAGHI</t>
  </si>
  <si>
    <t>PAOLINO</t>
  </si>
  <si>
    <t>BASTA</t>
  </si>
  <si>
    <t>PAOLOTTI ATLETICA</t>
  </si>
  <si>
    <t>SAGRETTI</t>
  </si>
  <si>
    <t>SEVERONI</t>
  </si>
  <si>
    <t>DI CESARE</t>
  </si>
  <si>
    <t>VILLA ADA GREEN RUNNER</t>
  </si>
  <si>
    <t>ORTOSECCO</t>
  </si>
  <si>
    <t>BARTOLI</t>
  </si>
  <si>
    <t>CEDRONI</t>
  </si>
  <si>
    <t>ARTIBANI</t>
  </si>
  <si>
    <t>MATTIA</t>
  </si>
  <si>
    <t>BERTI</t>
  </si>
  <si>
    <t>MARIANNA</t>
  </si>
  <si>
    <t>BODON</t>
  </si>
  <si>
    <t>SABATINI</t>
  </si>
  <si>
    <t>SOREN</t>
  </si>
  <si>
    <t>KYRK</t>
  </si>
  <si>
    <t>KURK TIBUZZI</t>
  </si>
  <si>
    <t>SOFIA</t>
  </si>
  <si>
    <t>DI BARI</t>
  </si>
  <si>
    <t>VETRARI</t>
  </si>
  <si>
    <t>MOULDING</t>
  </si>
  <si>
    <t>JULIAN PAUL</t>
  </si>
  <si>
    <t>CARDAIOLI</t>
  </si>
  <si>
    <t>LORENA</t>
  </si>
  <si>
    <t>BARBONE</t>
  </si>
  <si>
    <t>ANTONIONI</t>
  </si>
  <si>
    <t>SCAFONE</t>
  </si>
  <si>
    <t>ANNAMARIA</t>
  </si>
  <si>
    <t>MERLI</t>
  </si>
  <si>
    <t>KRZAK</t>
  </si>
  <si>
    <t>MARIUSZ</t>
  </si>
  <si>
    <t>PERMECHELE</t>
  </si>
  <si>
    <t>VICENZA MARATHON</t>
  </si>
  <si>
    <t>DE ANGELIS</t>
  </si>
  <si>
    <t>MERICO</t>
  </si>
  <si>
    <t>CASIERI</t>
  </si>
  <si>
    <t>COLASUONNO</t>
  </si>
  <si>
    <t>ATTILIO</t>
  </si>
  <si>
    <t>GIACOPETTI</t>
  </si>
  <si>
    <t>DONATELLA</t>
  </si>
  <si>
    <t>PONTOLILLO</t>
  </si>
  <si>
    <t>PAOLINI</t>
  </si>
  <si>
    <t>MICARA</t>
  </si>
  <si>
    <t>PRIMO</t>
  </si>
  <si>
    <t>CASCIA</t>
  </si>
  <si>
    <t>PAOLELLA</t>
  </si>
  <si>
    <t>CHANDES</t>
  </si>
  <si>
    <t>PENNACCHI</t>
  </si>
  <si>
    <t>TESTANI</t>
  </si>
  <si>
    <t>PRIORI</t>
  </si>
  <si>
    <t>MADONNA</t>
  </si>
  <si>
    <t>MAGLIOCCA</t>
  </si>
  <si>
    <t>CASALE</t>
  </si>
  <si>
    <t>NANDO</t>
  </si>
  <si>
    <t>BALDAZZI</t>
  </si>
  <si>
    <t>BENEDETTA</t>
  </si>
  <si>
    <t>SATTA</t>
  </si>
  <si>
    <t>INDIVIDUALE</t>
  </si>
  <si>
    <t>Mezza Maratona dei Castelli Romani</t>
  </si>
  <si>
    <t>16ª edizione</t>
  </si>
  <si>
    <t>Genzano (RM) Italia - Domenica 05/10/2014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</si>
</sst>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1277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1278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1279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272</v>
      </c>
      <c r="C5" s="15" t="s">
        <v>273</v>
      </c>
      <c r="D5" s="11" t="s">
        <v>274</v>
      </c>
      <c r="E5" s="15" t="s">
        <v>13</v>
      </c>
      <c r="F5" s="19">
        <v>0.047245370370370375</v>
      </c>
      <c r="G5" s="19">
        <v>0.047245370370370375</v>
      </c>
      <c r="H5" s="11" t="str">
        <f aca="true" t="shared" si="0" ref="H5:H19">TEXT(INT((HOUR(G5)*3600+MINUTE(G5)*60+SECOND(G5))/$J$3/60),"0")&amp;"."&amp;TEXT(MOD((HOUR(G5)*3600+MINUTE(G5)*60+SECOND(G5))/$J$3,60),"00")&amp;"/km"</f>
        <v>3.13/km</v>
      </c>
      <c r="I5" s="19">
        <f aca="true" t="shared" si="1" ref="I5:I19">G5-$G$5</f>
        <v>0</v>
      </c>
      <c r="J5" s="19">
        <f>G5-INDEX($G$5:$G$861,MATCH(D5,$D$5:$D$861,0))</f>
        <v>0</v>
      </c>
    </row>
    <row r="6" spans="1:10" s="10" customFormat="1" ht="15" customHeight="1">
      <c r="A6" s="12">
        <v>2</v>
      </c>
      <c r="B6" s="16" t="s">
        <v>275</v>
      </c>
      <c r="C6" s="16" t="s">
        <v>276</v>
      </c>
      <c r="D6" s="12" t="s">
        <v>274</v>
      </c>
      <c r="E6" s="16" t="s">
        <v>14</v>
      </c>
      <c r="F6" s="13">
        <v>0.047650462962962964</v>
      </c>
      <c r="G6" s="13">
        <v>0.047650462962962964</v>
      </c>
      <c r="H6" s="12" t="str">
        <f t="shared" si="0"/>
        <v>3.15/km</v>
      </c>
      <c r="I6" s="13">
        <f t="shared" si="1"/>
        <v>0.00040509259259258884</v>
      </c>
      <c r="J6" s="13">
        <f>G6-INDEX($G$5:$G$861,MATCH(D6,$D$5:$D$861,0))</f>
        <v>0.00040509259259258884</v>
      </c>
    </row>
    <row r="7" spans="1:10" s="10" customFormat="1" ht="15" customHeight="1">
      <c r="A7" s="12">
        <v>3</v>
      </c>
      <c r="B7" s="16" t="s">
        <v>277</v>
      </c>
      <c r="C7" s="16" t="s">
        <v>278</v>
      </c>
      <c r="D7" s="12" t="s">
        <v>15</v>
      </c>
      <c r="E7" s="16" t="s">
        <v>279</v>
      </c>
      <c r="F7" s="13">
        <v>0.04944444444444444</v>
      </c>
      <c r="G7" s="13">
        <v>0.04944444444444444</v>
      </c>
      <c r="H7" s="12" t="str">
        <f t="shared" si="0"/>
        <v>3.22/km</v>
      </c>
      <c r="I7" s="13">
        <f t="shared" si="1"/>
        <v>0.0021990740740740616</v>
      </c>
      <c r="J7" s="13">
        <f>G7-INDEX($G$5:$G$861,MATCH(D7,$D$5:$D$861,0))</f>
        <v>0</v>
      </c>
    </row>
    <row r="8" spans="1:10" s="10" customFormat="1" ht="15" customHeight="1">
      <c r="A8" s="12">
        <v>4</v>
      </c>
      <c r="B8" s="16" t="s">
        <v>280</v>
      </c>
      <c r="C8" s="16" t="s">
        <v>281</v>
      </c>
      <c r="D8" s="12" t="s">
        <v>15</v>
      </c>
      <c r="E8" s="16" t="s">
        <v>282</v>
      </c>
      <c r="F8" s="13">
        <v>0.05061342592592593</v>
      </c>
      <c r="G8" s="13">
        <v>0.05061342592592593</v>
      </c>
      <c r="H8" s="12" t="str">
        <f t="shared" si="0"/>
        <v>3.27/km</v>
      </c>
      <c r="I8" s="13">
        <f t="shared" si="1"/>
        <v>0.0033680555555555547</v>
      </c>
      <c r="J8" s="13">
        <f>G8-INDEX($G$5:$G$861,MATCH(D8,$D$5:$D$861,0))</f>
        <v>0.001168981481481493</v>
      </c>
    </row>
    <row r="9" spans="1:10" s="10" customFormat="1" ht="15" customHeight="1">
      <c r="A9" s="12">
        <v>5</v>
      </c>
      <c r="B9" s="16" t="s">
        <v>283</v>
      </c>
      <c r="C9" s="16" t="s">
        <v>284</v>
      </c>
      <c r="D9" s="12" t="s">
        <v>274</v>
      </c>
      <c r="E9" s="16" t="s">
        <v>14</v>
      </c>
      <c r="F9" s="13">
        <v>0.052071759259259255</v>
      </c>
      <c r="G9" s="13">
        <v>0.052071759259259255</v>
      </c>
      <c r="H9" s="12" t="str">
        <f t="shared" si="0"/>
        <v>3.33/km</v>
      </c>
      <c r="I9" s="13">
        <f t="shared" si="1"/>
        <v>0.00482638888888888</v>
      </c>
      <c r="J9" s="13">
        <f>G9-INDEX($G$5:$G$861,MATCH(D9,$D$5:$D$861,0))</f>
        <v>0.00482638888888888</v>
      </c>
    </row>
    <row r="10" spans="1:10" s="10" customFormat="1" ht="15" customHeight="1">
      <c r="A10" s="12">
        <v>6</v>
      </c>
      <c r="B10" s="16" t="s">
        <v>285</v>
      </c>
      <c r="C10" s="16" t="s">
        <v>16</v>
      </c>
      <c r="D10" s="12" t="s">
        <v>17</v>
      </c>
      <c r="E10" s="16" t="s">
        <v>286</v>
      </c>
      <c r="F10" s="13">
        <v>0.05268518518518519</v>
      </c>
      <c r="G10" s="13">
        <v>0.05268518518518519</v>
      </c>
      <c r="H10" s="12" t="str">
        <f t="shared" si="0"/>
        <v>3.36/km</v>
      </c>
      <c r="I10" s="13">
        <f t="shared" si="1"/>
        <v>0.005439814814814814</v>
      </c>
      <c r="J10" s="13">
        <f>G10-INDEX($G$5:$G$861,MATCH(D10,$D$5:$D$861,0))</f>
        <v>0</v>
      </c>
    </row>
    <row r="11" spans="1:10" s="10" customFormat="1" ht="15" customHeight="1">
      <c r="A11" s="12">
        <v>7</v>
      </c>
      <c r="B11" s="16" t="s">
        <v>287</v>
      </c>
      <c r="C11" s="16" t="s">
        <v>18</v>
      </c>
      <c r="D11" s="12" t="s">
        <v>15</v>
      </c>
      <c r="E11" s="16" t="s">
        <v>14</v>
      </c>
      <c r="F11" s="13">
        <v>0.05299768518518518</v>
      </c>
      <c r="G11" s="13">
        <v>0.05299768518518518</v>
      </c>
      <c r="H11" s="12" t="str">
        <f t="shared" si="0"/>
        <v>3.37/km</v>
      </c>
      <c r="I11" s="13">
        <f t="shared" si="1"/>
        <v>0.005752314814814807</v>
      </c>
      <c r="J11" s="13">
        <f>G11-INDEX($G$5:$G$861,MATCH(D11,$D$5:$D$861,0))</f>
        <v>0.0035532407407407457</v>
      </c>
    </row>
    <row r="12" spans="1:10" s="10" customFormat="1" ht="15" customHeight="1">
      <c r="A12" s="12">
        <v>8</v>
      </c>
      <c r="B12" s="16" t="s">
        <v>288</v>
      </c>
      <c r="C12" s="16" t="s">
        <v>19</v>
      </c>
      <c r="D12" s="12" t="s">
        <v>15</v>
      </c>
      <c r="E12" s="16" t="s">
        <v>286</v>
      </c>
      <c r="F12" s="13">
        <v>0.053182870370370366</v>
      </c>
      <c r="G12" s="13">
        <v>0.053182870370370366</v>
      </c>
      <c r="H12" s="12" t="str">
        <f t="shared" si="0"/>
        <v>3.38/km</v>
      </c>
      <c r="I12" s="13">
        <f t="shared" si="1"/>
        <v>0.005937499999999991</v>
      </c>
      <c r="J12" s="13">
        <f>G12-INDEX($G$5:$G$861,MATCH(D12,$D$5:$D$861,0))</f>
        <v>0.0037384259259259298</v>
      </c>
    </row>
    <row r="13" spans="1:10" s="10" customFormat="1" ht="15" customHeight="1">
      <c r="A13" s="17">
        <v>9</v>
      </c>
      <c r="B13" s="18" t="s">
        <v>20</v>
      </c>
      <c r="C13" s="18" t="s">
        <v>21</v>
      </c>
      <c r="D13" s="17" t="s">
        <v>274</v>
      </c>
      <c r="E13" s="18" t="s">
        <v>271</v>
      </c>
      <c r="F13" s="22">
        <v>0.05474537037037037</v>
      </c>
      <c r="G13" s="22">
        <v>0.05474537037037037</v>
      </c>
      <c r="H13" s="17" t="str">
        <f t="shared" si="0"/>
        <v>3.44/km</v>
      </c>
      <c r="I13" s="22">
        <f t="shared" si="1"/>
        <v>0.007499999999999993</v>
      </c>
      <c r="J13" s="22">
        <f>G13-INDEX($G$5:$G$861,MATCH(D13,$D$5:$D$861,0))</f>
        <v>0.007499999999999993</v>
      </c>
    </row>
    <row r="14" spans="1:10" s="10" customFormat="1" ht="15" customHeight="1">
      <c r="A14" s="12">
        <v>10</v>
      </c>
      <c r="B14" s="16" t="s">
        <v>289</v>
      </c>
      <c r="C14" s="16" t="s">
        <v>22</v>
      </c>
      <c r="D14" s="12" t="s">
        <v>23</v>
      </c>
      <c r="E14" s="16" t="s">
        <v>290</v>
      </c>
      <c r="F14" s="13">
        <v>0.056331018518518516</v>
      </c>
      <c r="G14" s="13">
        <v>0.056331018518518516</v>
      </c>
      <c r="H14" s="12" t="str">
        <f t="shared" si="0"/>
        <v>3.51/km</v>
      </c>
      <c r="I14" s="13">
        <f t="shared" si="1"/>
        <v>0.009085648148148141</v>
      </c>
      <c r="J14" s="13">
        <f>G14-INDEX($G$5:$G$861,MATCH(D14,$D$5:$D$861,0))</f>
        <v>0</v>
      </c>
    </row>
    <row r="15" spans="1:10" s="10" customFormat="1" ht="15" customHeight="1">
      <c r="A15" s="12">
        <v>11</v>
      </c>
      <c r="B15" s="16" t="s">
        <v>24</v>
      </c>
      <c r="C15" s="16" t="s">
        <v>25</v>
      </c>
      <c r="D15" s="12" t="s">
        <v>274</v>
      </c>
      <c r="E15" s="16" t="s">
        <v>291</v>
      </c>
      <c r="F15" s="13">
        <v>0.05828703703703703</v>
      </c>
      <c r="G15" s="13">
        <v>0.05828703703703703</v>
      </c>
      <c r="H15" s="12" t="str">
        <f t="shared" si="0"/>
        <v>3.59/km</v>
      </c>
      <c r="I15" s="13">
        <f t="shared" si="1"/>
        <v>0.011041666666666658</v>
      </c>
      <c r="J15" s="13">
        <f>G15-INDEX($G$5:$G$861,MATCH(D15,$D$5:$D$861,0))</f>
        <v>0.011041666666666658</v>
      </c>
    </row>
    <row r="16" spans="1:10" s="10" customFormat="1" ht="15" customHeight="1">
      <c r="A16" s="12">
        <v>12</v>
      </c>
      <c r="B16" s="16" t="s">
        <v>292</v>
      </c>
      <c r="C16" s="16" t="s">
        <v>293</v>
      </c>
      <c r="D16" s="12" t="s">
        <v>274</v>
      </c>
      <c r="E16" s="16" t="s">
        <v>14</v>
      </c>
      <c r="F16" s="13">
        <v>0.05856481481481481</v>
      </c>
      <c r="G16" s="13">
        <v>0.05856481481481481</v>
      </c>
      <c r="H16" s="12" t="str">
        <f t="shared" si="0"/>
        <v>3.60/km</v>
      </c>
      <c r="I16" s="13">
        <f t="shared" si="1"/>
        <v>0.011319444444444438</v>
      </c>
      <c r="J16" s="13">
        <f>G16-INDEX($G$5:$G$861,MATCH(D16,$D$5:$D$861,0))</f>
        <v>0.011319444444444438</v>
      </c>
    </row>
    <row r="17" spans="1:10" s="10" customFormat="1" ht="15" customHeight="1">
      <c r="A17" s="12">
        <v>13</v>
      </c>
      <c r="B17" s="16" t="s">
        <v>294</v>
      </c>
      <c r="C17" s="16" t="s">
        <v>26</v>
      </c>
      <c r="D17" s="12" t="s">
        <v>23</v>
      </c>
      <c r="E17" s="16" t="s">
        <v>295</v>
      </c>
      <c r="F17" s="13">
        <v>0.05862268518518519</v>
      </c>
      <c r="G17" s="13">
        <v>0.05862268518518519</v>
      </c>
      <c r="H17" s="12" t="str">
        <f t="shared" si="0"/>
        <v>4.00/km</v>
      </c>
      <c r="I17" s="13">
        <f t="shared" si="1"/>
        <v>0.011377314814814812</v>
      </c>
      <c r="J17" s="13">
        <f>G17-INDEX($G$5:$G$861,MATCH(D17,$D$5:$D$861,0))</f>
        <v>0.002291666666666671</v>
      </c>
    </row>
    <row r="18" spans="1:10" s="10" customFormat="1" ht="15" customHeight="1">
      <c r="A18" s="12">
        <v>14</v>
      </c>
      <c r="B18" s="16" t="s">
        <v>296</v>
      </c>
      <c r="C18" s="16" t="s">
        <v>27</v>
      </c>
      <c r="D18" s="12" t="s">
        <v>17</v>
      </c>
      <c r="E18" s="16" t="s">
        <v>297</v>
      </c>
      <c r="F18" s="13">
        <v>0.058819444444444445</v>
      </c>
      <c r="G18" s="13">
        <v>0.058819444444444445</v>
      </c>
      <c r="H18" s="12" t="str">
        <f t="shared" si="0"/>
        <v>4.01/km</v>
      </c>
      <c r="I18" s="13">
        <f t="shared" si="1"/>
        <v>0.01157407407407407</v>
      </c>
      <c r="J18" s="13">
        <f>G18-INDEX($G$5:$G$861,MATCH(D18,$D$5:$D$861,0))</f>
        <v>0.006134259259259256</v>
      </c>
    </row>
    <row r="19" spans="1:10" s="10" customFormat="1" ht="15" customHeight="1">
      <c r="A19" s="12">
        <v>15</v>
      </c>
      <c r="B19" s="16" t="s">
        <v>298</v>
      </c>
      <c r="C19" s="16" t="s">
        <v>28</v>
      </c>
      <c r="D19" s="12" t="s">
        <v>15</v>
      </c>
      <c r="E19" s="16" t="s">
        <v>297</v>
      </c>
      <c r="F19" s="13">
        <v>0.05902777777777778</v>
      </c>
      <c r="G19" s="13">
        <v>0.05902777777777778</v>
      </c>
      <c r="H19" s="12" t="str">
        <f t="shared" si="0"/>
        <v>4.02/km</v>
      </c>
      <c r="I19" s="13">
        <f t="shared" si="1"/>
        <v>0.011782407407407408</v>
      </c>
      <c r="J19" s="13">
        <f>G19-INDEX($G$5:$G$861,MATCH(D19,$D$5:$D$861,0))</f>
        <v>0.009583333333333346</v>
      </c>
    </row>
    <row r="20" spans="1:10" s="10" customFormat="1" ht="15" customHeight="1">
      <c r="A20" s="12">
        <v>16</v>
      </c>
      <c r="B20" s="16" t="s">
        <v>299</v>
      </c>
      <c r="C20" s="16" t="s">
        <v>300</v>
      </c>
      <c r="D20" s="12" t="s">
        <v>274</v>
      </c>
      <c r="E20" s="16" t="s">
        <v>301</v>
      </c>
      <c r="F20" s="13">
        <v>0.059201388888888894</v>
      </c>
      <c r="G20" s="13">
        <v>0.059201388888888894</v>
      </c>
      <c r="H20" s="12" t="str">
        <f aca="true" t="shared" si="2" ref="H20:H83">TEXT(INT((HOUR(G20)*3600+MINUTE(G20)*60+SECOND(G20))/$J$3/60),"0")&amp;"."&amp;TEXT(MOD((HOUR(G20)*3600+MINUTE(G20)*60+SECOND(G20))/$J$3,60),"00")&amp;"/km"</f>
        <v>4.02/km</v>
      </c>
      <c r="I20" s="13">
        <f aca="true" t="shared" si="3" ref="I20:I83">G20-$G$5</f>
        <v>0.011956018518518519</v>
      </c>
      <c r="J20" s="13">
        <f>G20-INDEX($G$5:$G$861,MATCH(D20,$D$5:$D$861,0))</f>
        <v>0.011956018518518519</v>
      </c>
    </row>
    <row r="21" spans="1:10" ht="15" customHeight="1">
      <c r="A21" s="12">
        <v>17</v>
      </c>
      <c r="B21" s="16" t="s">
        <v>302</v>
      </c>
      <c r="C21" s="16" t="s">
        <v>303</v>
      </c>
      <c r="D21" s="12" t="s">
        <v>304</v>
      </c>
      <c r="E21" s="16" t="s">
        <v>14</v>
      </c>
      <c r="F21" s="13">
        <v>0.059270833333333335</v>
      </c>
      <c r="G21" s="13">
        <v>0.059270833333333335</v>
      </c>
      <c r="H21" s="12" t="str">
        <f t="shared" si="2"/>
        <v>4.03/km</v>
      </c>
      <c r="I21" s="13">
        <f t="shared" si="3"/>
        <v>0.01202546296296296</v>
      </c>
      <c r="J21" s="13">
        <f>G21-INDEX($G$5:$G$861,MATCH(D21,$D$5:$D$861,0))</f>
        <v>0</v>
      </c>
    </row>
    <row r="22" spans="1:10" ht="15" customHeight="1">
      <c r="A22" s="12">
        <v>18</v>
      </c>
      <c r="B22" s="16" t="s">
        <v>305</v>
      </c>
      <c r="C22" s="16" t="s">
        <v>22</v>
      </c>
      <c r="D22" s="12" t="s">
        <v>29</v>
      </c>
      <c r="E22" s="16" t="s">
        <v>306</v>
      </c>
      <c r="F22" s="13">
        <v>0.059444444444444446</v>
      </c>
      <c r="G22" s="13">
        <v>0.059444444444444446</v>
      </c>
      <c r="H22" s="12" t="str">
        <f t="shared" si="2"/>
        <v>4.03/km</v>
      </c>
      <c r="I22" s="13">
        <f t="shared" si="3"/>
        <v>0.01219907407407407</v>
      </c>
      <c r="J22" s="13">
        <f>G22-INDEX($G$5:$G$861,MATCH(D22,$D$5:$D$861,0))</f>
        <v>0</v>
      </c>
    </row>
    <row r="23" spans="1:10" ht="15" customHeight="1">
      <c r="A23" s="12">
        <v>19</v>
      </c>
      <c r="B23" s="16" t="s">
        <v>307</v>
      </c>
      <c r="C23" s="16" t="s">
        <v>308</v>
      </c>
      <c r="D23" s="12" t="s">
        <v>17</v>
      </c>
      <c r="E23" s="16" t="s">
        <v>309</v>
      </c>
      <c r="F23" s="13">
        <v>0.05974537037037037</v>
      </c>
      <c r="G23" s="13">
        <v>0.05974537037037037</v>
      </c>
      <c r="H23" s="12" t="str">
        <f t="shared" si="2"/>
        <v>4.05/km</v>
      </c>
      <c r="I23" s="13">
        <f t="shared" si="3"/>
        <v>0.012499999999999997</v>
      </c>
      <c r="J23" s="13">
        <f>G23-INDEX($G$5:$G$861,MATCH(D23,$D$5:$D$861,0))</f>
        <v>0.007060185185185183</v>
      </c>
    </row>
    <row r="24" spans="1:10" ht="15" customHeight="1">
      <c r="A24" s="12">
        <v>20</v>
      </c>
      <c r="B24" s="16" t="s">
        <v>30</v>
      </c>
      <c r="C24" s="16" t="s">
        <v>31</v>
      </c>
      <c r="D24" s="12" t="s">
        <v>15</v>
      </c>
      <c r="E24" s="16" t="s">
        <v>310</v>
      </c>
      <c r="F24" s="13">
        <v>0.059884259259259255</v>
      </c>
      <c r="G24" s="13">
        <v>0.059884259259259255</v>
      </c>
      <c r="H24" s="12" t="str">
        <f t="shared" si="2"/>
        <v>4.05/km</v>
      </c>
      <c r="I24" s="13">
        <f t="shared" si="3"/>
        <v>0.01263888888888888</v>
      </c>
      <c r="J24" s="13">
        <f>G24-INDEX($G$5:$G$861,MATCH(D24,$D$5:$D$861,0))</f>
        <v>0.010439814814814818</v>
      </c>
    </row>
    <row r="25" spans="1:10" ht="15" customHeight="1">
      <c r="A25" s="12">
        <v>21</v>
      </c>
      <c r="B25" s="16" t="s">
        <v>32</v>
      </c>
      <c r="C25" s="16" t="s">
        <v>33</v>
      </c>
      <c r="D25" s="12" t="s">
        <v>15</v>
      </c>
      <c r="E25" s="16" t="s">
        <v>311</v>
      </c>
      <c r="F25" s="13">
        <v>0.0605787037037037</v>
      </c>
      <c r="G25" s="13">
        <v>0.0605787037037037</v>
      </c>
      <c r="H25" s="12" t="str">
        <f t="shared" si="2"/>
        <v>4.08/km</v>
      </c>
      <c r="I25" s="13">
        <f t="shared" si="3"/>
        <v>0.013333333333333322</v>
      </c>
      <c r="J25" s="13">
        <f>G25-INDEX($G$5:$G$861,MATCH(D25,$D$5:$D$861,0))</f>
        <v>0.01113425925925926</v>
      </c>
    </row>
    <row r="26" spans="1:10" ht="15" customHeight="1">
      <c r="A26" s="12">
        <v>22</v>
      </c>
      <c r="B26" s="16" t="s">
        <v>312</v>
      </c>
      <c r="C26" s="16" t="s">
        <v>33</v>
      </c>
      <c r="D26" s="12" t="s">
        <v>17</v>
      </c>
      <c r="E26" s="16" t="s">
        <v>313</v>
      </c>
      <c r="F26" s="13">
        <v>0.06083333333333333</v>
      </c>
      <c r="G26" s="13">
        <v>0.06083333333333333</v>
      </c>
      <c r="H26" s="12" t="str">
        <f t="shared" si="2"/>
        <v>4.09/km</v>
      </c>
      <c r="I26" s="13">
        <f t="shared" si="3"/>
        <v>0.013587962962962954</v>
      </c>
      <c r="J26" s="13">
        <f>G26-INDEX($G$5:$G$861,MATCH(D26,$D$5:$D$861,0))</f>
        <v>0.00814814814814814</v>
      </c>
    </row>
    <row r="27" spans="1:10" ht="15" customHeight="1">
      <c r="A27" s="12">
        <v>23</v>
      </c>
      <c r="B27" s="16" t="s">
        <v>314</v>
      </c>
      <c r="C27" s="16" t="s">
        <v>315</v>
      </c>
      <c r="D27" s="12" t="s">
        <v>23</v>
      </c>
      <c r="E27" s="16" t="s">
        <v>316</v>
      </c>
      <c r="F27" s="13">
        <v>0.06087962962962964</v>
      </c>
      <c r="G27" s="13">
        <v>0.06087962962962964</v>
      </c>
      <c r="H27" s="12" t="str">
        <f t="shared" si="2"/>
        <v>4.09/km</v>
      </c>
      <c r="I27" s="13">
        <f t="shared" si="3"/>
        <v>0.013634259259259263</v>
      </c>
      <c r="J27" s="13">
        <f>G27-INDEX($G$5:$G$861,MATCH(D27,$D$5:$D$861,0))</f>
        <v>0.004548611111111121</v>
      </c>
    </row>
    <row r="28" spans="1:10" ht="15" customHeight="1">
      <c r="A28" s="12">
        <v>24</v>
      </c>
      <c r="B28" s="16" t="s">
        <v>34</v>
      </c>
      <c r="C28" s="16" t="s">
        <v>35</v>
      </c>
      <c r="D28" s="12" t="s">
        <v>15</v>
      </c>
      <c r="E28" s="16" t="s">
        <v>291</v>
      </c>
      <c r="F28" s="13">
        <v>0.06094907407407407</v>
      </c>
      <c r="G28" s="13">
        <v>0.06094907407407407</v>
      </c>
      <c r="H28" s="12" t="str">
        <f t="shared" si="2"/>
        <v>4.10/km</v>
      </c>
      <c r="I28" s="13">
        <f t="shared" si="3"/>
        <v>0.013703703703703697</v>
      </c>
      <c r="J28" s="13">
        <f>G28-INDEX($G$5:$G$861,MATCH(D28,$D$5:$D$861,0))</f>
        <v>0.011504629629629635</v>
      </c>
    </row>
    <row r="29" spans="1:10" ht="15" customHeight="1">
      <c r="A29" s="12">
        <v>25</v>
      </c>
      <c r="B29" s="16" t="s">
        <v>317</v>
      </c>
      <c r="C29" s="16" t="s">
        <v>30</v>
      </c>
      <c r="D29" s="12" t="s">
        <v>274</v>
      </c>
      <c r="E29" s="16" t="s">
        <v>318</v>
      </c>
      <c r="F29" s="13">
        <v>0.06109953703703704</v>
      </c>
      <c r="G29" s="13">
        <v>0.06109953703703704</v>
      </c>
      <c r="H29" s="12" t="str">
        <f t="shared" si="2"/>
        <v>4.10/km</v>
      </c>
      <c r="I29" s="13">
        <f t="shared" si="3"/>
        <v>0.013854166666666667</v>
      </c>
      <c r="J29" s="13">
        <f>G29-INDEX($G$5:$G$861,MATCH(D29,$D$5:$D$861,0))</f>
        <v>0.013854166666666667</v>
      </c>
    </row>
    <row r="30" spans="1:10" ht="15" customHeight="1">
      <c r="A30" s="12">
        <v>26</v>
      </c>
      <c r="B30" s="16" t="s">
        <v>319</v>
      </c>
      <c r="C30" s="16" t="s">
        <v>36</v>
      </c>
      <c r="D30" s="12" t="s">
        <v>17</v>
      </c>
      <c r="E30" s="16" t="s">
        <v>320</v>
      </c>
      <c r="F30" s="13">
        <v>0.06126157407407407</v>
      </c>
      <c r="G30" s="13">
        <v>0.06126157407407407</v>
      </c>
      <c r="H30" s="12" t="str">
        <f t="shared" si="2"/>
        <v>4.11/km</v>
      </c>
      <c r="I30" s="13">
        <f t="shared" si="3"/>
        <v>0.014016203703703697</v>
      </c>
      <c r="J30" s="13">
        <f>G30-INDEX($G$5:$G$861,MATCH(D30,$D$5:$D$861,0))</f>
        <v>0.008576388888888883</v>
      </c>
    </row>
    <row r="31" spans="1:10" ht="15" customHeight="1">
      <c r="A31" s="12">
        <v>27</v>
      </c>
      <c r="B31" s="16" t="s">
        <v>321</v>
      </c>
      <c r="C31" s="16" t="s">
        <v>37</v>
      </c>
      <c r="D31" s="12" t="s">
        <v>23</v>
      </c>
      <c r="E31" s="16" t="s">
        <v>322</v>
      </c>
      <c r="F31" s="13">
        <v>0.06129629629629629</v>
      </c>
      <c r="G31" s="13">
        <v>0.06129629629629629</v>
      </c>
      <c r="H31" s="12" t="str">
        <f t="shared" si="2"/>
        <v>4.11/km</v>
      </c>
      <c r="I31" s="13">
        <f t="shared" si="3"/>
        <v>0.014050925925925918</v>
      </c>
      <c r="J31" s="13">
        <f>G31-INDEX($G$5:$G$861,MATCH(D31,$D$5:$D$861,0))</f>
        <v>0.004965277777777777</v>
      </c>
    </row>
    <row r="32" spans="1:10" ht="15" customHeight="1">
      <c r="A32" s="12">
        <v>28</v>
      </c>
      <c r="B32" s="16" t="s">
        <v>38</v>
      </c>
      <c r="C32" s="16" t="s">
        <v>39</v>
      </c>
      <c r="D32" s="12" t="s">
        <v>40</v>
      </c>
      <c r="E32" s="16" t="s">
        <v>323</v>
      </c>
      <c r="F32" s="13">
        <v>0.06157407407407408</v>
      </c>
      <c r="G32" s="13">
        <v>0.06157407407407408</v>
      </c>
      <c r="H32" s="12" t="str">
        <f t="shared" si="2"/>
        <v>4.12/km</v>
      </c>
      <c r="I32" s="13">
        <f t="shared" si="3"/>
        <v>0.014328703703703705</v>
      </c>
      <c r="J32" s="13">
        <f>G32-INDEX($G$5:$G$861,MATCH(D32,$D$5:$D$861,0))</f>
        <v>0</v>
      </c>
    </row>
    <row r="33" spans="1:10" ht="15" customHeight="1">
      <c r="A33" s="12">
        <v>29</v>
      </c>
      <c r="B33" s="16" t="s">
        <v>324</v>
      </c>
      <c r="C33" s="16" t="s">
        <v>36</v>
      </c>
      <c r="D33" s="12" t="s">
        <v>17</v>
      </c>
      <c r="E33" s="16" t="s">
        <v>325</v>
      </c>
      <c r="F33" s="13">
        <v>0.06158564814814815</v>
      </c>
      <c r="G33" s="13">
        <v>0.06158564814814815</v>
      </c>
      <c r="H33" s="12" t="str">
        <f t="shared" si="2"/>
        <v>4.12/km</v>
      </c>
      <c r="I33" s="13">
        <f t="shared" si="3"/>
        <v>0.014340277777777778</v>
      </c>
      <c r="J33" s="13">
        <f>G33-INDEX($G$5:$G$861,MATCH(D33,$D$5:$D$861,0))</f>
        <v>0.008900462962962964</v>
      </c>
    </row>
    <row r="34" spans="1:10" ht="15" customHeight="1">
      <c r="A34" s="12">
        <v>30</v>
      </c>
      <c r="B34" s="16" t="s">
        <v>326</v>
      </c>
      <c r="C34" s="16" t="s">
        <v>41</v>
      </c>
      <c r="D34" s="12" t="s">
        <v>15</v>
      </c>
      <c r="E34" s="16" t="s">
        <v>327</v>
      </c>
      <c r="F34" s="13">
        <v>0.061620370370370374</v>
      </c>
      <c r="G34" s="13">
        <v>0.061620370370370374</v>
      </c>
      <c r="H34" s="12" t="str">
        <f t="shared" si="2"/>
        <v>4.12/km</v>
      </c>
      <c r="I34" s="13">
        <f t="shared" si="3"/>
        <v>0.014374999999999999</v>
      </c>
      <c r="J34" s="13">
        <f>G34-INDEX($G$5:$G$861,MATCH(D34,$D$5:$D$861,0))</f>
        <v>0.012175925925925937</v>
      </c>
    </row>
    <row r="35" spans="1:10" ht="15" customHeight="1">
      <c r="A35" s="12">
        <v>31</v>
      </c>
      <c r="B35" s="16" t="s">
        <v>328</v>
      </c>
      <c r="C35" s="16" t="s">
        <v>42</v>
      </c>
      <c r="D35" s="12" t="s">
        <v>17</v>
      </c>
      <c r="E35" s="16" t="s">
        <v>329</v>
      </c>
      <c r="F35" s="13">
        <v>0.06188657407407407</v>
      </c>
      <c r="G35" s="13">
        <v>0.06188657407407407</v>
      </c>
      <c r="H35" s="12" t="str">
        <f t="shared" si="2"/>
        <v>4.13/km</v>
      </c>
      <c r="I35" s="13">
        <f t="shared" si="3"/>
        <v>0.014641203703703698</v>
      </c>
      <c r="J35" s="13">
        <f>G35-INDEX($G$5:$G$861,MATCH(D35,$D$5:$D$861,0))</f>
        <v>0.009201388888888884</v>
      </c>
    </row>
    <row r="36" spans="1:10" ht="15" customHeight="1">
      <c r="A36" s="12">
        <v>32</v>
      </c>
      <c r="B36" s="16" t="s">
        <v>330</v>
      </c>
      <c r="C36" s="16" t="s">
        <v>43</v>
      </c>
      <c r="D36" s="12" t="s">
        <v>29</v>
      </c>
      <c r="E36" s="16" t="s">
        <v>331</v>
      </c>
      <c r="F36" s="13">
        <v>0.06216435185185185</v>
      </c>
      <c r="G36" s="13">
        <v>0.06216435185185185</v>
      </c>
      <c r="H36" s="12" t="str">
        <f t="shared" si="2"/>
        <v>4.15/km</v>
      </c>
      <c r="I36" s="13">
        <f t="shared" si="3"/>
        <v>0.014918981481481478</v>
      </c>
      <c r="J36" s="13">
        <f>G36-INDEX($G$5:$G$861,MATCH(D36,$D$5:$D$861,0))</f>
        <v>0.002719907407407407</v>
      </c>
    </row>
    <row r="37" spans="1:10" ht="15" customHeight="1">
      <c r="A37" s="12">
        <v>33</v>
      </c>
      <c r="B37" s="16" t="s">
        <v>332</v>
      </c>
      <c r="C37" s="16" t="s">
        <v>333</v>
      </c>
      <c r="D37" s="12" t="s">
        <v>15</v>
      </c>
      <c r="E37" s="16" t="s">
        <v>334</v>
      </c>
      <c r="F37" s="13">
        <v>0.062280092592592595</v>
      </c>
      <c r="G37" s="13">
        <v>0.062280092592592595</v>
      </c>
      <c r="H37" s="12" t="str">
        <f t="shared" si="2"/>
        <v>4.15/km</v>
      </c>
      <c r="I37" s="13">
        <f t="shared" si="3"/>
        <v>0.01503472222222222</v>
      </c>
      <c r="J37" s="13">
        <f>G37-INDEX($G$5:$G$861,MATCH(D37,$D$5:$D$861,0))</f>
        <v>0.012835648148148159</v>
      </c>
    </row>
    <row r="38" spans="1:10" ht="15" customHeight="1">
      <c r="A38" s="12">
        <v>34</v>
      </c>
      <c r="B38" s="16" t="s">
        <v>335</v>
      </c>
      <c r="C38" s="16" t="s">
        <v>44</v>
      </c>
      <c r="D38" s="12" t="s">
        <v>23</v>
      </c>
      <c r="E38" s="16" t="s">
        <v>318</v>
      </c>
      <c r="F38" s="13">
        <v>0.06229166666666667</v>
      </c>
      <c r="G38" s="13">
        <v>0.06229166666666667</v>
      </c>
      <c r="H38" s="12" t="str">
        <f t="shared" si="2"/>
        <v>4.15/km</v>
      </c>
      <c r="I38" s="13">
        <f t="shared" si="3"/>
        <v>0.015046296296296294</v>
      </c>
      <c r="J38" s="13">
        <f>G38-INDEX($G$5:$G$861,MATCH(D38,$D$5:$D$861,0))</f>
        <v>0.005960648148148152</v>
      </c>
    </row>
    <row r="39" spans="1:10" ht="15" customHeight="1">
      <c r="A39" s="12">
        <v>35</v>
      </c>
      <c r="B39" s="16" t="s">
        <v>336</v>
      </c>
      <c r="C39" s="16" t="s">
        <v>33</v>
      </c>
      <c r="D39" s="12" t="s">
        <v>23</v>
      </c>
      <c r="E39" s="16" t="s">
        <v>337</v>
      </c>
      <c r="F39" s="13">
        <v>0.062372685185185184</v>
      </c>
      <c r="G39" s="13">
        <v>0.062372685185185184</v>
      </c>
      <c r="H39" s="12" t="str">
        <f t="shared" si="2"/>
        <v>4.15/km</v>
      </c>
      <c r="I39" s="13">
        <f t="shared" si="3"/>
        <v>0.015127314814814809</v>
      </c>
      <c r="J39" s="13">
        <f>G39-INDEX($G$5:$G$861,MATCH(D39,$D$5:$D$861,0))</f>
        <v>0.006041666666666667</v>
      </c>
    </row>
    <row r="40" spans="1:10" ht="15" customHeight="1">
      <c r="A40" s="17">
        <v>36</v>
      </c>
      <c r="B40" s="18" t="s">
        <v>338</v>
      </c>
      <c r="C40" s="18" t="s">
        <v>45</v>
      </c>
      <c r="D40" s="17" t="s">
        <v>23</v>
      </c>
      <c r="E40" s="18" t="s">
        <v>271</v>
      </c>
      <c r="F40" s="22">
        <v>0.06241898148148148</v>
      </c>
      <c r="G40" s="22">
        <v>0.06241898148148148</v>
      </c>
      <c r="H40" s="17" t="str">
        <f t="shared" si="2"/>
        <v>4.16/km</v>
      </c>
      <c r="I40" s="22">
        <f t="shared" si="3"/>
        <v>0.015173611111111103</v>
      </c>
      <c r="J40" s="22">
        <f>G40-INDEX($G$5:$G$861,MATCH(D40,$D$5:$D$861,0))</f>
        <v>0.006087962962962962</v>
      </c>
    </row>
    <row r="41" spans="1:10" ht="15" customHeight="1">
      <c r="A41" s="12">
        <v>37</v>
      </c>
      <c r="B41" s="16" t="s">
        <v>46</v>
      </c>
      <c r="C41" s="16" t="s">
        <v>47</v>
      </c>
      <c r="D41" s="12" t="s">
        <v>48</v>
      </c>
      <c r="E41" s="16" t="s">
        <v>313</v>
      </c>
      <c r="F41" s="13">
        <v>0.06256944444444444</v>
      </c>
      <c r="G41" s="13">
        <v>0.06256944444444444</v>
      </c>
      <c r="H41" s="12" t="str">
        <f t="shared" si="2"/>
        <v>4.16/km</v>
      </c>
      <c r="I41" s="13">
        <f t="shared" si="3"/>
        <v>0.015324074074074066</v>
      </c>
      <c r="J41" s="13">
        <f>G41-INDEX($G$5:$G$861,MATCH(D41,$D$5:$D$861,0))</f>
        <v>0</v>
      </c>
    </row>
    <row r="42" spans="1:10" ht="15" customHeight="1">
      <c r="A42" s="12">
        <v>38</v>
      </c>
      <c r="B42" s="16" t="s">
        <v>339</v>
      </c>
      <c r="C42" s="16" t="s">
        <v>49</v>
      </c>
      <c r="D42" s="12" t="s">
        <v>23</v>
      </c>
      <c r="E42" s="16" t="s">
        <v>340</v>
      </c>
      <c r="F42" s="13">
        <v>0.0627199074074074</v>
      </c>
      <c r="G42" s="13">
        <v>0.0627199074074074</v>
      </c>
      <c r="H42" s="12" t="str">
        <f t="shared" si="2"/>
        <v>4.17/km</v>
      </c>
      <c r="I42" s="13">
        <f t="shared" si="3"/>
        <v>0.01547453703703703</v>
      </c>
      <c r="J42" s="13">
        <f>G42-INDEX($G$5:$G$861,MATCH(D42,$D$5:$D$861,0))</f>
        <v>0.006388888888888888</v>
      </c>
    </row>
    <row r="43" spans="1:10" ht="15" customHeight="1">
      <c r="A43" s="17">
        <v>39</v>
      </c>
      <c r="B43" s="18" t="s">
        <v>341</v>
      </c>
      <c r="C43" s="18" t="s">
        <v>342</v>
      </c>
      <c r="D43" s="17" t="s">
        <v>304</v>
      </c>
      <c r="E43" s="18" t="s">
        <v>271</v>
      </c>
      <c r="F43" s="22">
        <v>0.06276620370370371</v>
      </c>
      <c r="G43" s="22">
        <v>0.06276620370370371</v>
      </c>
      <c r="H43" s="17" t="str">
        <f t="shared" si="2"/>
        <v>4.17/km</v>
      </c>
      <c r="I43" s="22">
        <f t="shared" si="3"/>
        <v>0.015520833333333338</v>
      </c>
      <c r="J43" s="22">
        <f>G43-INDEX($G$5:$G$861,MATCH(D43,$D$5:$D$861,0))</f>
        <v>0.003495370370370378</v>
      </c>
    </row>
    <row r="44" spans="1:10" ht="15" customHeight="1">
      <c r="A44" s="12">
        <v>40</v>
      </c>
      <c r="B44" s="16" t="s">
        <v>343</v>
      </c>
      <c r="C44" s="16" t="s">
        <v>50</v>
      </c>
      <c r="D44" s="12" t="s">
        <v>29</v>
      </c>
      <c r="E44" s="16" t="s">
        <v>14</v>
      </c>
      <c r="F44" s="13">
        <v>0.06278935185185185</v>
      </c>
      <c r="G44" s="13">
        <v>0.06278935185185185</v>
      </c>
      <c r="H44" s="12" t="str">
        <f t="shared" si="2"/>
        <v>4.17/km</v>
      </c>
      <c r="I44" s="13">
        <f t="shared" si="3"/>
        <v>0.015543981481481471</v>
      </c>
      <c r="J44" s="13">
        <f>G44-INDEX($G$5:$G$861,MATCH(D44,$D$5:$D$861,0))</f>
        <v>0.0033449074074074006</v>
      </c>
    </row>
    <row r="45" spans="1:10" ht="15" customHeight="1">
      <c r="A45" s="12">
        <v>41</v>
      </c>
      <c r="B45" s="16" t="s">
        <v>344</v>
      </c>
      <c r="C45" s="16" t="s">
        <v>44</v>
      </c>
      <c r="D45" s="12" t="s">
        <v>15</v>
      </c>
      <c r="E45" s="16" t="s">
        <v>345</v>
      </c>
      <c r="F45" s="13">
        <v>0.06289351851851853</v>
      </c>
      <c r="G45" s="13">
        <v>0.06289351851851853</v>
      </c>
      <c r="H45" s="12" t="str">
        <f t="shared" si="2"/>
        <v>4.18/km</v>
      </c>
      <c r="I45" s="13">
        <f t="shared" si="3"/>
        <v>0.015648148148148154</v>
      </c>
      <c r="J45" s="13">
        <f>G45-INDEX($G$5:$G$861,MATCH(D45,$D$5:$D$861,0))</f>
        <v>0.013449074074074092</v>
      </c>
    </row>
    <row r="46" spans="1:10" ht="15" customHeight="1">
      <c r="A46" s="12">
        <v>42</v>
      </c>
      <c r="B46" s="16" t="s">
        <v>346</v>
      </c>
      <c r="C46" s="16" t="s">
        <v>18</v>
      </c>
      <c r="D46" s="12" t="s">
        <v>23</v>
      </c>
      <c r="E46" s="16" t="s">
        <v>313</v>
      </c>
      <c r="F46" s="13">
        <v>0.06298611111111112</v>
      </c>
      <c r="G46" s="13">
        <v>0.06298611111111112</v>
      </c>
      <c r="H46" s="12" t="str">
        <f t="shared" si="2"/>
        <v>4.18/km</v>
      </c>
      <c r="I46" s="13">
        <f t="shared" si="3"/>
        <v>0.015740740740740743</v>
      </c>
      <c r="J46" s="13">
        <f>G46-INDEX($G$5:$G$861,MATCH(D46,$D$5:$D$861,0))</f>
        <v>0.006655092592592601</v>
      </c>
    </row>
    <row r="47" spans="1:10" ht="15" customHeight="1">
      <c r="A47" s="12">
        <v>43</v>
      </c>
      <c r="B47" s="16" t="s">
        <v>347</v>
      </c>
      <c r="C47" s="16" t="s">
        <v>51</v>
      </c>
      <c r="D47" s="12" t="s">
        <v>15</v>
      </c>
      <c r="E47" s="16" t="s">
        <v>348</v>
      </c>
      <c r="F47" s="13">
        <v>0.06303240740740741</v>
      </c>
      <c r="G47" s="13">
        <v>0.06303240740740741</v>
      </c>
      <c r="H47" s="12" t="str">
        <f t="shared" si="2"/>
        <v>4.18/km</v>
      </c>
      <c r="I47" s="13">
        <f t="shared" si="3"/>
        <v>0.015787037037037037</v>
      </c>
      <c r="J47" s="13">
        <f>G47-INDEX($G$5:$G$861,MATCH(D47,$D$5:$D$861,0))</f>
        <v>0.013587962962962975</v>
      </c>
    </row>
    <row r="48" spans="1:10" ht="15" customHeight="1">
      <c r="A48" s="17">
        <v>44</v>
      </c>
      <c r="B48" s="18" t="s">
        <v>349</v>
      </c>
      <c r="C48" s="18" t="s">
        <v>350</v>
      </c>
      <c r="D48" s="17" t="s">
        <v>29</v>
      </c>
      <c r="E48" s="18" t="s">
        <v>271</v>
      </c>
      <c r="F48" s="22">
        <v>0.06303240740740741</v>
      </c>
      <c r="G48" s="22">
        <v>0.06303240740740741</v>
      </c>
      <c r="H48" s="17" t="str">
        <f t="shared" si="2"/>
        <v>4.18/km</v>
      </c>
      <c r="I48" s="22">
        <f t="shared" si="3"/>
        <v>0.015787037037037037</v>
      </c>
      <c r="J48" s="22">
        <f>G48-INDEX($G$5:$G$861,MATCH(D48,$D$5:$D$861,0))</f>
        <v>0.0035879629629629664</v>
      </c>
    </row>
    <row r="49" spans="1:10" ht="15" customHeight="1">
      <c r="A49" s="12">
        <v>45</v>
      </c>
      <c r="B49" s="16" t="s">
        <v>351</v>
      </c>
      <c r="C49" s="16" t="s">
        <v>52</v>
      </c>
      <c r="D49" s="12" t="s">
        <v>53</v>
      </c>
      <c r="E49" s="16" t="s">
        <v>337</v>
      </c>
      <c r="F49" s="13">
        <v>0.06305555555555555</v>
      </c>
      <c r="G49" s="13">
        <v>0.06305555555555555</v>
      </c>
      <c r="H49" s="12" t="str">
        <f t="shared" si="2"/>
        <v>4.18/km</v>
      </c>
      <c r="I49" s="13">
        <f t="shared" si="3"/>
        <v>0.01581018518518517</v>
      </c>
      <c r="J49" s="13">
        <f>G49-INDEX($G$5:$G$861,MATCH(D49,$D$5:$D$861,0))</f>
        <v>0</v>
      </c>
    </row>
    <row r="50" spans="1:10" ht="15" customHeight="1">
      <c r="A50" s="12">
        <v>46</v>
      </c>
      <c r="B50" s="16" t="s">
        <v>352</v>
      </c>
      <c r="C50" s="16" t="s">
        <v>353</v>
      </c>
      <c r="D50" s="12" t="s">
        <v>15</v>
      </c>
      <c r="E50" s="16" t="s">
        <v>54</v>
      </c>
      <c r="F50" s="13">
        <v>0.06306712962962963</v>
      </c>
      <c r="G50" s="13">
        <v>0.06306712962962963</v>
      </c>
      <c r="H50" s="12" t="str">
        <f t="shared" si="2"/>
        <v>4.18/km</v>
      </c>
      <c r="I50" s="13">
        <f t="shared" si="3"/>
        <v>0.01582175925925925</v>
      </c>
      <c r="J50" s="13">
        <f>G50-INDEX($G$5:$G$861,MATCH(D50,$D$5:$D$861,0))</f>
        <v>0.013622685185185189</v>
      </c>
    </row>
    <row r="51" spans="1:10" ht="15" customHeight="1">
      <c r="A51" s="12">
        <v>47</v>
      </c>
      <c r="B51" s="16" t="s">
        <v>354</v>
      </c>
      <c r="C51" s="16" t="s">
        <v>55</v>
      </c>
      <c r="D51" s="12" t="s">
        <v>29</v>
      </c>
      <c r="E51" s="16" t="s">
        <v>355</v>
      </c>
      <c r="F51" s="13">
        <v>0.06309027777777777</v>
      </c>
      <c r="G51" s="13">
        <v>0.06309027777777777</v>
      </c>
      <c r="H51" s="12" t="str">
        <f t="shared" si="2"/>
        <v>4.18/km</v>
      </c>
      <c r="I51" s="13">
        <f t="shared" si="3"/>
        <v>0.015844907407407398</v>
      </c>
      <c r="J51" s="13">
        <f>G51-INDEX($G$5:$G$861,MATCH(D51,$D$5:$D$861,0))</f>
        <v>0.0036458333333333273</v>
      </c>
    </row>
    <row r="52" spans="1:10" ht="15" customHeight="1">
      <c r="A52" s="12">
        <v>48</v>
      </c>
      <c r="B52" s="16" t="s">
        <v>356</v>
      </c>
      <c r="C52" s="16" t="s">
        <v>26</v>
      </c>
      <c r="D52" s="12" t="s">
        <v>23</v>
      </c>
      <c r="E52" s="16" t="s">
        <v>309</v>
      </c>
      <c r="F52" s="13">
        <v>0.06311342592592593</v>
      </c>
      <c r="G52" s="13">
        <v>0.06311342592592593</v>
      </c>
      <c r="H52" s="12" t="str">
        <f t="shared" si="2"/>
        <v>4.18/km</v>
      </c>
      <c r="I52" s="13">
        <f t="shared" si="3"/>
        <v>0.01586805555555556</v>
      </c>
      <c r="J52" s="13">
        <f>G52-INDEX($G$5:$G$861,MATCH(D52,$D$5:$D$861,0))</f>
        <v>0.0067824074074074175</v>
      </c>
    </row>
    <row r="53" spans="1:10" ht="15" customHeight="1">
      <c r="A53" s="12">
        <v>49</v>
      </c>
      <c r="B53" s="16" t="s">
        <v>357</v>
      </c>
      <c r="C53" s="16" t="s">
        <v>56</v>
      </c>
      <c r="D53" s="12" t="s">
        <v>17</v>
      </c>
      <c r="E53" s="16" t="s">
        <v>318</v>
      </c>
      <c r="F53" s="13">
        <v>0.06340277777777778</v>
      </c>
      <c r="G53" s="13">
        <v>0.06340277777777778</v>
      </c>
      <c r="H53" s="12" t="str">
        <f t="shared" si="2"/>
        <v>4.20/km</v>
      </c>
      <c r="I53" s="13">
        <f t="shared" si="3"/>
        <v>0.016157407407407405</v>
      </c>
      <c r="J53" s="13">
        <f>G53-INDEX($G$5:$G$861,MATCH(D53,$D$5:$D$861,0))</f>
        <v>0.010717592592592591</v>
      </c>
    </row>
    <row r="54" spans="1:10" ht="15" customHeight="1">
      <c r="A54" s="12">
        <v>50</v>
      </c>
      <c r="B54" s="16" t="s">
        <v>358</v>
      </c>
      <c r="C54" s="16" t="s">
        <v>57</v>
      </c>
      <c r="D54" s="12" t="s">
        <v>17</v>
      </c>
      <c r="E54" s="16" t="s">
        <v>58</v>
      </c>
      <c r="F54" s="13">
        <v>0.06355324074074074</v>
      </c>
      <c r="G54" s="13">
        <v>0.06355324074074074</v>
      </c>
      <c r="H54" s="12" t="str">
        <f t="shared" si="2"/>
        <v>4.20/km</v>
      </c>
      <c r="I54" s="13">
        <f t="shared" si="3"/>
        <v>0.01630787037037037</v>
      </c>
      <c r="J54" s="13">
        <f>G54-INDEX($G$5:$G$861,MATCH(D54,$D$5:$D$861,0))</f>
        <v>0.010868055555555554</v>
      </c>
    </row>
    <row r="55" spans="1:10" ht="15" customHeight="1">
      <c r="A55" s="12">
        <v>51</v>
      </c>
      <c r="B55" s="16" t="s">
        <v>359</v>
      </c>
      <c r="C55" s="16" t="s">
        <v>360</v>
      </c>
      <c r="D55" s="12" t="s">
        <v>23</v>
      </c>
      <c r="E55" s="16" t="s">
        <v>14</v>
      </c>
      <c r="F55" s="13">
        <v>0.06363425925925927</v>
      </c>
      <c r="G55" s="13">
        <v>0.06363425925925927</v>
      </c>
      <c r="H55" s="12" t="str">
        <f t="shared" si="2"/>
        <v>4.21/km</v>
      </c>
      <c r="I55" s="13">
        <f t="shared" si="3"/>
        <v>0.01638888888888889</v>
      </c>
      <c r="J55" s="13">
        <f>G55-INDEX($G$5:$G$861,MATCH(D55,$D$5:$D$861,0))</f>
        <v>0.007303240740740749</v>
      </c>
    </row>
    <row r="56" spans="1:10" ht="15" customHeight="1">
      <c r="A56" s="17">
        <v>52</v>
      </c>
      <c r="B56" s="18" t="s">
        <v>59</v>
      </c>
      <c r="C56" s="18" t="s">
        <v>60</v>
      </c>
      <c r="D56" s="17" t="s">
        <v>23</v>
      </c>
      <c r="E56" s="18" t="s">
        <v>271</v>
      </c>
      <c r="F56" s="22">
        <v>0.06383101851851852</v>
      </c>
      <c r="G56" s="22">
        <v>0.06383101851851852</v>
      </c>
      <c r="H56" s="17" t="str">
        <f t="shared" si="2"/>
        <v>4.21/km</v>
      </c>
      <c r="I56" s="22">
        <f t="shared" si="3"/>
        <v>0.016585648148148148</v>
      </c>
      <c r="J56" s="22">
        <f>G56-INDEX($G$5:$G$861,MATCH(D56,$D$5:$D$861,0))</f>
        <v>0.007500000000000007</v>
      </c>
    </row>
    <row r="57" spans="1:10" ht="15" customHeight="1">
      <c r="A57" s="17">
        <v>53</v>
      </c>
      <c r="B57" s="18" t="s">
        <v>361</v>
      </c>
      <c r="C57" s="18" t="s">
        <v>61</v>
      </c>
      <c r="D57" s="17" t="s">
        <v>15</v>
      </c>
      <c r="E57" s="18" t="s">
        <v>271</v>
      </c>
      <c r="F57" s="22">
        <v>0.06385416666666667</v>
      </c>
      <c r="G57" s="22">
        <v>0.06385416666666667</v>
      </c>
      <c r="H57" s="17" t="str">
        <f t="shared" si="2"/>
        <v>4.22/km</v>
      </c>
      <c r="I57" s="22">
        <f t="shared" si="3"/>
        <v>0.016608796296296295</v>
      </c>
      <c r="J57" s="22">
        <f>G57-INDEX($G$5:$G$861,MATCH(D57,$D$5:$D$861,0))</f>
        <v>0.014409722222222233</v>
      </c>
    </row>
    <row r="58" spans="1:10" ht="15" customHeight="1">
      <c r="A58" s="12">
        <v>54</v>
      </c>
      <c r="B58" s="16" t="s">
        <v>362</v>
      </c>
      <c r="C58" s="16" t="s">
        <v>363</v>
      </c>
      <c r="D58" s="12" t="s">
        <v>15</v>
      </c>
      <c r="E58" s="16" t="s">
        <v>364</v>
      </c>
      <c r="F58" s="13">
        <v>0.06387731481481482</v>
      </c>
      <c r="G58" s="13">
        <v>0.06387731481481482</v>
      </c>
      <c r="H58" s="12" t="str">
        <f t="shared" si="2"/>
        <v>4.22/km</v>
      </c>
      <c r="I58" s="13">
        <f t="shared" si="3"/>
        <v>0.016631944444444442</v>
      </c>
      <c r="J58" s="13">
        <f>G58-INDEX($G$5:$G$861,MATCH(D58,$D$5:$D$861,0))</f>
        <v>0.01443287037037038</v>
      </c>
    </row>
    <row r="59" spans="1:10" ht="15" customHeight="1">
      <c r="A59" s="12">
        <v>55</v>
      </c>
      <c r="B59" s="16" t="s">
        <v>365</v>
      </c>
      <c r="C59" s="16" t="s">
        <v>37</v>
      </c>
      <c r="D59" s="12" t="s">
        <v>62</v>
      </c>
      <c r="E59" s="16" t="s">
        <v>340</v>
      </c>
      <c r="F59" s="13">
        <v>0.06390046296296296</v>
      </c>
      <c r="G59" s="13">
        <v>0.06390046296296296</v>
      </c>
      <c r="H59" s="12" t="str">
        <f t="shared" si="2"/>
        <v>4.22/km</v>
      </c>
      <c r="I59" s="13">
        <f t="shared" si="3"/>
        <v>0.01665509259259259</v>
      </c>
      <c r="J59" s="13">
        <f>G59-INDEX($G$5:$G$861,MATCH(D59,$D$5:$D$861,0))</f>
        <v>0</v>
      </c>
    </row>
    <row r="60" spans="1:10" ht="15" customHeight="1">
      <c r="A60" s="12">
        <v>56</v>
      </c>
      <c r="B60" s="16" t="s">
        <v>366</v>
      </c>
      <c r="C60" s="16" t="s">
        <v>37</v>
      </c>
      <c r="D60" s="12" t="s">
        <v>17</v>
      </c>
      <c r="E60" s="16" t="s">
        <v>63</v>
      </c>
      <c r="F60" s="13">
        <v>0.06402777777777778</v>
      </c>
      <c r="G60" s="13">
        <v>0.06402777777777778</v>
      </c>
      <c r="H60" s="12" t="str">
        <f t="shared" si="2"/>
        <v>4.22/km</v>
      </c>
      <c r="I60" s="13">
        <f t="shared" si="3"/>
        <v>0.016782407407407406</v>
      </c>
      <c r="J60" s="13">
        <f>G60-INDEX($G$5:$G$861,MATCH(D60,$D$5:$D$861,0))</f>
        <v>0.011342592592592592</v>
      </c>
    </row>
    <row r="61" spans="1:10" ht="15" customHeight="1">
      <c r="A61" s="12">
        <v>57</v>
      </c>
      <c r="B61" s="16" t="s">
        <v>367</v>
      </c>
      <c r="C61" s="16" t="s">
        <v>64</v>
      </c>
      <c r="D61" s="12" t="s">
        <v>274</v>
      </c>
      <c r="E61" s="16" t="s">
        <v>14</v>
      </c>
      <c r="F61" s="13">
        <v>0.06413194444444444</v>
      </c>
      <c r="G61" s="13">
        <v>0.06413194444444444</v>
      </c>
      <c r="H61" s="12" t="str">
        <f t="shared" si="2"/>
        <v>4.23/km</v>
      </c>
      <c r="I61" s="13">
        <f t="shared" si="3"/>
        <v>0.01688657407407406</v>
      </c>
      <c r="J61" s="13">
        <f>G61-INDEX($G$5:$G$861,MATCH(D61,$D$5:$D$861,0))</f>
        <v>0.01688657407407406</v>
      </c>
    </row>
    <row r="62" spans="1:10" ht="15" customHeight="1">
      <c r="A62" s="17">
        <v>58</v>
      </c>
      <c r="B62" s="18" t="s">
        <v>368</v>
      </c>
      <c r="C62" s="18" t="s">
        <v>65</v>
      </c>
      <c r="D62" s="17" t="s">
        <v>17</v>
      </c>
      <c r="E62" s="18" t="s">
        <v>271</v>
      </c>
      <c r="F62" s="22">
        <v>0.06428240740740741</v>
      </c>
      <c r="G62" s="22">
        <v>0.06428240740740741</v>
      </c>
      <c r="H62" s="17" t="str">
        <f t="shared" si="2"/>
        <v>4.23/km</v>
      </c>
      <c r="I62" s="22">
        <f t="shared" si="3"/>
        <v>0.017037037037037038</v>
      </c>
      <c r="J62" s="22">
        <f>G62-INDEX($G$5:$G$861,MATCH(D62,$D$5:$D$861,0))</f>
        <v>0.011597222222222224</v>
      </c>
    </row>
    <row r="63" spans="1:10" ht="15" customHeight="1">
      <c r="A63" s="12">
        <v>59</v>
      </c>
      <c r="B63" s="16" t="s">
        <v>66</v>
      </c>
      <c r="C63" s="16" t="s">
        <v>67</v>
      </c>
      <c r="D63" s="12" t="s">
        <v>274</v>
      </c>
      <c r="E63" s="16" t="s">
        <v>286</v>
      </c>
      <c r="F63" s="13">
        <v>0.06430555555555556</v>
      </c>
      <c r="G63" s="13">
        <v>0.06430555555555556</v>
      </c>
      <c r="H63" s="12" t="str">
        <f t="shared" si="2"/>
        <v>4.23/km</v>
      </c>
      <c r="I63" s="13">
        <f t="shared" si="3"/>
        <v>0.017060185185185185</v>
      </c>
      <c r="J63" s="13">
        <f>G63-INDEX($G$5:$G$861,MATCH(D63,$D$5:$D$861,0))</f>
        <v>0.017060185185185185</v>
      </c>
    </row>
    <row r="64" spans="1:10" ht="15" customHeight="1">
      <c r="A64" s="12">
        <v>60</v>
      </c>
      <c r="B64" s="16" t="s">
        <v>369</v>
      </c>
      <c r="C64" s="16" t="s">
        <v>56</v>
      </c>
      <c r="D64" s="12" t="s">
        <v>274</v>
      </c>
      <c r="E64" s="16" t="s">
        <v>370</v>
      </c>
      <c r="F64" s="13">
        <v>0.06434027777777777</v>
      </c>
      <c r="G64" s="13">
        <v>0.06434027777777777</v>
      </c>
      <c r="H64" s="12" t="str">
        <f t="shared" si="2"/>
        <v>4.23/km</v>
      </c>
      <c r="I64" s="13">
        <f t="shared" si="3"/>
        <v>0.0170949074074074</v>
      </c>
      <c r="J64" s="13">
        <f>G64-INDEX($G$5:$G$861,MATCH(D64,$D$5:$D$861,0))</f>
        <v>0.0170949074074074</v>
      </c>
    </row>
    <row r="65" spans="1:10" ht="15" customHeight="1">
      <c r="A65" s="12">
        <v>61</v>
      </c>
      <c r="B65" s="16" t="s">
        <v>371</v>
      </c>
      <c r="C65" s="16" t="s">
        <v>68</v>
      </c>
      <c r="D65" s="12" t="s">
        <v>274</v>
      </c>
      <c r="E65" s="16" t="s">
        <v>372</v>
      </c>
      <c r="F65" s="13">
        <v>0.06436342592592592</v>
      </c>
      <c r="G65" s="13">
        <v>0.06436342592592592</v>
      </c>
      <c r="H65" s="12" t="str">
        <f t="shared" si="2"/>
        <v>4.24/km</v>
      </c>
      <c r="I65" s="13">
        <f t="shared" si="3"/>
        <v>0.017118055555555546</v>
      </c>
      <c r="J65" s="13">
        <f>G65-INDEX($G$5:$G$861,MATCH(D65,$D$5:$D$861,0))</f>
        <v>0.017118055555555546</v>
      </c>
    </row>
    <row r="66" spans="1:10" ht="15" customHeight="1">
      <c r="A66" s="12">
        <v>62</v>
      </c>
      <c r="B66" s="16" t="s">
        <v>373</v>
      </c>
      <c r="C66" s="16" t="s">
        <v>69</v>
      </c>
      <c r="D66" s="12" t="s">
        <v>23</v>
      </c>
      <c r="E66" s="16" t="s">
        <v>370</v>
      </c>
      <c r="F66" s="13">
        <v>0.06438657407407407</v>
      </c>
      <c r="G66" s="13">
        <v>0.06438657407407407</v>
      </c>
      <c r="H66" s="12" t="str">
        <f t="shared" si="2"/>
        <v>4.24/km</v>
      </c>
      <c r="I66" s="13">
        <f t="shared" si="3"/>
        <v>0.017141203703703693</v>
      </c>
      <c r="J66" s="13">
        <f>G66-INDEX($G$5:$G$861,MATCH(D66,$D$5:$D$861,0))</f>
        <v>0.008055555555555552</v>
      </c>
    </row>
    <row r="67" spans="1:10" ht="15" customHeight="1">
      <c r="A67" s="12">
        <v>63</v>
      </c>
      <c r="B67" s="16" t="s">
        <v>70</v>
      </c>
      <c r="C67" s="16" t="s">
        <v>56</v>
      </c>
      <c r="D67" s="12" t="s">
        <v>71</v>
      </c>
      <c r="E67" s="16" t="s">
        <v>320</v>
      </c>
      <c r="F67" s="13">
        <v>0.06447916666666666</v>
      </c>
      <c r="G67" s="13">
        <v>0.06447916666666666</v>
      </c>
      <c r="H67" s="12" t="str">
        <f t="shared" si="2"/>
        <v>4.24/km</v>
      </c>
      <c r="I67" s="13">
        <f t="shared" si="3"/>
        <v>0.017233796296296282</v>
      </c>
      <c r="J67" s="13">
        <f>G67-INDEX($G$5:$G$861,MATCH(D67,$D$5:$D$861,0))</f>
        <v>0</v>
      </c>
    </row>
    <row r="68" spans="1:10" ht="15" customHeight="1">
      <c r="A68" s="12">
        <v>64</v>
      </c>
      <c r="B68" s="16" t="s">
        <v>374</v>
      </c>
      <c r="C68" s="16" t="s">
        <v>26</v>
      </c>
      <c r="D68" s="12" t="s">
        <v>62</v>
      </c>
      <c r="E68" s="16" t="s">
        <v>14</v>
      </c>
      <c r="F68" s="13">
        <v>0.06452546296296297</v>
      </c>
      <c r="G68" s="13">
        <v>0.06452546296296297</v>
      </c>
      <c r="H68" s="12" t="str">
        <f t="shared" si="2"/>
        <v>4.24/km</v>
      </c>
      <c r="I68" s="13">
        <f t="shared" si="3"/>
        <v>0.01728009259259259</v>
      </c>
      <c r="J68" s="13">
        <f>G68-INDEX($G$5:$G$861,MATCH(D68,$D$5:$D$861,0))</f>
        <v>0.0006250000000000006</v>
      </c>
    </row>
    <row r="69" spans="1:10" ht="15" customHeight="1">
      <c r="A69" s="12">
        <v>65</v>
      </c>
      <c r="B69" s="16" t="s">
        <v>375</v>
      </c>
      <c r="C69" s="16" t="s">
        <v>72</v>
      </c>
      <c r="D69" s="12" t="s">
        <v>274</v>
      </c>
      <c r="E69" s="16" t="s">
        <v>376</v>
      </c>
      <c r="F69" s="13">
        <v>0.06456018518518519</v>
      </c>
      <c r="G69" s="13">
        <v>0.06456018518518519</v>
      </c>
      <c r="H69" s="12" t="str">
        <f t="shared" si="2"/>
        <v>4.24/km</v>
      </c>
      <c r="I69" s="13">
        <f t="shared" si="3"/>
        <v>0.017314814814814818</v>
      </c>
      <c r="J69" s="13">
        <f>G69-INDEX($G$5:$G$861,MATCH(D69,$D$5:$D$861,0))</f>
        <v>0.017314814814814818</v>
      </c>
    </row>
    <row r="70" spans="1:10" ht="15" customHeight="1">
      <c r="A70" s="12">
        <v>66</v>
      </c>
      <c r="B70" s="16" t="s">
        <v>377</v>
      </c>
      <c r="C70" s="16" t="s">
        <v>378</v>
      </c>
      <c r="D70" s="12" t="s">
        <v>17</v>
      </c>
      <c r="E70" s="16" t="s">
        <v>340</v>
      </c>
      <c r="F70" s="13">
        <v>0.06461805555555555</v>
      </c>
      <c r="G70" s="13">
        <v>0.06461805555555555</v>
      </c>
      <c r="H70" s="12" t="str">
        <f t="shared" si="2"/>
        <v>4.25/km</v>
      </c>
      <c r="I70" s="13">
        <f t="shared" si="3"/>
        <v>0.01737268518518518</v>
      </c>
      <c r="J70" s="13">
        <f>G70-INDEX($G$5:$G$861,MATCH(D70,$D$5:$D$861,0))</f>
        <v>0.011932870370370365</v>
      </c>
    </row>
    <row r="71" spans="1:10" ht="15" customHeight="1">
      <c r="A71" s="12">
        <v>67</v>
      </c>
      <c r="B71" s="16" t="s">
        <v>379</v>
      </c>
      <c r="C71" s="16" t="s">
        <v>42</v>
      </c>
      <c r="D71" s="12" t="s">
        <v>23</v>
      </c>
      <c r="E71" s="16" t="s">
        <v>380</v>
      </c>
      <c r="F71" s="13">
        <v>0.0646412037037037</v>
      </c>
      <c r="G71" s="13">
        <v>0.0646412037037037</v>
      </c>
      <c r="H71" s="12" t="str">
        <f t="shared" si="2"/>
        <v>4.25/km</v>
      </c>
      <c r="I71" s="13">
        <f t="shared" si="3"/>
        <v>0.017395833333333326</v>
      </c>
      <c r="J71" s="13">
        <f>G71-INDEX($G$5:$G$861,MATCH(D71,$D$5:$D$861,0))</f>
        <v>0.008310185185185184</v>
      </c>
    </row>
    <row r="72" spans="1:10" ht="15" customHeight="1">
      <c r="A72" s="12">
        <v>68</v>
      </c>
      <c r="B72" s="16" t="s">
        <v>357</v>
      </c>
      <c r="C72" s="16" t="s">
        <v>73</v>
      </c>
      <c r="D72" s="12" t="s">
        <v>17</v>
      </c>
      <c r="E72" s="16" t="s">
        <v>318</v>
      </c>
      <c r="F72" s="13">
        <v>0.06465277777777778</v>
      </c>
      <c r="G72" s="13">
        <v>0.06465277777777778</v>
      </c>
      <c r="H72" s="12" t="str">
        <f t="shared" si="2"/>
        <v>4.25/km</v>
      </c>
      <c r="I72" s="13">
        <f t="shared" si="3"/>
        <v>0.017407407407407406</v>
      </c>
      <c r="J72" s="13">
        <f>G72-INDEX($G$5:$G$861,MATCH(D72,$D$5:$D$861,0))</f>
        <v>0.011967592592592592</v>
      </c>
    </row>
    <row r="73" spans="1:10" ht="15" customHeight="1">
      <c r="A73" s="12">
        <v>69</v>
      </c>
      <c r="B73" s="16" t="s">
        <v>381</v>
      </c>
      <c r="C73" s="16" t="s">
        <v>22</v>
      </c>
      <c r="D73" s="12" t="s">
        <v>29</v>
      </c>
      <c r="E73" s="16" t="s">
        <v>382</v>
      </c>
      <c r="F73" s="13">
        <v>0.06475694444444445</v>
      </c>
      <c r="G73" s="13">
        <v>0.06475694444444445</v>
      </c>
      <c r="H73" s="12" t="str">
        <f t="shared" si="2"/>
        <v>4.25/km</v>
      </c>
      <c r="I73" s="13">
        <f t="shared" si="3"/>
        <v>0.017511574074074075</v>
      </c>
      <c r="J73" s="13">
        <f>G73-INDEX($G$5:$G$861,MATCH(D73,$D$5:$D$861,0))</f>
        <v>0.005312500000000005</v>
      </c>
    </row>
    <row r="74" spans="1:10" ht="15" customHeight="1">
      <c r="A74" s="12">
        <v>70</v>
      </c>
      <c r="B74" s="16" t="s">
        <v>74</v>
      </c>
      <c r="C74" s="16" t="s">
        <v>75</v>
      </c>
      <c r="D74" s="12" t="s">
        <v>23</v>
      </c>
      <c r="E74" s="16" t="s">
        <v>383</v>
      </c>
      <c r="F74" s="13">
        <v>0.06484953703703704</v>
      </c>
      <c r="G74" s="13">
        <v>0.06484953703703704</v>
      </c>
      <c r="H74" s="12" t="str">
        <f t="shared" si="2"/>
        <v>4.26/km</v>
      </c>
      <c r="I74" s="13">
        <f t="shared" si="3"/>
        <v>0.017604166666666664</v>
      </c>
      <c r="J74" s="13">
        <f>G74-INDEX($G$5:$G$861,MATCH(D74,$D$5:$D$861,0))</f>
        <v>0.008518518518518522</v>
      </c>
    </row>
    <row r="75" spans="1:10" ht="15" customHeight="1">
      <c r="A75" s="12">
        <v>71</v>
      </c>
      <c r="B75" s="16" t="s">
        <v>384</v>
      </c>
      <c r="C75" s="16" t="s">
        <v>69</v>
      </c>
      <c r="D75" s="12" t="s">
        <v>17</v>
      </c>
      <c r="E75" s="16" t="s">
        <v>76</v>
      </c>
      <c r="F75" s="13">
        <v>0.06494212962962963</v>
      </c>
      <c r="G75" s="13">
        <v>0.06494212962962963</v>
      </c>
      <c r="H75" s="12" t="str">
        <f t="shared" si="2"/>
        <v>4.26/km</v>
      </c>
      <c r="I75" s="13">
        <f t="shared" si="3"/>
        <v>0.017696759259259252</v>
      </c>
      <c r="J75" s="13">
        <f>G75-INDEX($G$5:$G$861,MATCH(D75,$D$5:$D$861,0))</f>
        <v>0.012256944444444438</v>
      </c>
    </row>
    <row r="76" spans="1:10" ht="15" customHeight="1">
      <c r="A76" s="12">
        <v>72</v>
      </c>
      <c r="B76" s="16" t="s">
        <v>305</v>
      </c>
      <c r="C76" s="16" t="s">
        <v>77</v>
      </c>
      <c r="D76" s="12" t="s">
        <v>304</v>
      </c>
      <c r="E76" s="16" t="s">
        <v>14</v>
      </c>
      <c r="F76" s="13">
        <v>0.06508101851851851</v>
      </c>
      <c r="G76" s="13">
        <v>0.06508101851851851</v>
      </c>
      <c r="H76" s="12" t="str">
        <f t="shared" si="2"/>
        <v>4.27/km</v>
      </c>
      <c r="I76" s="13">
        <f t="shared" si="3"/>
        <v>0.017835648148148135</v>
      </c>
      <c r="J76" s="13">
        <f>G76-INDEX($G$5:$G$861,MATCH(D76,$D$5:$D$861,0))</f>
        <v>0.005810185185185175</v>
      </c>
    </row>
    <row r="77" spans="1:10" ht="15" customHeight="1">
      <c r="A77" s="12">
        <v>73</v>
      </c>
      <c r="B77" s="16" t="s">
        <v>385</v>
      </c>
      <c r="C77" s="16" t="s">
        <v>386</v>
      </c>
      <c r="D77" s="12" t="s">
        <v>15</v>
      </c>
      <c r="E77" s="16" t="s">
        <v>355</v>
      </c>
      <c r="F77" s="13">
        <v>0.06509259259259259</v>
      </c>
      <c r="G77" s="13">
        <v>0.06509259259259259</v>
      </c>
      <c r="H77" s="12" t="str">
        <f t="shared" si="2"/>
        <v>4.27/km</v>
      </c>
      <c r="I77" s="13">
        <f t="shared" si="3"/>
        <v>0.017847222222222216</v>
      </c>
      <c r="J77" s="13">
        <f>G77-INDEX($G$5:$G$861,MATCH(D77,$D$5:$D$861,0))</f>
        <v>0.015648148148148154</v>
      </c>
    </row>
    <row r="78" spans="1:10" ht="15" customHeight="1">
      <c r="A78" s="12">
        <v>74</v>
      </c>
      <c r="B78" s="16" t="s">
        <v>387</v>
      </c>
      <c r="C78" s="16" t="s">
        <v>388</v>
      </c>
      <c r="D78" s="12" t="s">
        <v>29</v>
      </c>
      <c r="E78" s="16" t="s">
        <v>389</v>
      </c>
      <c r="F78" s="13">
        <v>0.06517361111111111</v>
      </c>
      <c r="G78" s="13">
        <v>0.06517361111111111</v>
      </c>
      <c r="H78" s="12" t="str">
        <f t="shared" si="2"/>
        <v>4.27/km</v>
      </c>
      <c r="I78" s="13">
        <f t="shared" si="3"/>
        <v>0.017928240740740738</v>
      </c>
      <c r="J78" s="13">
        <f>G78-INDEX($G$5:$G$861,MATCH(D78,$D$5:$D$861,0))</f>
        <v>0.005729166666666667</v>
      </c>
    </row>
    <row r="79" spans="1:10" ht="15" customHeight="1">
      <c r="A79" s="12">
        <v>75</v>
      </c>
      <c r="B79" s="16" t="s">
        <v>78</v>
      </c>
      <c r="C79" s="16" t="s">
        <v>35</v>
      </c>
      <c r="D79" s="12" t="s">
        <v>17</v>
      </c>
      <c r="E79" s="16" t="s">
        <v>306</v>
      </c>
      <c r="F79" s="13">
        <v>0.06541666666666666</v>
      </c>
      <c r="G79" s="13">
        <v>0.06541666666666666</v>
      </c>
      <c r="H79" s="12" t="str">
        <f t="shared" si="2"/>
        <v>4.28/km</v>
      </c>
      <c r="I79" s="13">
        <f t="shared" si="3"/>
        <v>0.01817129629629629</v>
      </c>
      <c r="J79" s="13">
        <f>G79-INDEX($G$5:$G$861,MATCH(D79,$D$5:$D$861,0))</f>
        <v>0.012731481481481476</v>
      </c>
    </row>
    <row r="80" spans="1:10" ht="15" customHeight="1">
      <c r="A80" s="12">
        <v>76</v>
      </c>
      <c r="B80" s="16" t="s">
        <v>79</v>
      </c>
      <c r="C80" s="16" t="s">
        <v>16</v>
      </c>
      <c r="D80" s="12" t="s">
        <v>71</v>
      </c>
      <c r="E80" s="16" t="s">
        <v>390</v>
      </c>
      <c r="F80" s="13">
        <v>0.06543981481481481</v>
      </c>
      <c r="G80" s="13">
        <v>0.06543981481481481</v>
      </c>
      <c r="H80" s="12" t="str">
        <f t="shared" si="2"/>
        <v>4.28/km</v>
      </c>
      <c r="I80" s="13">
        <f t="shared" si="3"/>
        <v>0.018194444444444437</v>
      </c>
      <c r="J80" s="13">
        <f>G80-INDEX($G$5:$G$861,MATCH(D80,$D$5:$D$861,0))</f>
        <v>0.0009606481481481549</v>
      </c>
    </row>
    <row r="81" spans="1:10" ht="15" customHeight="1">
      <c r="A81" s="12">
        <v>77</v>
      </c>
      <c r="B81" s="16" t="s">
        <v>391</v>
      </c>
      <c r="C81" s="16" t="s">
        <v>80</v>
      </c>
      <c r="D81" s="12" t="s">
        <v>62</v>
      </c>
      <c r="E81" s="16" t="s">
        <v>337</v>
      </c>
      <c r="F81" s="13">
        <v>0.06555555555555555</v>
      </c>
      <c r="G81" s="13">
        <v>0.06555555555555555</v>
      </c>
      <c r="H81" s="12" t="str">
        <f t="shared" si="2"/>
        <v>4.28/km</v>
      </c>
      <c r="I81" s="13">
        <f t="shared" si="3"/>
        <v>0.018310185185185172</v>
      </c>
      <c r="J81" s="13">
        <f>G81-INDEX($G$5:$G$861,MATCH(D81,$D$5:$D$861,0))</f>
        <v>0.001655092592592583</v>
      </c>
    </row>
    <row r="82" spans="1:10" ht="15" customHeight="1">
      <c r="A82" s="12">
        <v>78</v>
      </c>
      <c r="B82" s="16" t="s">
        <v>392</v>
      </c>
      <c r="C82" s="16" t="s">
        <v>81</v>
      </c>
      <c r="D82" s="12" t="s">
        <v>17</v>
      </c>
      <c r="E82" s="16" t="s">
        <v>306</v>
      </c>
      <c r="F82" s="13">
        <v>0.06570601851851852</v>
      </c>
      <c r="G82" s="13">
        <v>0.06570601851851852</v>
      </c>
      <c r="H82" s="12" t="str">
        <f t="shared" si="2"/>
        <v>4.29/km</v>
      </c>
      <c r="I82" s="13">
        <f t="shared" si="3"/>
        <v>0.01846064814814815</v>
      </c>
      <c r="J82" s="13">
        <f>G82-INDEX($G$5:$G$861,MATCH(D82,$D$5:$D$861,0))</f>
        <v>0.013020833333333336</v>
      </c>
    </row>
    <row r="83" spans="1:10" ht="15" customHeight="1">
      <c r="A83" s="12">
        <v>79</v>
      </c>
      <c r="B83" s="16" t="s">
        <v>393</v>
      </c>
      <c r="C83" s="16" t="s">
        <v>22</v>
      </c>
      <c r="D83" s="12" t="s">
        <v>29</v>
      </c>
      <c r="E83" s="16" t="s">
        <v>318</v>
      </c>
      <c r="F83" s="13">
        <v>0.06572916666666667</v>
      </c>
      <c r="G83" s="13">
        <v>0.06572916666666667</v>
      </c>
      <c r="H83" s="12" t="str">
        <f t="shared" si="2"/>
        <v>4.29/km</v>
      </c>
      <c r="I83" s="13">
        <f t="shared" si="3"/>
        <v>0.018483796296296297</v>
      </c>
      <c r="J83" s="13">
        <f>G83-INDEX($G$5:$G$861,MATCH(D83,$D$5:$D$861,0))</f>
        <v>0.006284722222222226</v>
      </c>
    </row>
    <row r="84" spans="1:10" ht="15" customHeight="1">
      <c r="A84" s="12">
        <v>80</v>
      </c>
      <c r="B84" s="16" t="s">
        <v>394</v>
      </c>
      <c r="C84" s="16" t="s">
        <v>82</v>
      </c>
      <c r="D84" s="12" t="s">
        <v>23</v>
      </c>
      <c r="E84" s="16" t="s">
        <v>395</v>
      </c>
      <c r="F84" s="13">
        <v>0.06582175925925926</v>
      </c>
      <c r="G84" s="13">
        <v>0.06582175925925926</v>
      </c>
      <c r="H84" s="12" t="str">
        <f aca="true" t="shared" si="4" ref="H84:H147">TEXT(INT((HOUR(G84)*3600+MINUTE(G84)*60+SECOND(G84))/$J$3/60),"0")&amp;"."&amp;TEXT(MOD((HOUR(G84)*3600+MINUTE(G84)*60+SECOND(G84))/$J$3,60),"00")&amp;"/km"</f>
        <v>4.30/km</v>
      </c>
      <c r="I84" s="13">
        <f aca="true" t="shared" si="5" ref="I84:I147">G84-$G$5</f>
        <v>0.018576388888888885</v>
      </c>
      <c r="J84" s="13">
        <f>G84-INDEX($G$5:$G$861,MATCH(D84,$D$5:$D$861,0))</f>
        <v>0.009490740740740744</v>
      </c>
    </row>
    <row r="85" spans="1:10" ht="15" customHeight="1">
      <c r="A85" s="12">
        <v>81</v>
      </c>
      <c r="B85" s="16" t="s">
        <v>396</v>
      </c>
      <c r="C85" s="16" t="s">
        <v>45</v>
      </c>
      <c r="D85" s="12" t="s">
        <v>15</v>
      </c>
      <c r="E85" s="16" t="s">
        <v>311</v>
      </c>
      <c r="F85" s="13">
        <v>0.06585648148148149</v>
      </c>
      <c r="G85" s="13">
        <v>0.06585648148148149</v>
      </c>
      <c r="H85" s="12" t="str">
        <f t="shared" si="4"/>
        <v>4.30/km</v>
      </c>
      <c r="I85" s="13">
        <f t="shared" si="5"/>
        <v>0.018611111111111113</v>
      </c>
      <c r="J85" s="13">
        <f>G85-INDEX($G$5:$G$861,MATCH(D85,$D$5:$D$861,0))</f>
        <v>0.01641203703703705</v>
      </c>
    </row>
    <row r="86" spans="1:10" ht="15" customHeight="1">
      <c r="A86" s="12">
        <v>82</v>
      </c>
      <c r="B86" s="16" t="s">
        <v>397</v>
      </c>
      <c r="C86" s="16" t="s">
        <v>398</v>
      </c>
      <c r="D86" s="12" t="s">
        <v>23</v>
      </c>
      <c r="E86" s="16" t="s">
        <v>399</v>
      </c>
      <c r="F86" s="13">
        <v>0.0659375</v>
      </c>
      <c r="G86" s="13">
        <v>0.0659375</v>
      </c>
      <c r="H86" s="12" t="str">
        <f t="shared" si="4"/>
        <v>4.30/km</v>
      </c>
      <c r="I86" s="13">
        <f t="shared" si="5"/>
        <v>0.01869212962962962</v>
      </c>
      <c r="J86" s="13">
        <f>G86-INDEX($G$5:$G$861,MATCH(D86,$D$5:$D$861,0))</f>
        <v>0.00960648148148148</v>
      </c>
    </row>
    <row r="87" spans="1:10" ht="15" customHeight="1">
      <c r="A87" s="12">
        <v>83</v>
      </c>
      <c r="B87" s="16" t="s">
        <v>400</v>
      </c>
      <c r="C87" s="16" t="s">
        <v>83</v>
      </c>
      <c r="D87" s="12" t="s">
        <v>23</v>
      </c>
      <c r="E87" s="16" t="s">
        <v>389</v>
      </c>
      <c r="F87" s="13">
        <v>0.06606481481481481</v>
      </c>
      <c r="G87" s="13">
        <v>0.06606481481481481</v>
      </c>
      <c r="H87" s="12" t="str">
        <f t="shared" si="4"/>
        <v>4.31/km</v>
      </c>
      <c r="I87" s="13">
        <f t="shared" si="5"/>
        <v>0.018819444444444437</v>
      </c>
      <c r="J87" s="13">
        <f>G87-INDEX($G$5:$G$861,MATCH(D87,$D$5:$D$861,0))</f>
        <v>0.009733796296296296</v>
      </c>
    </row>
    <row r="88" spans="1:10" ht="15" customHeight="1">
      <c r="A88" s="12">
        <v>84</v>
      </c>
      <c r="B88" s="16" t="s">
        <v>401</v>
      </c>
      <c r="C88" s="16" t="s">
        <v>84</v>
      </c>
      <c r="D88" s="12" t="s">
        <v>274</v>
      </c>
      <c r="E88" s="16" t="s">
        <v>14</v>
      </c>
      <c r="F88" s="13">
        <v>0.06607638888888889</v>
      </c>
      <c r="G88" s="13">
        <v>0.06607638888888889</v>
      </c>
      <c r="H88" s="12" t="str">
        <f t="shared" si="4"/>
        <v>4.31/km</v>
      </c>
      <c r="I88" s="13">
        <f t="shared" si="5"/>
        <v>0.018831018518518518</v>
      </c>
      <c r="J88" s="13">
        <f>G88-INDEX($G$5:$G$861,MATCH(D88,$D$5:$D$861,0))</f>
        <v>0.018831018518518518</v>
      </c>
    </row>
    <row r="89" spans="1:10" ht="15" customHeight="1">
      <c r="A89" s="12">
        <v>85</v>
      </c>
      <c r="B89" s="16" t="s">
        <v>402</v>
      </c>
      <c r="C89" s="16" t="s">
        <v>403</v>
      </c>
      <c r="D89" s="12" t="s">
        <v>23</v>
      </c>
      <c r="E89" s="16" t="s">
        <v>404</v>
      </c>
      <c r="F89" s="13">
        <v>0.06607638888888889</v>
      </c>
      <c r="G89" s="13">
        <v>0.06607638888888889</v>
      </c>
      <c r="H89" s="12" t="str">
        <f t="shared" si="4"/>
        <v>4.31/km</v>
      </c>
      <c r="I89" s="13">
        <f t="shared" si="5"/>
        <v>0.018831018518518518</v>
      </c>
      <c r="J89" s="13">
        <f>G89-INDEX($G$5:$G$861,MATCH(D89,$D$5:$D$861,0))</f>
        <v>0.009745370370370376</v>
      </c>
    </row>
    <row r="90" spans="1:10" ht="15" customHeight="1">
      <c r="A90" s="12">
        <v>86</v>
      </c>
      <c r="B90" s="16" t="s">
        <v>405</v>
      </c>
      <c r="C90" s="16" t="s">
        <v>51</v>
      </c>
      <c r="D90" s="12" t="s">
        <v>274</v>
      </c>
      <c r="E90" s="16" t="s">
        <v>406</v>
      </c>
      <c r="F90" s="13">
        <v>0.06620370370370371</v>
      </c>
      <c r="G90" s="13">
        <v>0.06620370370370371</v>
      </c>
      <c r="H90" s="12" t="str">
        <f t="shared" si="4"/>
        <v>4.31/km</v>
      </c>
      <c r="I90" s="13">
        <f t="shared" si="5"/>
        <v>0.018958333333333334</v>
      </c>
      <c r="J90" s="13">
        <f>G90-INDEX($G$5:$G$861,MATCH(D90,$D$5:$D$861,0))</f>
        <v>0.018958333333333334</v>
      </c>
    </row>
    <row r="91" spans="1:10" ht="15" customHeight="1">
      <c r="A91" s="12">
        <v>87</v>
      </c>
      <c r="B91" s="16" t="s">
        <v>407</v>
      </c>
      <c r="C91" s="16" t="s">
        <v>26</v>
      </c>
      <c r="D91" s="12" t="s">
        <v>17</v>
      </c>
      <c r="E91" s="16" t="s">
        <v>408</v>
      </c>
      <c r="F91" s="13">
        <v>0.06623842592592592</v>
      </c>
      <c r="G91" s="13">
        <v>0.06623842592592592</v>
      </c>
      <c r="H91" s="12" t="str">
        <f t="shared" si="4"/>
        <v>4.31/km</v>
      </c>
      <c r="I91" s="13">
        <f t="shared" si="5"/>
        <v>0.018993055555555548</v>
      </c>
      <c r="J91" s="13">
        <f>G91-INDEX($G$5:$G$861,MATCH(D91,$D$5:$D$861,0))</f>
        <v>0.013553240740740734</v>
      </c>
    </row>
    <row r="92" spans="1:10" ht="15" customHeight="1">
      <c r="A92" s="12">
        <v>88</v>
      </c>
      <c r="B92" s="16" t="s">
        <v>409</v>
      </c>
      <c r="C92" s="16" t="s">
        <v>410</v>
      </c>
      <c r="D92" s="12" t="s">
        <v>23</v>
      </c>
      <c r="E92" s="16" t="s">
        <v>345</v>
      </c>
      <c r="F92" s="13">
        <v>0.06663194444444444</v>
      </c>
      <c r="G92" s="13">
        <v>0.06663194444444444</v>
      </c>
      <c r="H92" s="12" t="str">
        <f t="shared" si="4"/>
        <v>4.33/km</v>
      </c>
      <c r="I92" s="13">
        <f t="shared" si="5"/>
        <v>0.019386574074074063</v>
      </c>
      <c r="J92" s="13">
        <f>G92-INDEX($G$5:$G$861,MATCH(D92,$D$5:$D$861,0))</f>
        <v>0.010300925925925922</v>
      </c>
    </row>
    <row r="93" spans="1:10" ht="15" customHeight="1">
      <c r="A93" s="12">
        <v>89</v>
      </c>
      <c r="B93" s="16" t="s">
        <v>411</v>
      </c>
      <c r="C93" s="16" t="s">
        <v>84</v>
      </c>
      <c r="D93" s="12" t="s">
        <v>23</v>
      </c>
      <c r="E93" s="16" t="s">
        <v>412</v>
      </c>
      <c r="F93" s="13">
        <v>0.0666550925925926</v>
      </c>
      <c r="G93" s="13">
        <v>0.0666550925925926</v>
      </c>
      <c r="H93" s="12" t="str">
        <f t="shared" si="4"/>
        <v>4.33/km</v>
      </c>
      <c r="I93" s="13">
        <f t="shared" si="5"/>
        <v>0.019409722222222224</v>
      </c>
      <c r="J93" s="13">
        <f>G93-INDEX($G$5:$G$861,MATCH(D93,$D$5:$D$861,0))</f>
        <v>0.010324074074074083</v>
      </c>
    </row>
    <row r="94" spans="1:10" ht="15" customHeight="1">
      <c r="A94" s="12">
        <v>90</v>
      </c>
      <c r="B94" s="16" t="s">
        <v>413</v>
      </c>
      <c r="C94" s="16" t="s">
        <v>56</v>
      </c>
      <c r="D94" s="12" t="s">
        <v>23</v>
      </c>
      <c r="E94" s="16" t="s">
        <v>389</v>
      </c>
      <c r="F94" s="13">
        <v>0.06667824074074075</v>
      </c>
      <c r="G94" s="13">
        <v>0.06667824074074075</v>
      </c>
      <c r="H94" s="12" t="str">
        <f t="shared" si="4"/>
        <v>4.33/km</v>
      </c>
      <c r="I94" s="13">
        <f t="shared" si="5"/>
        <v>0.01943287037037037</v>
      </c>
      <c r="J94" s="13">
        <f>G94-INDEX($G$5:$G$861,MATCH(D94,$D$5:$D$861,0))</f>
        <v>0.01034722222222223</v>
      </c>
    </row>
    <row r="95" spans="1:10" ht="15" customHeight="1">
      <c r="A95" s="12">
        <v>91</v>
      </c>
      <c r="B95" s="16" t="s">
        <v>414</v>
      </c>
      <c r="C95" s="16" t="s">
        <v>21</v>
      </c>
      <c r="D95" s="12" t="s">
        <v>274</v>
      </c>
      <c r="E95" s="16" t="s">
        <v>415</v>
      </c>
      <c r="F95" s="13">
        <v>0.06674768518518519</v>
      </c>
      <c r="G95" s="13">
        <v>0.06674768518518519</v>
      </c>
      <c r="H95" s="12" t="str">
        <f t="shared" si="4"/>
        <v>4.33/km</v>
      </c>
      <c r="I95" s="13">
        <f t="shared" si="5"/>
        <v>0.019502314814814813</v>
      </c>
      <c r="J95" s="13">
        <f>G95-INDEX($G$5:$G$861,MATCH(D95,$D$5:$D$861,0))</f>
        <v>0.019502314814814813</v>
      </c>
    </row>
    <row r="96" spans="1:10" ht="15" customHeight="1">
      <c r="A96" s="12">
        <v>92</v>
      </c>
      <c r="B96" s="16" t="s">
        <v>416</v>
      </c>
      <c r="C96" s="16" t="s">
        <v>36</v>
      </c>
      <c r="D96" s="12" t="s">
        <v>274</v>
      </c>
      <c r="E96" s="16" t="s">
        <v>364</v>
      </c>
      <c r="F96" s="13">
        <v>0.06678240740740742</v>
      </c>
      <c r="G96" s="13">
        <v>0.06678240740740742</v>
      </c>
      <c r="H96" s="12" t="str">
        <f t="shared" si="4"/>
        <v>4.33/km</v>
      </c>
      <c r="I96" s="13">
        <f t="shared" si="5"/>
        <v>0.01953703703703704</v>
      </c>
      <c r="J96" s="13">
        <f>G96-INDEX($G$5:$G$861,MATCH(D96,$D$5:$D$861,0))</f>
        <v>0.01953703703703704</v>
      </c>
    </row>
    <row r="97" spans="1:10" ht="15" customHeight="1">
      <c r="A97" s="12">
        <v>93</v>
      </c>
      <c r="B97" s="16" t="s">
        <v>417</v>
      </c>
      <c r="C97" s="16" t="s">
        <v>85</v>
      </c>
      <c r="D97" s="12" t="s">
        <v>15</v>
      </c>
      <c r="E97" s="16" t="s">
        <v>355</v>
      </c>
      <c r="F97" s="13">
        <v>0.06678240740740742</v>
      </c>
      <c r="G97" s="13">
        <v>0.06678240740740742</v>
      </c>
      <c r="H97" s="12" t="str">
        <f t="shared" si="4"/>
        <v>4.33/km</v>
      </c>
      <c r="I97" s="13">
        <f t="shared" si="5"/>
        <v>0.01953703703703704</v>
      </c>
      <c r="J97" s="13">
        <f>G97-INDEX($G$5:$G$861,MATCH(D97,$D$5:$D$861,0))</f>
        <v>0.01733796296296298</v>
      </c>
    </row>
    <row r="98" spans="1:10" ht="15" customHeight="1">
      <c r="A98" s="12">
        <v>94</v>
      </c>
      <c r="B98" s="16" t="s">
        <v>418</v>
      </c>
      <c r="C98" s="16" t="s">
        <v>86</v>
      </c>
      <c r="D98" s="12" t="s">
        <v>48</v>
      </c>
      <c r="E98" s="16" t="s">
        <v>419</v>
      </c>
      <c r="F98" s="13">
        <v>0.06680555555555556</v>
      </c>
      <c r="G98" s="13">
        <v>0.06680555555555556</v>
      </c>
      <c r="H98" s="12" t="str">
        <f t="shared" si="4"/>
        <v>4.34/km</v>
      </c>
      <c r="I98" s="13">
        <f t="shared" si="5"/>
        <v>0.019560185185185187</v>
      </c>
      <c r="J98" s="13">
        <f>G98-INDEX($G$5:$G$861,MATCH(D98,$D$5:$D$861,0))</f>
        <v>0.004236111111111121</v>
      </c>
    </row>
    <row r="99" spans="1:10" ht="15" customHeight="1">
      <c r="A99" s="12">
        <v>95</v>
      </c>
      <c r="B99" s="16" t="s">
        <v>420</v>
      </c>
      <c r="C99" s="16" t="s">
        <v>87</v>
      </c>
      <c r="D99" s="12" t="s">
        <v>29</v>
      </c>
      <c r="E99" s="16" t="s">
        <v>421</v>
      </c>
      <c r="F99" s="13">
        <v>0.06684027777777778</v>
      </c>
      <c r="G99" s="13">
        <v>0.06684027777777778</v>
      </c>
      <c r="H99" s="12" t="str">
        <f t="shared" si="4"/>
        <v>4.34/km</v>
      </c>
      <c r="I99" s="13">
        <f t="shared" si="5"/>
        <v>0.0195949074074074</v>
      </c>
      <c r="J99" s="13">
        <f>G99-INDEX($G$5:$G$861,MATCH(D99,$D$5:$D$861,0))</f>
        <v>0.007395833333333331</v>
      </c>
    </row>
    <row r="100" spans="1:10" ht="15" customHeight="1">
      <c r="A100" s="12">
        <v>96</v>
      </c>
      <c r="B100" s="16" t="s">
        <v>422</v>
      </c>
      <c r="C100" s="16" t="s">
        <v>88</v>
      </c>
      <c r="D100" s="12" t="s">
        <v>29</v>
      </c>
      <c r="E100" s="16" t="s">
        <v>423</v>
      </c>
      <c r="F100" s="13">
        <v>0.06688657407407407</v>
      </c>
      <c r="G100" s="13">
        <v>0.06688657407407407</v>
      </c>
      <c r="H100" s="12" t="str">
        <f t="shared" si="4"/>
        <v>4.34/km</v>
      </c>
      <c r="I100" s="13">
        <f t="shared" si="5"/>
        <v>0.019641203703703695</v>
      </c>
      <c r="J100" s="13">
        <f>G100-INDEX($G$5:$G$861,MATCH(D100,$D$5:$D$861,0))</f>
        <v>0.007442129629629625</v>
      </c>
    </row>
    <row r="101" spans="1:10" ht="15" customHeight="1">
      <c r="A101" s="12">
        <v>97</v>
      </c>
      <c r="B101" s="16" t="s">
        <v>424</v>
      </c>
      <c r="C101" s="16" t="s">
        <v>89</v>
      </c>
      <c r="D101" s="12" t="s">
        <v>71</v>
      </c>
      <c r="E101" s="16" t="s">
        <v>404</v>
      </c>
      <c r="F101" s="13">
        <v>0.06702546296296297</v>
      </c>
      <c r="G101" s="13">
        <v>0.06702546296296297</v>
      </c>
      <c r="H101" s="12" t="str">
        <f t="shared" si="4"/>
        <v>4.34/km</v>
      </c>
      <c r="I101" s="13">
        <f t="shared" si="5"/>
        <v>0.019780092592592592</v>
      </c>
      <c r="J101" s="13">
        <f>G101-INDEX($G$5:$G$861,MATCH(D101,$D$5:$D$861,0))</f>
        <v>0.0025462962962963104</v>
      </c>
    </row>
    <row r="102" spans="1:10" ht="15" customHeight="1">
      <c r="A102" s="12">
        <v>98</v>
      </c>
      <c r="B102" s="16" t="s">
        <v>90</v>
      </c>
      <c r="C102" s="16" t="s">
        <v>91</v>
      </c>
      <c r="D102" s="12" t="s">
        <v>23</v>
      </c>
      <c r="E102" s="16" t="s">
        <v>286</v>
      </c>
      <c r="F102" s="13">
        <v>0.06710648148148148</v>
      </c>
      <c r="G102" s="13">
        <v>0.06710648148148148</v>
      </c>
      <c r="H102" s="12" t="str">
        <f t="shared" si="4"/>
        <v>4.35/km</v>
      </c>
      <c r="I102" s="13">
        <f t="shared" si="5"/>
        <v>0.0198611111111111</v>
      </c>
      <c r="J102" s="13">
        <f>G102-INDEX($G$5:$G$861,MATCH(D102,$D$5:$D$861,0))</f>
        <v>0.010775462962962959</v>
      </c>
    </row>
    <row r="103" spans="1:10" ht="15" customHeight="1">
      <c r="A103" s="12">
        <v>99</v>
      </c>
      <c r="B103" s="16" t="s">
        <v>425</v>
      </c>
      <c r="C103" s="16" t="s">
        <v>89</v>
      </c>
      <c r="D103" s="12" t="s">
        <v>17</v>
      </c>
      <c r="E103" s="16" t="s">
        <v>14</v>
      </c>
      <c r="F103" s="13">
        <v>0.06711805555555556</v>
      </c>
      <c r="G103" s="13">
        <v>0.06711805555555556</v>
      </c>
      <c r="H103" s="12" t="str">
        <f t="shared" si="4"/>
        <v>4.35/km</v>
      </c>
      <c r="I103" s="13">
        <f t="shared" si="5"/>
        <v>0.01987268518518518</v>
      </c>
      <c r="J103" s="13">
        <f>G103-INDEX($G$5:$G$861,MATCH(D103,$D$5:$D$861,0))</f>
        <v>0.014432870370370367</v>
      </c>
    </row>
    <row r="104" spans="1:10" ht="15" customHeight="1">
      <c r="A104" s="12">
        <v>100</v>
      </c>
      <c r="B104" s="16" t="s">
        <v>426</v>
      </c>
      <c r="C104" s="16" t="s">
        <v>92</v>
      </c>
      <c r="D104" s="12" t="s">
        <v>17</v>
      </c>
      <c r="E104" s="16" t="s">
        <v>286</v>
      </c>
      <c r="F104" s="13">
        <v>0.0671875</v>
      </c>
      <c r="G104" s="13">
        <v>0.0671875</v>
      </c>
      <c r="H104" s="12" t="str">
        <f t="shared" si="4"/>
        <v>4.35/km</v>
      </c>
      <c r="I104" s="13">
        <f t="shared" si="5"/>
        <v>0.019942129629629622</v>
      </c>
      <c r="J104" s="13">
        <f>G104-INDEX($G$5:$G$861,MATCH(D104,$D$5:$D$861,0))</f>
        <v>0.014502314814814808</v>
      </c>
    </row>
    <row r="105" spans="1:10" ht="15" customHeight="1">
      <c r="A105" s="12">
        <v>101</v>
      </c>
      <c r="B105" s="16" t="s">
        <v>427</v>
      </c>
      <c r="C105" s="16" t="s">
        <v>84</v>
      </c>
      <c r="D105" s="12" t="s">
        <v>15</v>
      </c>
      <c r="E105" s="16" t="s">
        <v>428</v>
      </c>
      <c r="F105" s="13">
        <v>0.06722222222222222</v>
      </c>
      <c r="G105" s="13">
        <v>0.06722222222222222</v>
      </c>
      <c r="H105" s="12" t="str">
        <f t="shared" si="4"/>
        <v>4.35/km</v>
      </c>
      <c r="I105" s="13">
        <f t="shared" si="5"/>
        <v>0.01997685185185185</v>
      </c>
      <c r="J105" s="13">
        <f>G105-INDEX($G$5:$G$861,MATCH(D105,$D$5:$D$861,0))</f>
        <v>0.017777777777777788</v>
      </c>
    </row>
    <row r="106" spans="1:10" ht="15" customHeight="1">
      <c r="A106" s="12">
        <v>102</v>
      </c>
      <c r="B106" s="16" t="s">
        <v>429</v>
      </c>
      <c r="C106" s="16" t="s">
        <v>42</v>
      </c>
      <c r="D106" s="12" t="s">
        <v>15</v>
      </c>
      <c r="E106" s="16" t="s">
        <v>430</v>
      </c>
      <c r="F106" s="13">
        <v>0.06724537037037037</v>
      </c>
      <c r="G106" s="13">
        <v>0.06724537037037037</v>
      </c>
      <c r="H106" s="12" t="str">
        <f t="shared" si="4"/>
        <v>4.35/km</v>
      </c>
      <c r="I106" s="13">
        <f t="shared" si="5"/>
        <v>0.019999999999999997</v>
      </c>
      <c r="J106" s="13">
        <f>G106-INDEX($G$5:$G$861,MATCH(D106,$D$5:$D$861,0))</f>
        <v>0.017800925925925935</v>
      </c>
    </row>
    <row r="107" spans="1:10" ht="15" customHeight="1">
      <c r="A107" s="12">
        <v>103</v>
      </c>
      <c r="B107" s="16" t="s">
        <v>431</v>
      </c>
      <c r="C107" s="16" t="s">
        <v>35</v>
      </c>
      <c r="D107" s="12" t="s">
        <v>17</v>
      </c>
      <c r="E107" s="16" t="s">
        <v>432</v>
      </c>
      <c r="F107" s="13">
        <v>0.06732638888888888</v>
      </c>
      <c r="G107" s="13">
        <v>0.06732638888888888</v>
      </c>
      <c r="H107" s="12" t="str">
        <f t="shared" si="4"/>
        <v>4.36/km</v>
      </c>
      <c r="I107" s="13">
        <f t="shared" si="5"/>
        <v>0.020081018518518505</v>
      </c>
      <c r="J107" s="13">
        <f>G107-INDEX($G$5:$G$861,MATCH(D107,$D$5:$D$861,0))</f>
        <v>0.014641203703703691</v>
      </c>
    </row>
    <row r="108" spans="1:10" ht="15" customHeight="1">
      <c r="A108" s="12">
        <v>104</v>
      </c>
      <c r="B108" s="16" t="s">
        <v>433</v>
      </c>
      <c r="C108" s="16" t="s">
        <v>93</v>
      </c>
      <c r="D108" s="12" t="s">
        <v>71</v>
      </c>
      <c r="E108" s="16" t="s">
        <v>434</v>
      </c>
      <c r="F108" s="13">
        <v>0.06741898148148148</v>
      </c>
      <c r="G108" s="13">
        <v>0.06741898148148148</v>
      </c>
      <c r="H108" s="12" t="str">
        <f t="shared" si="4"/>
        <v>4.36/km</v>
      </c>
      <c r="I108" s="13">
        <f t="shared" si="5"/>
        <v>0.020173611111111107</v>
      </c>
      <c r="J108" s="13">
        <f>G108-INDEX($G$5:$G$861,MATCH(D108,$D$5:$D$861,0))</f>
        <v>0.0029398148148148256</v>
      </c>
    </row>
    <row r="109" spans="1:10" ht="15" customHeight="1">
      <c r="A109" s="12">
        <v>105</v>
      </c>
      <c r="B109" s="16" t="s">
        <v>435</v>
      </c>
      <c r="C109" s="16" t="s">
        <v>87</v>
      </c>
      <c r="D109" s="12" t="s">
        <v>274</v>
      </c>
      <c r="E109" s="16" t="s">
        <v>286</v>
      </c>
      <c r="F109" s="13">
        <v>0.06792824074074073</v>
      </c>
      <c r="G109" s="13">
        <v>0.06792824074074073</v>
      </c>
      <c r="H109" s="12" t="str">
        <f t="shared" si="4"/>
        <v>4.38/km</v>
      </c>
      <c r="I109" s="13">
        <f t="shared" si="5"/>
        <v>0.02068287037037036</v>
      </c>
      <c r="J109" s="13">
        <f>G109-INDEX($G$5:$G$861,MATCH(D109,$D$5:$D$861,0))</f>
        <v>0.02068287037037036</v>
      </c>
    </row>
    <row r="110" spans="1:10" ht="15" customHeight="1">
      <c r="A110" s="12">
        <v>106</v>
      </c>
      <c r="B110" s="16" t="s">
        <v>436</v>
      </c>
      <c r="C110" s="16" t="s">
        <v>25</v>
      </c>
      <c r="D110" s="12" t="s">
        <v>274</v>
      </c>
      <c r="E110" s="16" t="s">
        <v>14</v>
      </c>
      <c r="F110" s="13">
        <v>0.06798611111111111</v>
      </c>
      <c r="G110" s="13">
        <v>0.06798611111111111</v>
      </c>
      <c r="H110" s="12" t="str">
        <f t="shared" si="4"/>
        <v>4.38/km</v>
      </c>
      <c r="I110" s="13">
        <f t="shared" si="5"/>
        <v>0.020740740740740733</v>
      </c>
      <c r="J110" s="13">
        <f>G110-INDEX($G$5:$G$861,MATCH(D110,$D$5:$D$861,0))</f>
        <v>0.020740740740740733</v>
      </c>
    </row>
    <row r="111" spans="1:10" ht="15" customHeight="1">
      <c r="A111" s="12">
        <v>107</v>
      </c>
      <c r="B111" s="16" t="s">
        <v>437</v>
      </c>
      <c r="C111" s="16" t="s">
        <v>438</v>
      </c>
      <c r="D111" s="12" t="s">
        <v>53</v>
      </c>
      <c r="E111" s="16" t="s">
        <v>320</v>
      </c>
      <c r="F111" s="13">
        <v>0.06800925925925926</v>
      </c>
      <c r="G111" s="13">
        <v>0.06800925925925926</v>
      </c>
      <c r="H111" s="12" t="str">
        <f t="shared" si="4"/>
        <v>4.39/km</v>
      </c>
      <c r="I111" s="13">
        <f t="shared" si="5"/>
        <v>0.02076388888888888</v>
      </c>
      <c r="J111" s="13">
        <f>G111-INDEX($G$5:$G$861,MATCH(D111,$D$5:$D$861,0))</f>
        <v>0.00495370370370371</v>
      </c>
    </row>
    <row r="112" spans="1:10" ht="15" customHeight="1">
      <c r="A112" s="12">
        <v>108</v>
      </c>
      <c r="B112" s="16" t="s">
        <v>439</v>
      </c>
      <c r="C112" s="16" t="s">
        <v>94</v>
      </c>
      <c r="D112" s="12" t="s">
        <v>29</v>
      </c>
      <c r="E112" s="16" t="s">
        <v>355</v>
      </c>
      <c r="F112" s="13">
        <v>0.06805555555555555</v>
      </c>
      <c r="G112" s="13">
        <v>0.06805555555555555</v>
      </c>
      <c r="H112" s="12" t="str">
        <f t="shared" si="4"/>
        <v>4.39/km</v>
      </c>
      <c r="I112" s="13">
        <f t="shared" si="5"/>
        <v>0.020810185185185175</v>
      </c>
      <c r="J112" s="13">
        <f>G112-INDEX($G$5:$G$861,MATCH(D112,$D$5:$D$861,0))</f>
        <v>0.008611111111111104</v>
      </c>
    </row>
    <row r="113" spans="1:10" ht="15" customHeight="1">
      <c r="A113" s="17">
        <v>109</v>
      </c>
      <c r="B113" s="18" t="s">
        <v>440</v>
      </c>
      <c r="C113" s="18" t="s">
        <v>65</v>
      </c>
      <c r="D113" s="17" t="s">
        <v>17</v>
      </c>
      <c r="E113" s="18" t="s">
        <v>271</v>
      </c>
      <c r="F113" s="22">
        <v>0.06806712962962963</v>
      </c>
      <c r="G113" s="22">
        <v>0.06806712962962963</v>
      </c>
      <c r="H113" s="17" t="str">
        <f t="shared" si="4"/>
        <v>4.39/km</v>
      </c>
      <c r="I113" s="22">
        <f t="shared" si="5"/>
        <v>0.020821759259259255</v>
      </c>
      <c r="J113" s="22">
        <f>G113-INDEX($G$5:$G$861,MATCH(D113,$D$5:$D$861,0))</f>
        <v>0.015381944444444441</v>
      </c>
    </row>
    <row r="114" spans="1:10" ht="15" customHeight="1">
      <c r="A114" s="12">
        <v>110</v>
      </c>
      <c r="B114" s="16" t="s">
        <v>441</v>
      </c>
      <c r="C114" s="16" t="s">
        <v>442</v>
      </c>
      <c r="D114" s="12" t="s">
        <v>23</v>
      </c>
      <c r="E114" s="16" t="s">
        <v>434</v>
      </c>
      <c r="F114" s="13">
        <v>0.06809027777777778</v>
      </c>
      <c r="G114" s="13">
        <v>0.06809027777777778</v>
      </c>
      <c r="H114" s="12" t="str">
        <f t="shared" si="4"/>
        <v>4.39/km</v>
      </c>
      <c r="I114" s="13">
        <f t="shared" si="5"/>
        <v>0.020844907407407402</v>
      </c>
      <c r="J114" s="13">
        <f>G114-INDEX($G$5:$G$861,MATCH(D114,$D$5:$D$861,0))</f>
        <v>0.011759259259259261</v>
      </c>
    </row>
    <row r="115" spans="1:10" ht="15" customHeight="1">
      <c r="A115" s="12">
        <v>111</v>
      </c>
      <c r="B115" s="16" t="s">
        <v>443</v>
      </c>
      <c r="C115" s="16" t="s">
        <v>18</v>
      </c>
      <c r="D115" s="12" t="s">
        <v>23</v>
      </c>
      <c r="E115" s="16" t="s">
        <v>345</v>
      </c>
      <c r="F115" s="13">
        <v>0.06811342592592594</v>
      </c>
      <c r="G115" s="13">
        <v>0.06811342592592594</v>
      </c>
      <c r="H115" s="12" t="str">
        <f t="shared" si="4"/>
        <v>4.39/km</v>
      </c>
      <c r="I115" s="13">
        <f t="shared" si="5"/>
        <v>0.020868055555555563</v>
      </c>
      <c r="J115" s="13">
        <f>G115-INDEX($G$5:$G$861,MATCH(D115,$D$5:$D$861,0))</f>
        <v>0.011782407407407422</v>
      </c>
    </row>
    <row r="116" spans="1:10" ht="15" customHeight="1">
      <c r="A116" s="12">
        <v>112</v>
      </c>
      <c r="B116" s="16" t="s">
        <v>444</v>
      </c>
      <c r="C116" s="16" t="s">
        <v>95</v>
      </c>
      <c r="D116" s="12" t="s">
        <v>17</v>
      </c>
      <c r="E116" s="16" t="s">
        <v>316</v>
      </c>
      <c r="F116" s="13">
        <v>0.068125</v>
      </c>
      <c r="G116" s="13">
        <v>0.068125</v>
      </c>
      <c r="H116" s="12" t="str">
        <f t="shared" si="4"/>
        <v>4.39/km</v>
      </c>
      <c r="I116" s="13">
        <f t="shared" si="5"/>
        <v>0.02087962962962963</v>
      </c>
      <c r="J116" s="13">
        <f>G116-INDEX($G$5:$G$861,MATCH(D116,$D$5:$D$861,0))</f>
        <v>0.015439814814814816</v>
      </c>
    </row>
    <row r="117" spans="1:10" ht="15" customHeight="1">
      <c r="A117" s="12">
        <v>113</v>
      </c>
      <c r="B117" s="16" t="s">
        <v>445</v>
      </c>
      <c r="C117" s="16" t="s">
        <v>446</v>
      </c>
      <c r="D117" s="12" t="s">
        <v>15</v>
      </c>
      <c r="E117" s="16" t="s">
        <v>286</v>
      </c>
      <c r="F117" s="13">
        <v>0.06813657407407407</v>
      </c>
      <c r="G117" s="13">
        <v>0.06813657407407407</v>
      </c>
      <c r="H117" s="12" t="str">
        <f t="shared" si="4"/>
        <v>4.39/km</v>
      </c>
      <c r="I117" s="13">
        <f t="shared" si="5"/>
        <v>0.020891203703703697</v>
      </c>
      <c r="J117" s="13">
        <f>G117-INDEX($G$5:$G$861,MATCH(D117,$D$5:$D$861,0))</f>
        <v>0.018692129629629635</v>
      </c>
    </row>
    <row r="118" spans="1:10" ht="15" customHeight="1">
      <c r="A118" s="12">
        <v>114</v>
      </c>
      <c r="B118" s="16" t="s">
        <v>447</v>
      </c>
      <c r="C118" s="16" t="s">
        <v>82</v>
      </c>
      <c r="D118" s="12" t="s">
        <v>62</v>
      </c>
      <c r="E118" s="16" t="s">
        <v>448</v>
      </c>
      <c r="F118" s="13">
        <v>0.06819444444444445</v>
      </c>
      <c r="G118" s="13">
        <v>0.06819444444444445</v>
      </c>
      <c r="H118" s="12" t="str">
        <f t="shared" si="4"/>
        <v>4.39/km</v>
      </c>
      <c r="I118" s="13">
        <f t="shared" si="5"/>
        <v>0.02094907407407407</v>
      </c>
      <c r="J118" s="13">
        <f>G118-INDEX($G$5:$G$861,MATCH(D118,$D$5:$D$861,0))</f>
        <v>0.004293981481481482</v>
      </c>
    </row>
    <row r="119" spans="1:10" ht="15" customHeight="1">
      <c r="A119" s="12">
        <v>115</v>
      </c>
      <c r="B119" s="16" t="s">
        <v>449</v>
      </c>
      <c r="C119" s="16" t="s">
        <v>26</v>
      </c>
      <c r="D119" s="12" t="s">
        <v>23</v>
      </c>
      <c r="E119" s="16" t="s">
        <v>428</v>
      </c>
      <c r="F119" s="13">
        <v>0.06829861111111112</v>
      </c>
      <c r="G119" s="13">
        <v>0.06829861111111112</v>
      </c>
      <c r="H119" s="12" t="str">
        <f t="shared" si="4"/>
        <v>4.40/km</v>
      </c>
      <c r="I119" s="13">
        <f t="shared" si="5"/>
        <v>0.02105324074074074</v>
      </c>
      <c r="J119" s="13">
        <f>G119-INDEX($G$5:$G$861,MATCH(D119,$D$5:$D$861,0))</f>
        <v>0.011967592592592599</v>
      </c>
    </row>
    <row r="120" spans="1:10" ht="15" customHeight="1">
      <c r="A120" s="12">
        <v>116</v>
      </c>
      <c r="B120" s="16" t="s">
        <v>450</v>
      </c>
      <c r="C120" s="16" t="s">
        <v>450</v>
      </c>
      <c r="D120" s="12" t="s">
        <v>450</v>
      </c>
      <c r="E120" s="16" t="s">
        <v>451</v>
      </c>
      <c r="F120" s="13">
        <v>0.06831018518518518</v>
      </c>
      <c r="G120" s="13">
        <v>0.06831018518518518</v>
      </c>
      <c r="H120" s="12" t="str">
        <f t="shared" si="4"/>
        <v>4.40/km</v>
      </c>
      <c r="I120" s="13">
        <f t="shared" si="5"/>
        <v>0.021064814814814807</v>
      </c>
      <c r="J120" s="13">
        <f>G120-INDEX($G$5:$G$861,MATCH(D120,$D$5:$D$861,0))</f>
        <v>0</v>
      </c>
    </row>
    <row r="121" spans="1:10" ht="15" customHeight="1">
      <c r="A121" s="12">
        <v>117</v>
      </c>
      <c r="B121" s="16" t="s">
        <v>96</v>
      </c>
      <c r="C121" s="16" t="s">
        <v>452</v>
      </c>
      <c r="D121" s="12" t="s">
        <v>62</v>
      </c>
      <c r="E121" s="16" t="s">
        <v>325</v>
      </c>
      <c r="F121" s="13">
        <v>0.06831018518518518</v>
      </c>
      <c r="G121" s="13">
        <v>0.06831018518518518</v>
      </c>
      <c r="H121" s="12" t="str">
        <f t="shared" si="4"/>
        <v>4.40/km</v>
      </c>
      <c r="I121" s="13">
        <f t="shared" si="5"/>
        <v>0.021064814814814807</v>
      </c>
      <c r="J121" s="13">
        <f>G121-INDEX($G$5:$G$861,MATCH(D121,$D$5:$D$861,0))</f>
        <v>0.004409722222222218</v>
      </c>
    </row>
    <row r="122" spans="1:10" ht="15" customHeight="1">
      <c r="A122" s="12">
        <v>118</v>
      </c>
      <c r="B122" s="16" t="s">
        <v>453</v>
      </c>
      <c r="C122" s="16" t="s">
        <v>36</v>
      </c>
      <c r="D122" s="12" t="s">
        <v>274</v>
      </c>
      <c r="E122" s="16" t="s">
        <v>454</v>
      </c>
      <c r="F122" s="13">
        <v>0.0683912037037037</v>
      </c>
      <c r="G122" s="13">
        <v>0.0683912037037037</v>
      </c>
      <c r="H122" s="12" t="str">
        <f t="shared" si="4"/>
        <v>4.40/km</v>
      </c>
      <c r="I122" s="13">
        <f t="shared" si="5"/>
        <v>0.02114583333333333</v>
      </c>
      <c r="J122" s="13">
        <f>G122-INDEX($G$5:$G$861,MATCH(D122,$D$5:$D$861,0))</f>
        <v>0.02114583333333333</v>
      </c>
    </row>
    <row r="123" spans="1:10" ht="15" customHeight="1">
      <c r="A123" s="12">
        <v>119</v>
      </c>
      <c r="B123" s="16" t="s">
        <v>79</v>
      </c>
      <c r="C123" s="16" t="s">
        <v>65</v>
      </c>
      <c r="D123" s="12" t="s">
        <v>23</v>
      </c>
      <c r="E123" s="16" t="s">
        <v>455</v>
      </c>
      <c r="F123" s="13">
        <v>0.06842592592592593</v>
      </c>
      <c r="G123" s="13">
        <v>0.06842592592592593</v>
      </c>
      <c r="H123" s="12" t="str">
        <f t="shared" si="4"/>
        <v>4.40/km</v>
      </c>
      <c r="I123" s="13">
        <f t="shared" si="5"/>
        <v>0.021180555555555557</v>
      </c>
      <c r="J123" s="13">
        <f>G123-INDEX($G$5:$G$861,MATCH(D123,$D$5:$D$861,0))</f>
        <v>0.012094907407407415</v>
      </c>
    </row>
    <row r="124" spans="1:10" ht="15" customHeight="1">
      <c r="A124" s="12">
        <v>120</v>
      </c>
      <c r="B124" s="16" t="s">
        <v>456</v>
      </c>
      <c r="C124" s="16" t="s">
        <v>97</v>
      </c>
      <c r="D124" s="12" t="s">
        <v>15</v>
      </c>
      <c r="E124" s="16" t="s">
        <v>322</v>
      </c>
      <c r="F124" s="13">
        <v>0.0684375</v>
      </c>
      <c r="G124" s="13">
        <v>0.0684375</v>
      </c>
      <c r="H124" s="12" t="str">
        <f t="shared" si="4"/>
        <v>4.40/km</v>
      </c>
      <c r="I124" s="13">
        <f t="shared" si="5"/>
        <v>0.021192129629629623</v>
      </c>
      <c r="J124" s="13">
        <f>G124-INDEX($G$5:$G$861,MATCH(D124,$D$5:$D$861,0))</f>
        <v>0.01899305555555556</v>
      </c>
    </row>
    <row r="125" spans="1:10" ht="15" customHeight="1">
      <c r="A125" s="12">
        <v>121</v>
      </c>
      <c r="B125" s="16" t="s">
        <v>457</v>
      </c>
      <c r="C125" s="16" t="s">
        <v>458</v>
      </c>
      <c r="D125" s="12" t="s">
        <v>29</v>
      </c>
      <c r="E125" s="16" t="s">
        <v>459</v>
      </c>
      <c r="F125" s="13">
        <v>0.06848379629629629</v>
      </c>
      <c r="G125" s="13">
        <v>0.06848379629629629</v>
      </c>
      <c r="H125" s="12" t="str">
        <f t="shared" si="4"/>
        <v>4.40/km</v>
      </c>
      <c r="I125" s="13">
        <f t="shared" si="5"/>
        <v>0.021238425925925918</v>
      </c>
      <c r="J125" s="13">
        <f>G125-INDEX($G$5:$G$861,MATCH(D125,$D$5:$D$861,0))</f>
        <v>0.009039351851851847</v>
      </c>
    </row>
    <row r="126" spans="1:10" ht="15" customHeight="1">
      <c r="A126" s="12">
        <v>122</v>
      </c>
      <c r="B126" s="16" t="s">
        <v>460</v>
      </c>
      <c r="C126" s="16" t="s">
        <v>92</v>
      </c>
      <c r="D126" s="12" t="s">
        <v>71</v>
      </c>
      <c r="E126" s="16" t="s">
        <v>461</v>
      </c>
      <c r="F126" s="13">
        <v>0.0685763888888889</v>
      </c>
      <c r="G126" s="13">
        <v>0.0685763888888889</v>
      </c>
      <c r="H126" s="12" t="str">
        <f t="shared" si="4"/>
        <v>4.41/km</v>
      </c>
      <c r="I126" s="13">
        <f t="shared" si="5"/>
        <v>0.02133101851851852</v>
      </c>
      <c r="J126" s="13">
        <f>G126-INDEX($G$5:$G$861,MATCH(D126,$D$5:$D$861,0))</f>
        <v>0.004097222222222238</v>
      </c>
    </row>
    <row r="127" spans="1:10" ht="15" customHeight="1">
      <c r="A127" s="12">
        <v>123</v>
      </c>
      <c r="B127" s="16" t="s">
        <v>462</v>
      </c>
      <c r="C127" s="16" t="s">
        <v>463</v>
      </c>
      <c r="D127" s="12" t="s">
        <v>23</v>
      </c>
      <c r="E127" s="16" t="s">
        <v>322</v>
      </c>
      <c r="F127" s="13">
        <v>0.06878472222222222</v>
      </c>
      <c r="G127" s="13">
        <v>0.06878472222222222</v>
      </c>
      <c r="H127" s="12" t="str">
        <f t="shared" si="4"/>
        <v>4.42/km</v>
      </c>
      <c r="I127" s="13">
        <f t="shared" si="5"/>
        <v>0.021539351851851844</v>
      </c>
      <c r="J127" s="13">
        <f>G127-INDEX($G$5:$G$861,MATCH(D127,$D$5:$D$861,0))</f>
        <v>0.012453703703703703</v>
      </c>
    </row>
    <row r="128" spans="1:10" ht="15" customHeight="1">
      <c r="A128" s="12">
        <v>124</v>
      </c>
      <c r="B128" s="16" t="s">
        <v>464</v>
      </c>
      <c r="C128" s="16" t="s">
        <v>36</v>
      </c>
      <c r="D128" s="12" t="s">
        <v>23</v>
      </c>
      <c r="E128" s="16" t="s">
        <v>465</v>
      </c>
      <c r="F128" s="13">
        <v>0.06881944444444445</v>
      </c>
      <c r="G128" s="13">
        <v>0.06881944444444445</v>
      </c>
      <c r="H128" s="12" t="str">
        <f t="shared" si="4"/>
        <v>4.42/km</v>
      </c>
      <c r="I128" s="13">
        <f t="shared" si="5"/>
        <v>0.021574074074074072</v>
      </c>
      <c r="J128" s="13">
        <f>G128-INDEX($G$5:$G$861,MATCH(D128,$D$5:$D$861,0))</f>
        <v>0.01248842592592593</v>
      </c>
    </row>
    <row r="129" spans="1:10" ht="15" customHeight="1">
      <c r="A129" s="12">
        <v>125</v>
      </c>
      <c r="B129" s="16" t="s">
        <v>466</v>
      </c>
      <c r="C129" s="16" t="s">
        <v>50</v>
      </c>
      <c r="D129" s="12" t="s">
        <v>23</v>
      </c>
      <c r="E129" s="16" t="s">
        <v>467</v>
      </c>
      <c r="F129" s="13">
        <v>0.0688425925925926</v>
      </c>
      <c r="G129" s="13">
        <v>0.0688425925925926</v>
      </c>
      <c r="H129" s="12" t="str">
        <f t="shared" si="4"/>
        <v>4.42/km</v>
      </c>
      <c r="I129" s="13">
        <f t="shared" si="5"/>
        <v>0.02159722222222222</v>
      </c>
      <c r="J129" s="13">
        <f>G129-INDEX($G$5:$G$861,MATCH(D129,$D$5:$D$861,0))</f>
        <v>0.012511574074074078</v>
      </c>
    </row>
    <row r="130" spans="1:10" ht="15" customHeight="1">
      <c r="A130" s="17">
        <v>126</v>
      </c>
      <c r="B130" s="18" t="s">
        <v>468</v>
      </c>
      <c r="C130" s="18" t="s">
        <v>98</v>
      </c>
      <c r="D130" s="17" t="s">
        <v>23</v>
      </c>
      <c r="E130" s="18" t="s">
        <v>271</v>
      </c>
      <c r="F130" s="22">
        <v>0.06887731481481481</v>
      </c>
      <c r="G130" s="22">
        <v>0.06887731481481481</v>
      </c>
      <c r="H130" s="17" t="str">
        <f t="shared" si="4"/>
        <v>4.42/km</v>
      </c>
      <c r="I130" s="22">
        <f t="shared" si="5"/>
        <v>0.021631944444444433</v>
      </c>
      <c r="J130" s="22">
        <f>G130-INDEX($G$5:$G$861,MATCH(D130,$D$5:$D$861,0))</f>
        <v>0.012546296296296292</v>
      </c>
    </row>
    <row r="131" spans="1:10" ht="15" customHeight="1">
      <c r="A131" s="12">
        <v>127</v>
      </c>
      <c r="B131" s="16" t="s">
        <v>99</v>
      </c>
      <c r="C131" s="16" t="s">
        <v>87</v>
      </c>
      <c r="D131" s="12" t="s">
        <v>15</v>
      </c>
      <c r="E131" s="16" t="s">
        <v>14</v>
      </c>
      <c r="F131" s="13">
        <v>0.06890046296296297</v>
      </c>
      <c r="G131" s="13">
        <v>0.06890046296296297</v>
      </c>
      <c r="H131" s="12" t="str">
        <f t="shared" si="4"/>
        <v>4.42/km</v>
      </c>
      <c r="I131" s="13">
        <f t="shared" si="5"/>
        <v>0.021655092592592594</v>
      </c>
      <c r="J131" s="13">
        <f>G131-INDEX($G$5:$G$861,MATCH(D131,$D$5:$D$861,0))</f>
        <v>0.019456018518518532</v>
      </c>
    </row>
    <row r="132" spans="1:10" ht="15" customHeight="1">
      <c r="A132" s="12">
        <v>128</v>
      </c>
      <c r="B132" s="16" t="s">
        <v>469</v>
      </c>
      <c r="C132" s="16" t="s">
        <v>36</v>
      </c>
      <c r="D132" s="12" t="s">
        <v>17</v>
      </c>
      <c r="E132" s="16" t="s">
        <v>316</v>
      </c>
      <c r="F132" s="13">
        <v>0.06891203703703704</v>
      </c>
      <c r="G132" s="13">
        <v>0.06891203703703704</v>
      </c>
      <c r="H132" s="12" t="str">
        <f t="shared" si="4"/>
        <v>4.42/km</v>
      </c>
      <c r="I132" s="13">
        <f t="shared" si="5"/>
        <v>0.02166666666666666</v>
      </c>
      <c r="J132" s="13">
        <f>G132-INDEX($G$5:$G$861,MATCH(D132,$D$5:$D$861,0))</f>
        <v>0.016226851851851846</v>
      </c>
    </row>
    <row r="133" spans="1:10" ht="15" customHeight="1">
      <c r="A133" s="12">
        <v>129</v>
      </c>
      <c r="B133" s="16" t="s">
        <v>470</v>
      </c>
      <c r="C133" s="16" t="s">
        <v>100</v>
      </c>
      <c r="D133" s="12" t="s">
        <v>274</v>
      </c>
      <c r="E133" s="16" t="s">
        <v>471</v>
      </c>
      <c r="F133" s="13">
        <v>0.06893518518518518</v>
      </c>
      <c r="G133" s="13">
        <v>0.06893518518518518</v>
      </c>
      <c r="H133" s="12" t="str">
        <f t="shared" si="4"/>
        <v>4.42/km</v>
      </c>
      <c r="I133" s="13">
        <f t="shared" si="5"/>
        <v>0.021689814814814808</v>
      </c>
      <c r="J133" s="13">
        <f>G133-INDEX($G$5:$G$861,MATCH(D133,$D$5:$D$861,0))</f>
        <v>0.021689814814814808</v>
      </c>
    </row>
    <row r="134" spans="1:10" ht="15" customHeight="1">
      <c r="A134" s="12">
        <v>130</v>
      </c>
      <c r="B134" s="16" t="s">
        <v>472</v>
      </c>
      <c r="C134" s="16" t="s">
        <v>473</v>
      </c>
      <c r="D134" s="12" t="s">
        <v>17</v>
      </c>
      <c r="E134" s="16" t="s">
        <v>309</v>
      </c>
      <c r="F134" s="13">
        <v>0.06894675925925926</v>
      </c>
      <c r="G134" s="13">
        <v>0.06894675925925926</v>
      </c>
      <c r="H134" s="12" t="str">
        <f t="shared" si="4"/>
        <v>4.42/km</v>
      </c>
      <c r="I134" s="13">
        <f t="shared" si="5"/>
        <v>0.021701388888888888</v>
      </c>
      <c r="J134" s="13">
        <f>G134-INDEX($G$5:$G$861,MATCH(D134,$D$5:$D$861,0))</f>
        <v>0.016261574074074074</v>
      </c>
    </row>
    <row r="135" spans="1:10" ht="15" customHeight="1">
      <c r="A135" s="12">
        <v>131</v>
      </c>
      <c r="B135" s="16" t="s">
        <v>101</v>
      </c>
      <c r="C135" s="16" t="s">
        <v>94</v>
      </c>
      <c r="D135" s="12" t="s">
        <v>274</v>
      </c>
      <c r="E135" s="16" t="s">
        <v>14</v>
      </c>
      <c r="F135" s="13">
        <v>0.06895833333333333</v>
      </c>
      <c r="G135" s="13">
        <v>0.06895833333333333</v>
      </c>
      <c r="H135" s="12" t="str">
        <f t="shared" si="4"/>
        <v>4.42/km</v>
      </c>
      <c r="I135" s="13">
        <f t="shared" si="5"/>
        <v>0.021712962962962955</v>
      </c>
      <c r="J135" s="13">
        <f>G135-INDEX($G$5:$G$861,MATCH(D135,$D$5:$D$861,0))</f>
        <v>0.021712962962962955</v>
      </c>
    </row>
    <row r="136" spans="1:10" ht="15" customHeight="1">
      <c r="A136" s="12">
        <v>132</v>
      </c>
      <c r="B136" s="16" t="s">
        <v>474</v>
      </c>
      <c r="C136" s="16" t="s">
        <v>57</v>
      </c>
      <c r="D136" s="12" t="s">
        <v>17</v>
      </c>
      <c r="E136" s="16" t="s">
        <v>348</v>
      </c>
      <c r="F136" s="13">
        <v>0.06896990740740741</v>
      </c>
      <c r="G136" s="13">
        <v>0.06896990740740741</v>
      </c>
      <c r="H136" s="12" t="str">
        <f t="shared" si="4"/>
        <v>4.42/km</v>
      </c>
      <c r="I136" s="13">
        <f t="shared" si="5"/>
        <v>0.021724537037037035</v>
      </c>
      <c r="J136" s="13">
        <f>G136-INDEX($G$5:$G$861,MATCH(D136,$D$5:$D$861,0))</f>
        <v>0.01628472222222222</v>
      </c>
    </row>
    <row r="137" spans="1:10" ht="15" customHeight="1">
      <c r="A137" s="12">
        <v>133</v>
      </c>
      <c r="B137" s="16" t="s">
        <v>475</v>
      </c>
      <c r="C137" s="16" t="s">
        <v>37</v>
      </c>
      <c r="D137" s="12" t="s">
        <v>23</v>
      </c>
      <c r="E137" s="16" t="s">
        <v>476</v>
      </c>
      <c r="F137" s="13">
        <v>0.06902777777777779</v>
      </c>
      <c r="G137" s="13">
        <v>0.06902777777777779</v>
      </c>
      <c r="H137" s="12" t="str">
        <f t="shared" si="4"/>
        <v>4.43/km</v>
      </c>
      <c r="I137" s="13">
        <f t="shared" si="5"/>
        <v>0.02178240740740741</v>
      </c>
      <c r="J137" s="13">
        <f>G137-INDEX($G$5:$G$861,MATCH(D137,$D$5:$D$861,0))</f>
        <v>0.012696759259259269</v>
      </c>
    </row>
    <row r="138" spans="1:10" ht="15" customHeight="1">
      <c r="A138" s="12">
        <v>134</v>
      </c>
      <c r="B138" s="16" t="s">
        <v>477</v>
      </c>
      <c r="C138" s="16" t="s">
        <v>102</v>
      </c>
      <c r="D138" s="12" t="s">
        <v>274</v>
      </c>
      <c r="E138" s="16" t="s">
        <v>478</v>
      </c>
      <c r="F138" s="13">
        <v>0.06903935185185185</v>
      </c>
      <c r="G138" s="13">
        <v>0.06903935185185185</v>
      </c>
      <c r="H138" s="12" t="str">
        <f t="shared" si="4"/>
        <v>4.43/km</v>
      </c>
      <c r="I138" s="13">
        <f t="shared" si="5"/>
        <v>0.021793981481481477</v>
      </c>
      <c r="J138" s="13">
        <f>G138-INDEX($G$5:$G$861,MATCH(D138,$D$5:$D$861,0))</f>
        <v>0.021793981481481477</v>
      </c>
    </row>
    <row r="139" spans="1:10" ht="15" customHeight="1">
      <c r="A139" s="12">
        <v>135</v>
      </c>
      <c r="B139" s="16" t="s">
        <v>479</v>
      </c>
      <c r="C139" s="16" t="s">
        <v>103</v>
      </c>
      <c r="D139" s="12" t="s">
        <v>29</v>
      </c>
      <c r="E139" s="16" t="s">
        <v>480</v>
      </c>
      <c r="F139" s="13">
        <v>0.06906250000000001</v>
      </c>
      <c r="G139" s="13">
        <v>0.06906250000000001</v>
      </c>
      <c r="H139" s="12" t="str">
        <f t="shared" si="4"/>
        <v>4.43/km</v>
      </c>
      <c r="I139" s="13">
        <f t="shared" si="5"/>
        <v>0.021817129629629638</v>
      </c>
      <c r="J139" s="13">
        <f>G139-INDEX($G$5:$G$861,MATCH(D139,$D$5:$D$861,0))</f>
        <v>0.009618055555555567</v>
      </c>
    </row>
    <row r="140" spans="1:10" ht="15" customHeight="1">
      <c r="A140" s="12">
        <v>136</v>
      </c>
      <c r="B140" s="16" t="s">
        <v>410</v>
      </c>
      <c r="C140" s="16" t="s">
        <v>36</v>
      </c>
      <c r="D140" s="12" t="s">
        <v>17</v>
      </c>
      <c r="E140" s="16" t="s">
        <v>14</v>
      </c>
      <c r="F140" s="13">
        <v>0.0691087962962963</v>
      </c>
      <c r="G140" s="13">
        <v>0.0691087962962963</v>
      </c>
      <c r="H140" s="12" t="str">
        <f t="shared" si="4"/>
        <v>4.43/km</v>
      </c>
      <c r="I140" s="13">
        <f t="shared" si="5"/>
        <v>0.021863425925925918</v>
      </c>
      <c r="J140" s="13">
        <f>G140-INDEX($G$5:$G$861,MATCH(D140,$D$5:$D$861,0))</f>
        <v>0.016423611111111104</v>
      </c>
    </row>
    <row r="141" spans="1:10" ht="15" customHeight="1">
      <c r="A141" s="12">
        <v>137</v>
      </c>
      <c r="B141" s="16" t="s">
        <v>481</v>
      </c>
      <c r="C141" s="16" t="s">
        <v>98</v>
      </c>
      <c r="D141" s="12" t="s">
        <v>23</v>
      </c>
      <c r="E141" s="16" t="s">
        <v>14</v>
      </c>
      <c r="F141" s="13">
        <v>0.0691087962962963</v>
      </c>
      <c r="G141" s="13">
        <v>0.0691087962962963</v>
      </c>
      <c r="H141" s="12" t="str">
        <f t="shared" si="4"/>
        <v>4.43/km</v>
      </c>
      <c r="I141" s="13">
        <f t="shared" si="5"/>
        <v>0.021863425925925918</v>
      </c>
      <c r="J141" s="13">
        <f>G141-INDEX($G$5:$G$861,MATCH(D141,$D$5:$D$861,0))</f>
        <v>0.012777777777777777</v>
      </c>
    </row>
    <row r="142" spans="1:10" ht="15" customHeight="1">
      <c r="A142" s="12">
        <v>138</v>
      </c>
      <c r="B142" s="16" t="s">
        <v>482</v>
      </c>
      <c r="C142" s="16" t="s">
        <v>26</v>
      </c>
      <c r="D142" s="12" t="s">
        <v>29</v>
      </c>
      <c r="E142" s="16" t="s">
        <v>483</v>
      </c>
      <c r="F142" s="13">
        <v>0.06920138888888888</v>
      </c>
      <c r="G142" s="13">
        <v>0.06920138888888888</v>
      </c>
      <c r="H142" s="12" t="str">
        <f t="shared" si="4"/>
        <v>4.43/km</v>
      </c>
      <c r="I142" s="13">
        <f t="shared" si="5"/>
        <v>0.021956018518518507</v>
      </c>
      <c r="J142" s="13">
        <f>G142-INDEX($G$5:$G$861,MATCH(D142,$D$5:$D$861,0))</f>
        <v>0.009756944444444436</v>
      </c>
    </row>
    <row r="143" spans="1:10" ht="15" customHeight="1">
      <c r="A143" s="12">
        <v>139</v>
      </c>
      <c r="B143" s="16" t="s">
        <v>104</v>
      </c>
      <c r="C143" s="16" t="s">
        <v>61</v>
      </c>
      <c r="D143" s="12" t="s">
        <v>23</v>
      </c>
      <c r="E143" s="16" t="s">
        <v>432</v>
      </c>
      <c r="F143" s="13">
        <v>0.06940972222222223</v>
      </c>
      <c r="G143" s="13">
        <v>0.06940972222222223</v>
      </c>
      <c r="H143" s="12" t="str">
        <f t="shared" si="4"/>
        <v>4.44/km</v>
      </c>
      <c r="I143" s="13">
        <f t="shared" si="5"/>
        <v>0.02216435185185186</v>
      </c>
      <c r="J143" s="13">
        <f>G143-INDEX($G$5:$G$861,MATCH(D143,$D$5:$D$861,0))</f>
        <v>0.013078703703703717</v>
      </c>
    </row>
    <row r="144" spans="1:10" ht="15" customHeight="1">
      <c r="A144" s="12">
        <v>140</v>
      </c>
      <c r="B144" s="16" t="s">
        <v>484</v>
      </c>
      <c r="C144" s="16" t="s">
        <v>105</v>
      </c>
      <c r="D144" s="12" t="s">
        <v>29</v>
      </c>
      <c r="E144" s="16" t="s">
        <v>345</v>
      </c>
      <c r="F144" s="13">
        <v>0.06945601851851851</v>
      </c>
      <c r="G144" s="13">
        <v>0.06945601851851851</v>
      </c>
      <c r="H144" s="12" t="str">
        <f t="shared" si="4"/>
        <v>4.44/km</v>
      </c>
      <c r="I144" s="13">
        <f t="shared" si="5"/>
        <v>0.02221064814814814</v>
      </c>
      <c r="J144" s="13">
        <f>G144-INDEX($G$5:$G$861,MATCH(D144,$D$5:$D$861,0))</f>
        <v>0.010011574074074069</v>
      </c>
    </row>
    <row r="145" spans="1:10" ht="15" customHeight="1">
      <c r="A145" s="12">
        <v>141</v>
      </c>
      <c r="B145" s="16" t="s">
        <v>485</v>
      </c>
      <c r="C145" s="16" t="s">
        <v>106</v>
      </c>
      <c r="D145" s="12" t="s">
        <v>40</v>
      </c>
      <c r="E145" s="16" t="s">
        <v>486</v>
      </c>
      <c r="F145" s="13">
        <v>0.06949074074074074</v>
      </c>
      <c r="G145" s="13">
        <v>0.06949074074074074</v>
      </c>
      <c r="H145" s="12" t="str">
        <f t="shared" si="4"/>
        <v>4.45/km</v>
      </c>
      <c r="I145" s="13">
        <f t="shared" si="5"/>
        <v>0.022245370370370367</v>
      </c>
      <c r="J145" s="13">
        <f>G145-INDEX($G$5:$G$861,MATCH(D145,$D$5:$D$861,0))</f>
        <v>0.007916666666666662</v>
      </c>
    </row>
    <row r="146" spans="1:10" ht="15" customHeight="1">
      <c r="A146" s="12">
        <v>142</v>
      </c>
      <c r="B146" s="16" t="s">
        <v>487</v>
      </c>
      <c r="C146" s="16" t="s">
        <v>107</v>
      </c>
      <c r="D146" s="12" t="s">
        <v>23</v>
      </c>
      <c r="E146" s="16" t="s">
        <v>322</v>
      </c>
      <c r="F146" s="13">
        <v>0.06958333333333333</v>
      </c>
      <c r="G146" s="13">
        <v>0.06958333333333333</v>
      </c>
      <c r="H146" s="12" t="str">
        <f t="shared" si="4"/>
        <v>4.45/km</v>
      </c>
      <c r="I146" s="13">
        <f t="shared" si="5"/>
        <v>0.022337962962962955</v>
      </c>
      <c r="J146" s="13">
        <f>G146-INDEX($G$5:$G$861,MATCH(D146,$D$5:$D$861,0))</f>
        <v>0.013252314814814814</v>
      </c>
    </row>
    <row r="147" spans="1:10" ht="15" customHeight="1">
      <c r="A147" s="12">
        <v>143</v>
      </c>
      <c r="B147" s="16" t="s">
        <v>488</v>
      </c>
      <c r="C147" s="16" t="s">
        <v>108</v>
      </c>
      <c r="D147" s="12" t="s">
        <v>15</v>
      </c>
      <c r="E147" s="16" t="s">
        <v>322</v>
      </c>
      <c r="F147" s="13">
        <v>0.06958333333333333</v>
      </c>
      <c r="G147" s="13">
        <v>0.06958333333333333</v>
      </c>
      <c r="H147" s="12" t="str">
        <f t="shared" si="4"/>
        <v>4.45/km</v>
      </c>
      <c r="I147" s="13">
        <f t="shared" si="5"/>
        <v>0.022337962962962955</v>
      </c>
      <c r="J147" s="13">
        <f>G147-INDEX($G$5:$G$861,MATCH(D147,$D$5:$D$861,0))</f>
        <v>0.020138888888888894</v>
      </c>
    </row>
    <row r="148" spans="1:10" ht="15" customHeight="1">
      <c r="A148" s="12">
        <v>144</v>
      </c>
      <c r="B148" s="16" t="s">
        <v>109</v>
      </c>
      <c r="C148" s="16" t="s">
        <v>110</v>
      </c>
      <c r="D148" s="12" t="s">
        <v>274</v>
      </c>
      <c r="E148" s="16" t="s">
        <v>430</v>
      </c>
      <c r="F148" s="13">
        <v>0.0697337962962963</v>
      </c>
      <c r="G148" s="13">
        <v>0.0697337962962963</v>
      </c>
      <c r="H148" s="12" t="str">
        <f aca="true" t="shared" si="6" ref="H148:H211">TEXT(INT((HOUR(G148)*3600+MINUTE(G148)*60+SECOND(G148))/$J$3/60),"0")&amp;"."&amp;TEXT(MOD((HOUR(G148)*3600+MINUTE(G148)*60+SECOND(G148))/$J$3,60),"00")&amp;"/km"</f>
        <v>4.46/km</v>
      </c>
      <c r="I148" s="13">
        <f aca="true" t="shared" si="7" ref="I148:I211">G148-$G$5</f>
        <v>0.02248842592592592</v>
      </c>
      <c r="J148" s="13">
        <f>G148-INDEX($G$5:$G$861,MATCH(D148,$D$5:$D$861,0))</f>
        <v>0.02248842592592592</v>
      </c>
    </row>
    <row r="149" spans="1:10" ht="15" customHeight="1">
      <c r="A149" s="12">
        <v>145</v>
      </c>
      <c r="B149" s="16" t="s">
        <v>489</v>
      </c>
      <c r="C149" s="16" t="s">
        <v>490</v>
      </c>
      <c r="D149" s="12" t="s">
        <v>62</v>
      </c>
      <c r="E149" s="16" t="s">
        <v>491</v>
      </c>
      <c r="F149" s="13">
        <v>0.06976851851851852</v>
      </c>
      <c r="G149" s="13">
        <v>0.06976851851851852</v>
      </c>
      <c r="H149" s="12" t="str">
        <f t="shared" si="6"/>
        <v>4.46/km</v>
      </c>
      <c r="I149" s="13">
        <f t="shared" si="7"/>
        <v>0.022523148148148146</v>
      </c>
      <c r="J149" s="13">
        <f>G149-INDEX($G$5:$G$861,MATCH(D149,$D$5:$D$861,0))</f>
        <v>0.005868055555555557</v>
      </c>
    </row>
    <row r="150" spans="1:10" ht="15" customHeight="1">
      <c r="A150" s="12">
        <v>146</v>
      </c>
      <c r="B150" s="16" t="s">
        <v>492</v>
      </c>
      <c r="C150" s="16" t="s">
        <v>493</v>
      </c>
      <c r="D150" s="12" t="s">
        <v>23</v>
      </c>
      <c r="E150" s="16" t="s">
        <v>14</v>
      </c>
      <c r="F150" s="13">
        <v>0.06980324074074074</v>
      </c>
      <c r="G150" s="13">
        <v>0.06980324074074074</v>
      </c>
      <c r="H150" s="12" t="str">
        <f t="shared" si="6"/>
        <v>4.46/km</v>
      </c>
      <c r="I150" s="13">
        <f t="shared" si="7"/>
        <v>0.02255787037037036</v>
      </c>
      <c r="J150" s="13">
        <f>G150-INDEX($G$5:$G$861,MATCH(D150,$D$5:$D$861,0))</f>
        <v>0.013472222222222219</v>
      </c>
    </row>
    <row r="151" spans="1:10" ht="15" customHeight="1">
      <c r="A151" s="12">
        <v>147</v>
      </c>
      <c r="B151" s="16" t="s">
        <v>494</v>
      </c>
      <c r="C151" s="16" t="s">
        <v>111</v>
      </c>
      <c r="D151" s="12" t="s">
        <v>29</v>
      </c>
      <c r="E151" s="16" t="s">
        <v>286</v>
      </c>
      <c r="F151" s="13">
        <v>0.06983796296296296</v>
      </c>
      <c r="G151" s="13">
        <v>0.06983796296296296</v>
      </c>
      <c r="H151" s="12" t="str">
        <f t="shared" si="6"/>
        <v>4.46/km</v>
      </c>
      <c r="I151" s="13">
        <f t="shared" si="7"/>
        <v>0.022592592592592588</v>
      </c>
      <c r="J151" s="13">
        <f>G151-INDEX($G$5:$G$861,MATCH(D151,$D$5:$D$861,0))</f>
        <v>0.010393518518518517</v>
      </c>
    </row>
    <row r="152" spans="1:10" ht="15" customHeight="1">
      <c r="A152" s="12">
        <v>148</v>
      </c>
      <c r="B152" s="16" t="s">
        <v>495</v>
      </c>
      <c r="C152" s="16" t="s">
        <v>18</v>
      </c>
      <c r="D152" s="12" t="s">
        <v>29</v>
      </c>
      <c r="E152" s="16" t="s">
        <v>432</v>
      </c>
      <c r="F152" s="13">
        <v>0.06984953703703704</v>
      </c>
      <c r="G152" s="13">
        <v>0.06984953703703704</v>
      </c>
      <c r="H152" s="12" t="str">
        <f t="shared" si="6"/>
        <v>4.46/km</v>
      </c>
      <c r="I152" s="13">
        <f t="shared" si="7"/>
        <v>0.022604166666666668</v>
      </c>
      <c r="J152" s="13">
        <f>G152-INDEX($G$5:$G$861,MATCH(D152,$D$5:$D$861,0))</f>
        <v>0.010405092592592598</v>
      </c>
    </row>
    <row r="153" spans="1:10" ht="15" customHeight="1">
      <c r="A153" s="12">
        <v>149</v>
      </c>
      <c r="B153" s="16" t="s">
        <v>496</v>
      </c>
      <c r="C153" s="16" t="s">
        <v>44</v>
      </c>
      <c r="D153" s="12" t="s">
        <v>23</v>
      </c>
      <c r="E153" s="16" t="s">
        <v>497</v>
      </c>
      <c r="F153" s="13">
        <v>0.06986111111111111</v>
      </c>
      <c r="G153" s="13">
        <v>0.06986111111111111</v>
      </c>
      <c r="H153" s="12" t="str">
        <f t="shared" si="6"/>
        <v>4.46/km</v>
      </c>
      <c r="I153" s="13">
        <f t="shared" si="7"/>
        <v>0.022615740740740735</v>
      </c>
      <c r="J153" s="13">
        <f>G153-INDEX($G$5:$G$861,MATCH(D153,$D$5:$D$861,0))</f>
        <v>0.013530092592592594</v>
      </c>
    </row>
    <row r="154" spans="1:10" ht="15" customHeight="1">
      <c r="A154" s="12">
        <v>150</v>
      </c>
      <c r="B154" s="16" t="s">
        <v>498</v>
      </c>
      <c r="C154" s="16" t="s">
        <v>499</v>
      </c>
      <c r="D154" s="12" t="s">
        <v>23</v>
      </c>
      <c r="E154" s="16" t="s">
        <v>389</v>
      </c>
      <c r="F154" s="13">
        <v>0.06989583333333334</v>
      </c>
      <c r="G154" s="13">
        <v>0.06989583333333334</v>
      </c>
      <c r="H154" s="12" t="str">
        <f t="shared" si="6"/>
        <v>4.46/km</v>
      </c>
      <c r="I154" s="13">
        <f t="shared" si="7"/>
        <v>0.022650462962962963</v>
      </c>
      <c r="J154" s="13">
        <f>G154-INDEX($G$5:$G$861,MATCH(D154,$D$5:$D$861,0))</f>
        <v>0.013564814814814821</v>
      </c>
    </row>
    <row r="155" spans="1:10" ht="15" customHeight="1">
      <c r="A155" s="12">
        <v>151</v>
      </c>
      <c r="B155" s="16" t="s">
        <v>500</v>
      </c>
      <c r="C155" s="16" t="s">
        <v>501</v>
      </c>
      <c r="D155" s="12" t="s">
        <v>23</v>
      </c>
      <c r="E155" s="16" t="s">
        <v>112</v>
      </c>
      <c r="F155" s="13">
        <v>0.06994212962962963</v>
      </c>
      <c r="G155" s="13">
        <v>0.06994212962962963</v>
      </c>
      <c r="H155" s="12" t="str">
        <f t="shared" si="6"/>
        <v>4.46/km</v>
      </c>
      <c r="I155" s="13">
        <f t="shared" si="7"/>
        <v>0.022696759259259257</v>
      </c>
      <c r="J155" s="13">
        <f>G155-INDEX($G$5:$G$861,MATCH(D155,$D$5:$D$861,0))</f>
        <v>0.013611111111111115</v>
      </c>
    </row>
    <row r="156" spans="1:10" ht="15" customHeight="1">
      <c r="A156" s="12">
        <v>152</v>
      </c>
      <c r="B156" s="16" t="s">
        <v>502</v>
      </c>
      <c r="C156" s="16" t="s">
        <v>113</v>
      </c>
      <c r="D156" s="12" t="s">
        <v>29</v>
      </c>
      <c r="E156" s="16" t="s">
        <v>309</v>
      </c>
      <c r="F156" s="13">
        <v>0.06996527777777778</v>
      </c>
      <c r="G156" s="13">
        <v>0.06996527777777778</v>
      </c>
      <c r="H156" s="12" t="str">
        <f t="shared" si="6"/>
        <v>4.47/km</v>
      </c>
      <c r="I156" s="13">
        <f t="shared" si="7"/>
        <v>0.022719907407407404</v>
      </c>
      <c r="J156" s="13">
        <f>G156-INDEX($G$5:$G$861,MATCH(D156,$D$5:$D$861,0))</f>
        <v>0.010520833333333333</v>
      </c>
    </row>
    <row r="157" spans="1:10" ht="15" customHeight="1">
      <c r="A157" s="12">
        <v>153</v>
      </c>
      <c r="B157" s="16" t="s">
        <v>503</v>
      </c>
      <c r="C157" s="16" t="s">
        <v>504</v>
      </c>
      <c r="D157" s="12" t="s">
        <v>23</v>
      </c>
      <c r="E157" s="16" t="s">
        <v>505</v>
      </c>
      <c r="F157" s="13">
        <v>0.07001157407407409</v>
      </c>
      <c r="G157" s="13">
        <v>0.07001157407407409</v>
      </c>
      <c r="H157" s="12" t="str">
        <f t="shared" si="6"/>
        <v>4.47/km</v>
      </c>
      <c r="I157" s="13">
        <f t="shared" si="7"/>
        <v>0.022766203703703712</v>
      </c>
      <c r="J157" s="13">
        <f>G157-INDEX($G$5:$G$861,MATCH(D157,$D$5:$D$861,0))</f>
        <v>0.01368055555555557</v>
      </c>
    </row>
    <row r="158" spans="1:10" ht="15" customHeight="1">
      <c r="A158" s="12">
        <v>154</v>
      </c>
      <c r="B158" s="16" t="s">
        <v>506</v>
      </c>
      <c r="C158" s="16" t="s">
        <v>37</v>
      </c>
      <c r="D158" s="12" t="s">
        <v>71</v>
      </c>
      <c r="E158" s="16" t="s">
        <v>497</v>
      </c>
      <c r="F158" s="13">
        <v>0.07002314814814815</v>
      </c>
      <c r="G158" s="13">
        <v>0.07002314814814815</v>
      </c>
      <c r="H158" s="12" t="str">
        <f t="shared" si="6"/>
        <v>4.47/km</v>
      </c>
      <c r="I158" s="13">
        <f t="shared" si="7"/>
        <v>0.02277777777777778</v>
      </c>
      <c r="J158" s="13">
        <f>G158-INDEX($G$5:$G$861,MATCH(D158,$D$5:$D$861,0))</f>
        <v>0.005543981481481497</v>
      </c>
    </row>
    <row r="159" spans="1:10" ht="15" customHeight="1">
      <c r="A159" s="12">
        <v>155</v>
      </c>
      <c r="B159" s="16" t="s">
        <v>114</v>
      </c>
      <c r="C159" s="16" t="s">
        <v>105</v>
      </c>
      <c r="D159" s="12" t="s">
        <v>15</v>
      </c>
      <c r="E159" s="16" t="s">
        <v>345</v>
      </c>
      <c r="F159" s="13">
        <v>0.07013888888888889</v>
      </c>
      <c r="G159" s="13">
        <v>0.07013888888888889</v>
      </c>
      <c r="H159" s="12" t="str">
        <f t="shared" si="6"/>
        <v>4.47/km</v>
      </c>
      <c r="I159" s="13">
        <f t="shared" si="7"/>
        <v>0.022893518518518514</v>
      </c>
      <c r="J159" s="13">
        <f>G159-INDEX($G$5:$G$861,MATCH(D159,$D$5:$D$861,0))</f>
        <v>0.020694444444444453</v>
      </c>
    </row>
    <row r="160" spans="1:10" ht="15" customHeight="1">
      <c r="A160" s="17">
        <v>156</v>
      </c>
      <c r="B160" s="18" t="s">
        <v>507</v>
      </c>
      <c r="C160" s="18" t="s">
        <v>22</v>
      </c>
      <c r="D160" s="17" t="s">
        <v>23</v>
      </c>
      <c r="E160" s="18" t="s">
        <v>271</v>
      </c>
      <c r="F160" s="22">
        <v>0.07018518518518518</v>
      </c>
      <c r="G160" s="22">
        <v>0.07018518518518518</v>
      </c>
      <c r="H160" s="17" t="str">
        <f t="shared" si="6"/>
        <v>4.47/km</v>
      </c>
      <c r="I160" s="22">
        <f t="shared" si="7"/>
        <v>0.02293981481481481</v>
      </c>
      <c r="J160" s="22">
        <f>G160-INDEX($G$5:$G$861,MATCH(D160,$D$5:$D$861,0))</f>
        <v>0.013854166666666667</v>
      </c>
    </row>
    <row r="161" spans="1:10" ht="15" customHeight="1">
      <c r="A161" s="12">
        <v>157</v>
      </c>
      <c r="B161" s="16" t="s">
        <v>508</v>
      </c>
      <c r="C161" s="16" t="s">
        <v>81</v>
      </c>
      <c r="D161" s="12" t="s">
        <v>29</v>
      </c>
      <c r="E161" s="16" t="s">
        <v>309</v>
      </c>
      <c r="F161" s="13">
        <v>0.07019675925925926</v>
      </c>
      <c r="G161" s="13">
        <v>0.07019675925925926</v>
      </c>
      <c r="H161" s="12" t="str">
        <f t="shared" si="6"/>
        <v>4.47/km</v>
      </c>
      <c r="I161" s="13">
        <f t="shared" si="7"/>
        <v>0.02295138888888889</v>
      </c>
      <c r="J161" s="13">
        <f>G161-INDEX($G$5:$G$861,MATCH(D161,$D$5:$D$861,0))</f>
        <v>0.010752314814814819</v>
      </c>
    </row>
    <row r="162" spans="1:10" ht="15" customHeight="1">
      <c r="A162" s="12">
        <v>158</v>
      </c>
      <c r="B162" s="16" t="s">
        <v>509</v>
      </c>
      <c r="C162" s="16" t="s">
        <v>69</v>
      </c>
      <c r="D162" s="12" t="s">
        <v>23</v>
      </c>
      <c r="E162" s="16" t="s">
        <v>510</v>
      </c>
      <c r="F162" s="13">
        <v>0.07021990740740741</v>
      </c>
      <c r="G162" s="13">
        <v>0.07021990740740741</v>
      </c>
      <c r="H162" s="12" t="str">
        <f t="shared" si="6"/>
        <v>4.48/km</v>
      </c>
      <c r="I162" s="13">
        <f t="shared" si="7"/>
        <v>0.022974537037037036</v>
      </c>
      <c r="J162" s="13">
        <f>G162-INDEX($G$5:$G$861,MATCH(D162,$D$5:$D$861,0))</f>
        <v>0.013888888888888895</v>
      </c>
    </row>
    <row r="163" spans="1:10" ht="15" customHeight="1">
      <c r="A163" s="12">
        <v>159</v>
      </c>
      <c r="B163" s="16" t="s">
        <v>511</v>
      </c>
      <c r="C163" s="16" t="s">
        <v>115</v>
      </c>
      <c r="D163" s="12" t="s">
        <v>71</v>
      </c>
      <c r="E163" s="16" t="s">
        <v>116</v>
      </c>
      <c r="F163" s="13">
        <v>0.07023148148148149</v>
      </c>
      <c r="G163" s="13">
        <v>0.07023148148148149</v>
      </c>
      <c r="H163" s="12" t="str">
        <f t="shared" si="6"/>
        <v>4.48/km</v>
      </c>
      <c r="I163" s="13">
        <f t="shared" si="7"/>
        <v>0.022986111111111117</v>
      </c>
      <c r="J163" s="13">
        <f>G163-INDEX($G$5:$G$861,MATCH(D163,$D$5:$D$861,0))</f>
        <v>0.005752314814814835</v>
      </c>
    </row>
    <row r="164" spans="1:10" ht="15" customHeight="1">
      <c r="A164" s="12">
        <v>160</v>
      </c>
      <c r="B164" s="16" t="s">
        <v>512</v>
      </c>
      <c r="C164" s="16" t="s">
        <v>117</v>
      </c>
      <c r="D164" s="12" t="s">
        <v>118</v>
      </c>
      <c r="E164" s="16" t="s">
        <v>306</v>
      </c>
      <c r="F164" s="13">
        <v>0.07023148148148149</v>
      </c>
      <c r="G164" s="13">
        <v>0.07023148148148149</v>
      </c>
      <c r="H164" s="12" t="str">
        <f t="shared" si="6"/>
        <v>4.48/km</v>
      </c>
      <c r="I164" s="13">
        <f t="shared" si="7"/>
        <v>0.022986111111111117</v>
      </c>
      <c r="J164" s="13">
        <f>G164-INDEX($G$5:$G$861,MATCH(D164,$D$5:$D$861,0))</f>
        <v>0</v>
      </c>
    </row>
    <row r="165" spans="1:10" ht="15" customHeight="1">
      <c r="A165" s="12">
        <v>161</v>
      </c>
      <c r="B165" s="16" t="s">
        <v>513</v>
      </c>
      <c r="C165" s="16" t="s">
        <v>514</v>
      </c>
      <c r="D165" s="12" t="s">
        <v>71</v>
      </c>
      <c r="E165" s="16" t="s">
        <v>515</v>
      </c>
      <c r="F165" s="13">
        <v>0.07026620370370369</v>
      </c>
      <c r="G165" s="13">
        <v>0.07026620370370369</v>
      </c>
      <c r="H165" s="12" t="str">
        <f t="shared" si="6"/>
        <v>4.48/km</v>
      </c>
      <c r="I165" s="13">
        <f t="shared" si="7"/>
        <v>0.023020833333333317</v>
      </c>
      <c r="J165" s="13">
        <f>G165-INDEX($G$5:$G$861,MATCH(D165,$D$5:$D$861,0))</f>
        <v>0.005787037037037035</v>
      </c>
    </row>
    <row r="166" spans="1:10" ht="15" customHeight="1">
      <c r="A166" s="12">
        <v>162</v>
      </c>
      <c r="B166" s="16" t="s">
        <v>516</v>
      </c>
      <c r="C166" s="16" t="s">
        <v>21</v>
      </c>
      <c r="D166" s="12" t="s">
        <v>71</v>
      </c>
      <c r="E166" s="16" t="s">
        <v>517</v>
      </c>
      <c r="F166" s="13">
        <v>0.07028935185185185</v>
      </c>
      <c r="G166" s="13">
        <v>0.07028935185185185</v>
      </c>
      <c r="H166" s="12" t="str">
        <f t="shared" si="6"/>
        <v>4.48/km</v>
      </c>
      <c r="I166" s="13">
        <f t="shared" si="7"/>
        <v>0.023043981481481478</v>
      </c>
      <c r="J166" s="13">
        <f>G166-INDEX($G$5:$G$861,MATCH(D166,$D$5:$D$861,0))</f>
        <v>0.005810185185185196</v>
      </c>
    </row>
    <row r="167" spans="1:10" ht="15" customHeight="1">
      <c r="A167" s="12">
        <v>163</v>
      </c>
      <c r="B167" s="16" t="s">
        <v>518</v>
      </c>
      <c r="C167" s="16" t="s">
        <v>45</v>
      </c>
      <c r="D167" s="12" t="s">
        <v>62</v>
      </c>
      <c r="E167" s="16" t="s">
        <v>320</v>
      </c>
      <c r="F167" s="13">
        <v>0.0703125</v>
      </c>
      <c r="G167" s="13">
        <v>0.0703125</v>
      </c>
      <c r="H167" s="12" t="str">
        <f t="shared" si="6"/>
        <v>4.48/km</v>
      </c>
      <c r="I167" s="13">
        <f t="shared" si="7"/>
        <v>0.023067129629629625</v>
      </c>
      <c r="J167" s="13">
        <f>G167-INDEX($G$5:$G$861,MATCH(D167,$D$5:$D$861,0))</f>
        <v>0.0064120370370370355</v>
      </c>
    </row>
    <row r="168" spans="1:10" ht="15" customHeight="1">
      <c r="A168" s="12">
        <v>164</v>
      </c>
      <c r="B168" s="16" t="s">
        <v>519</v>
      </c>
      <c r="C168" s="16" t="s">
        <v>119</v>
      </c>
      <c r="D168" s="12" t="s">
        <v>23</v>
      </c>
      <c r="E168" s="16" t="s">
        <v>486</v>
      </c>
      <c r="F168" s="13">
        <v>0.07034722222222221</v>
      </c>
      <c r="G168" s="13">
        <v>0.07034722222222221</v>
      </c>
      <c r="H168" s="12" t="str">
        <f t="shared" si="6"/>
        <v>4.48/km</v>
      </c>
      <c r="I168" s="13">
        <f t="shared" si="7"/>
        <v>0.02310185185185184</v>
      </c>
      <c r="J168" s="13">
        <f>G168-INDEX($G$5:$G$861,MATCH(D168,$D$5:$D$861,0))</f>
        <v>0.014016203703703697</v>
      </c>
    </row>
    <row r="169" spans="1:10" ht="15" customHeight="1">
      <c r="A169" s="12">
        <v>165</v>
      </c>
      <c r="B169" s="16" t="s">
        <v>520</v>
      </c>
      <c r="C169" s="16" t="s">
        <v>33</v>
      </c>
      <c r="D169" s="12" t="s">
        <v>23</v>
      </c>
      <c r="E169" s="16" t="s">
        <v>306</v>
      </c>
      <c r="F169" s="13">
        <v>0.07037037037037037</v>
      </c>
      <c r="G169" s="13">
        <v>0.07037037037037037</v>
      </c>
      <c r="H169" s="12" t="str">
        <f t="shared" si="6"/>
        <v>4.48/km</v>
      </c>
      <c r="I169" s="13">
        <f t="shared" si="7"/>
        <v>0.023125</v>
      </c>
      <c r="J169" s="13">
        <f>G169-INDEX($G$5:$G$861,MATCH(D169,$D$5:$D$861,0))</f>
        <v>0.014039351851851858</v>
      </c>
    </row>
    <row r="170" spans="1:10" ht="15" customHeight="1">
      <c r="A170" s="12">
        <v>166</v>
      </c>
      <c r="B170" s="16" t="s">
        <v>521</v>
      </c>
      <c r="C170" s="16" t="s">
        <v>108</v>
      </c>
      <c r="D170" s="12" t="s">
        <v>17</v>
      </c>
      <c r="E170" s="16" t="s">
        <v>316</v>
      </c>
      <c r="F170" s="13">
        <v>0.07050925925925926</v>
      </c>
      <c r="G170" s="13">
        <v>0.07050925925925926</v>
      </c>
      <c r="H170" s="12" t="str">
        <f t="shared" si="6"/>
        <v>4.49/km</v>
      </c>
      <c r="I170" s="13">
        <f t="shared" si="7"/>
        <v>0.023263888888888883</v>
      </c>
      <c r="J170" s="13">
        <f>G170-INDEX($G$5:$G$861,MATCH(D170,$D$5:$D$861,0))</f>
        <v>0.01782407407407407</v>
      </c>
    </row>
    <row r="171" spans="1:10" ht="15" customHeight="1">
      <c r="A171" s="12">
        <v>167</v>
      </c>
      <c r="B171" s="16" t="s">
        <v>522</v>
      </c>
      <c r="C171" s="16" t="s">
        <v>523</v>
      </c>
      <c r="D171" s="12" t="s">
        <v>23</v>
      </c>
      <c r="E171" s="16" t="s">
        <v>524</v>
      </c>
      <c r="F171" s="13">
        <v>0.07055555555555555</v>
      </c>
      <c r="G171" s="13">
        <v>0.07055555555555555</v>
      </c>
      <c r="H171" s="12" t="str">
        <f t="shared" si="6"/>
        <v>4.49/km</v>
      </c>
      <c r="I171" s="13">
        <f t="shared" si="7"/>
        <v>0.023310185185185177</v>
      </c>
      <c r="J171" s="13">
        <f>G171-INDEX($G$5:$G$861,MATCH(D171,$D$5:$D$861,0))</f>
        <v>0.014224537037037036</v>
      </c>
    </row>
    <row r="172" spans="1:10" ht="15" customHeight="1">
      <c r="A172" s="12">
        <v>168</v>
      </c>
      <c r="B172" s="16" t="s">
        <v>525</v>
      </c>
      <c r="C172" s="16" t="s">
        <v>120</v>
      </c>
      <c r="D172" s="12" t="s">
        <v>15</v>
      </c>
      <c r="E172" s="16" t="s">
        <v>316</v>
      </c>
      <c r="F172" s="13">
        <v>0.07063657407407407</v>
      </c>
      <c r="G172" s="13">
        <v>0.07063657407407407</v>
      </c>
      <c r="H172" s="12" t="str">
        <f t="shared" si="6"/>
        <v>4.49/km</v>
      </c>
      <c r="I172" s="13">
        <f t="shared" si="7"/>
        <v>0.0233912037037037</v>
      </c>
      <c r="J172" s="13">
        <f>G172-INDEX($G$5:$G$861,MATCH(D172,$D$5:$D$861,0))</f>
        <v>0.021192129629629637</v>
      </c>
    </row>
    <row r="173" spans="1:10" ht="15" customHeight="1">
      <c r="A173" s="12">
        <v>169</v>
      </c>
      <c r="B173" s="16" t="s">
        <v>526</v>
      </c>
      <c r="C173" s="16" t="s">
        <v>65</v>
      </c>
      <c r="D173" s="12" t="s">
        <v>17</v>
      </c>
      <c r="E173" s="16" t="s">
        <v>355</v>
      </c>
      <c r="F173" s="13">
        <v>0.07064814814814814</v>
      </c>
      <c r="G173" s="13">
        <v>0.07064814814814814</v>
      </c>
      <c r="H173" s="12" t="str">
        <f t="shared" si="6"/>
        <v>4.49/km</v>
      </c>
      <c r="I173" s="13">
        <f t="shared" si="7"/>
        <v>0.023402777777777765</v>
      </c>
      <c r="J173" s="13">
        <f>G173-INDEX($G$5:$G$861,MATCH(D173,$D$5:$D$861,0))</f>
        <v>0.01796296296296295</v>
      </c>
    </row>
    <row r="174" spans="1:10" ht="15" customHeight="1">
      <c r="A174" s="12">
        <v>170</v>
      </c>
      <c r="B174" s="16" t="s">
        <v>527</v>
      </c>
      <c r="C174" s="16" t="s">
        <v>98</v>
      </c>
      <c r="D174" s="12" t="s">
        <v>23</v>
      </c>
      <c r="E174" s="16" t="s">
        <v>14</v>
      </c>
      <c r="F174" s="13">
        <v>0.07070601851851853</v>
      </c>
      <c r="G174" s="13">
        <v>0.07070601851851853</v>
      </c>
      <c r="H174" s="12" t="str">
        <f t="shared" si="6"/>
        <v>4.50/km</v>
      </c>
      <c r="I174" s="13">
        <f t="shared" si="7"/>
        <v>0.023460648148148154</v>
      </c>
      <c r="J174" s="13">
        <f>G174-INDEX($G$5:$G$861,MATCH(D174,$D$5:$D$861,0))</f>
        <v>0.014375000000000013</v>
      </c>
    </row>
    <row r="175" spans="1:10" ht="15" customHeight="1">
      <c r="A175" s="12">
        <v>171</v>
      </c>
      <c r="B175" s="16" t="s">
        <v>121</v>
      </c>
      <c r="C175" s="16" t="s">
        <v>528</v>
      </c>
      <c r="D175" s="12" t="s">
        <v>23</v>
      </c>
      <c r="E175" s="16" t="s">
        <v>345</v>
      </c>
      <c r="F175" s="13">
        <v>0.0707175925925926</v>
      </c>
      <c r="G175" s="13">
        <v>0.0707175925925926</v>
      </c>
      <c r="H175" s="12" t="str">
        <f t="shared" si="6"/>
        <v>4.50/km</v>
      </c>
      <c r="I175" s="13">
        <f t="shared" si="7"/>
        <v>0.02347222222222222</v>
      </c>
      <c r="J175" s="13">
        <f>G175-INDEX($G$5:$G$861,MATCH(D175,$D$5:$D$861,0))</f>
        <v>0.01438657407407408</v>
      </c>
    </row>
    <row r="176" spans="1:10" ht="15" customHeight="1">
      <c r="A176" s="12">
        <v>172</v>
      </c>
      <c r="B176" s="16" t="s">
        <v>529</v>
      </c>
      <c r="C176" s="16" t="s">
        <v>65</v>
      </c>
      <c r="D176" s="12" t="s">
        <v>15</v>
      </c>
      <c r="E176" s="16" t="s">
        <v>530</v>
      </c>
      <c r="F176" s="13">
        <v>0.07076388888888889</v>
      </c>
      <c r="G176" s="13">
        <v>0.07076388888888889</v>
      </c>
      <c r="H176" s="12" t="str">
        <f t="shared" si="6"/>
        <v>4.50/km</v>
      </c>
      <c r="I176" s="13">
        <f t="shared" si="7"/>
        <v>0.023518518518518515</v>
      </c>
      <c r="J176" s="13">
        <f>G176-INDEX($G$5:$G$861,MATCH(D176,$D$5:$D$861,0))</f>
        <v>0.021319444444444453</v>
      </c>
    </row>
    <row r="177" spans="1:10" ht="15" customHeight="1">
      <c r="A177" s="12">
        <v>173</v>
      </c>
      <c r="B177" s="16" t="s">
        <v>122</v>
      </c>
      <c r="C177" s="16" t="s">
        <v>123</v>
      </c>
      <c r="D177" s="12" t="s">
        <v>29</v>
      </c>
      <c r="E177" s="16" t="s">
        <v>364</v>
      </c>
      <c r="F177" s="13">
        <v>0.07092592592592593</v>
      </c>
      <c r="G177" s="13">
        <v>0.07092592592592593</v>
      </c>
      <c r="H177" s="12" t="str">
        <f t="shared" si="6"/>
        <v>4.50/km</v>
      </c>
      <c r="I177" s="13">
        <f t="shared" si="7"/>
        <v>0.02368055555555556</v>
      </c>
      <c r="J177" s="13">
        <f>G177-INDEX($G$5:$G$861,MATCH(D177,$D$5:$D$861,0))</f>
        <v>0.011481481481481488</v>
      </c>
    </row>
    <row r="178" spans="1:10" ht="15" customHeight="1">
      <c r="A178" s="12">
        <v>174</v>
      </c>
      <c r="B178" s="16" t="s">
        <v>531</v>
      </c>
      <c r="C178" s="16" t="s">
        <v>22</v>
      </c>
      <c r="D178" s="12" t="s">
        <v>23</v>
      </c>
      <c r="E178" s="16" t="s">
        <v>316</v>
      </c>
      <c r="F178" s="13">
        <v>0.07096064814814815</v>
      </c>
      <c r="G178" s="13">
        <v>0.07096064814814815</v>
      </c>
      <c r="H178" s="12" t="str">
        <f t="shared" si="6"/>
        <v>4.51/km</v>
      </c>
      <c r="I178" s="13">
        <f t="shared" si="7"/>
        <v>0.023715277777777773</v>
      </c>
      <c r="J178" s="13">
        <f>G178-INDEX($G$5:$G$861,MATCH(D178,$D$5:$D$861,0))</f>
        <v>0.014629629629629631</v>
      </c>
    </row>
    <row r="179" spans="1:10" ht="15" customHeight="1">
      <c r="A179" s="17">
        <v>175</v>
      </c>
      <c r="B179" s="18" t="s">
        <v>532</v>
      </c>
      <c r="C179" s="18" t="s">
        <v>533</v>
      </c>
      <c r="D179" s="17" t="s">
        <v>274</v>
      </c>
      <c r="E179" s="18" t="s">
        <v>271</v>
      </c>
      <c r="F179" s="22">
        <v>0.0709837962962963</v>
      </c>
      <c r="G179" s="22">
        <v>0.0709837962962963</v>
      </c>
      <c r="H179" s="17" t="str">
        <f t="shared" si="6"/>
        <v>4.51/km</v>
      </c>
      <c r="I179" s="22">
        <f t="shared" si="7"/>
        <v>0.02373842592592592</v>
      </c>
      <c r="J179" s="22">
        <f>G179-INDEX($G$5:$G$861,MATCH(D179,$D$5:$D$861,0))</f>
        <v>0.02373842592592592</v>
      </c>
    </row>
    <row r="180" spans="1:10" ht="15" customHeight="1">
      <c r="A180" s="12">
        <v>176</v>
      </c>
      <c r="B180" s="16" t="s">
        <v>534</v>
      </c>
      <c r="C180" s="16" t="s">
        <v>69</v>
      </c>
      <c r="D180" s="12" t="s">
        <v>23</v>
      </c>
      <c r="E180" s="16" t="s">
        <v>535</v>
      </c>
      <c r="F180" s="13">
        <v>0.07099537037037036</v>
      </c>
      <c r="G180" s="13">
        <v>0.07099537037037036</v>
      </c>
      <c r="H180" s="12" t="str">
        <f t="shared" si="6"/>
        <v>4.51/km</v>
      </c>
      <c r="I180" s="13">
        <f t="shared" si="7"/>
        <v>0.023749999999999986</v>
      </c>
      <c r="J180" s="13">
        <f>G180-INDEX($G$5:$G$861,MATCH(D180,$D$5:$D$861,0))</f>
        <v>0.014664351851851845</v>
      </c>
    </row>
    <row r="181" spans="1:10" ht="15" customHeight="1">
      <c r="A181" s="17">
        <v>177</v>
      </c>
      <c r="B181" s="18" t="s">
        <v>536</v>
      </c>
      <c r="C181" s="18" t="s">
        <v>124</v>
      </c>
      <c r="D181" s="17" t="s">
        <v>274</v>
      </c>
      <c r="E181" s="18" t="s">
        <v>271</v>
      </c>
      <c r="F181" s="22">
        <v>0.07105324074074075</v>
      </c>
      <c r="G181" s="22">
        <v>0.07105324074074075</v>
      </c>
      <c r="H181" s="17" t="str">
        <f t="shared" si="6"/>
        <v>4.51/km</v>
      </c>
      <c r="I181" s="22">
        <f t="shared" si="7"/>
        <v>0.023807870370370375</v>
      </c>
      <c r="J181" s="22">
        <f>G181-INDEX($G$5:$G$861,MATCH(D181,$D$5:$D$861,0))</f>
        <v>0.023807870370370375</v>
      </c>
    </row>
    <row r="182" spans="1:10" ht="15" customHeight="1">
      <c r="A182" s="12">
        <v>178</v>
      </c>
      <c r="B182" s="16" t="s">
        <v>537</v>
      </c>
      <c r="C182" s="16" t="s">
        <v>56</v>
      </c>
      <c r="D182" s="12" t="s">
        <v>71</v>
      </c>
      <c r="E182" s="16" t="s">
        <v>389</v>
      </c>
      <c r="F182" s="13">
        <v>0.07106481481481482</v>
      </c>
      <c r="G182" s="13">
        <v>0.07106481481481482</v>
      </c>
      <c r="H182" s="12" t="str">
        <f t="shared" si="6"/>
        <v>4.51/km</v>
      </c>
      <c r="I182" s="13">
        <f t="shared" si="7"/>
        <v>0.02381944444444444</v>
      </c>
      <c r="J182" s="13">
        <f>G182-INDEX($G$5:$G$861,MATCH(D182,$D$5:$D$861,0))</f>
        <v>0.00658564814814816</v>
      </c>
    </row>
    <row r="183" spans="1:10" ht="15" customHeight="1">
      <c r="A183" s="12">
        <v>179</v>
      </c>
      <c r="B183" s="16" t="s">
        <v>538</v>
      </c>
      <c r="C183" s="16" t="s">
        <v>125</v>
      </c>
      <c r="D183" s="12" t="s">
        <v>15</v>
      </c>
      <c r="E183" s="16" t="s">
        <v>505</v>
      </c>
      <c r="F183" s="13">
        <v>0.07107638888888888</v>
      </c>
      <c r="G183" s="13">
        <v>0.07107638888888888</v>
      </c>
      <c r="H183" s="12" t="str">
        <f t="shared" si="6"/>
        <v>4.51/km</v>
      </c>
      <c r="I183" s="13">
        <f t="shared" si="7"/>
        <v>0.02383101851851851</v>
      </c>
      <c r="J183" s="13">
        <f>G183-INDEX($G$5:$G$861,MATCH(D183,$D$5:$D$861,0))</f>
        <v>0.021631944444444447</v>
      </c>
    </row>
    <row r="184" spans="1:10" ht="15" customHeight="1">
      <c r="A184" s="12">
        <v>180</v>
      </c>
      <c r="B184" s="16" t="s">
        <v>539</v>
      </c>
      <c r="C184" s="16" t="s">
        <v>126</v>
      </c>
      <c r="D184" s="12" t="s">
        <v>29</v>
      </c>
      <c r="E184" s="16" t="s">
        <v>12</v>
      </c>
      <c r="F184" s="13">
        <v>0.07109953703703703</v>
      </c>
      <c r="G184" s="13">
        <v>0.07109953703703703</v>
      </c>
      <c r="H184" s="12" t="str">
        <f t="shared" si="6"/>
        <v>4.51/km</v>
      </c>
      <c r="I184" s="13">
        <f t="shared" si="7"/>
        <v>0.023854166666666655</v>
      </c>
      <c r="J184" s="13">
        <f>G184-INDEX($G$5:$G$861,MATCH(D184,$D$5:$D$861,0))</f>
        <v>0.011655092592592585</v>
      </c>
    </row>
    <row r="185" spans="1:10" ht="15" customHeight="1">
      <c r="A185" s="12">
        <v>181</v>
      </c>
      <c r="B185" s="16" t="s">
        <v>127</v>
      </c>
      <c r="C185" s="16" t="s">
        <v>128</v>
      </c>
      <c r="D185" s="12" t="s">
        <v>29</v>
      </c>
      <c r="E185" s="16" t="s">
        <v>286</v>
      </c>
      <c r="F185" s="13">
        <v>0.07116898148148149</v>
      </c>
      <c r="G185" s="13">
        <v>0.07116898148148149</v>
      </c>
      <c r="H185" s="12" t="str">
        <f t="shared" si="6"/>
        <v>4.51/km</v>
      </c>
      <c r="I185" s="13">
        <f t="shared" si="7"/>
        <v>0.02392361111111111</v>
      </c>
      <c r="J185" s="13">
        <f>G185-INDEX($G$5:$G$861,MATCH(D185,$D$5:$D$861,0))</f>
        <v>0.01172453703703704</v>
      </c>
    </row>
    <row r="186" spans="1:10" ht="15" customHeight="1">
      <c r="A186" s="12">
        <v>182</v>
      </c>
      <c r="B186" s="16" t="s">
        <v>540</v>
      </c>
      <c r="C186" s="16" t="s">
        <v>61</v>
      </c>
      <c r="D186" s="12" t="s">
        <v>17</v>
      </c>
      <c r="E186" s="16" t="s">
        <v>14</v>
      </c>
      <c r="F186" s="13">
        <v>0.07118055555555557</v>
      </c>
      <c r="G186" s="13">
        <v>0.07118055555555557</v>
      </c>
      <c r="H186" s="12" t="str">
        <f t="shared" si="6"/>
        <v>4.52/km</v>
      </c>
      <c r="I186" s="13">
        <f t="shared" si="7"/>
        <v>0.02393518518518519</v>
      </c>
      <c r="J186" s="13">
        <f>G186-INDEX($G$5:$G$861,MATCH(D186,$D$5:$D$861,0))</f>
        <v>0.018495370370370377</v>
      </c>
    </row>
    <row r="187" spans="1:10" ht="15" customHeight="1">
      <c r="A187" s="12">
        <v>183</v>
      </c>
      <c r="B187" s="16" t="s">
        <v>541</v>
      </c>
      <c r="C187" s="16" t="s">
        <v>37</v>
      </c>
      <c r="D187" s="12" t="s">
        <v>17</v>
      </c>
      <c r="E187" s="16" t="s">
        <v>542</v>
      </c>
      <c r="F187" s="13">
        <v>0.07125</v>
      </c>
      <c r="G187" s="13">
        <v>0.07125</v>
      </c>
      <c r="H187" s="12" t="str">
        <f t="shared" si="6"/>
        <v>4.52/km</v>
      </c>
      <c r="I187" s="13">
        <f t="shared" si="7"/>
        <v>0.02400462962962962</v>
      </c>
      <c r="J187" s="13">
        <f>G187-INDEX($G$5:$G$861,MATCH(D187,$D$5:$D$861,0))</f>
        <v>0.018564814814814805</v>
      </c>
    </row>
    <row r="188" spans="1:10" ht="15" customHeight="1">
      <c r="A188" s="12">
        <v>184</v>
      </c>
      <c r="B188" s="16" t="s">
        <v>543</v>
      </c>
      <c r="C188" s="16" t="s">
        <v>22</v>
      </c>
      <c r="D188" s="12" t="s">
        <v>17</v>
      </c>
      <c r="E188" s="16" t="s">
        <v>542</v>
      </c>
      <c r="F188" s="13">
        <v>0.07126157407407407</v>
      </c>
      <c r="G188" s="13">
        <v>0.07126157407407407</v>
      </c>
      <c r="H188" s="12" t="str">
        <f t="shared" si="6"/>
        <v>4.52/km</v>
      </c>
      <c r="I188" s="13">
        <f t="shared" si="7"/>
        <v>0.0240162037037037</v>
      </c>
      <c r="J188" s="13">
        <f>G188-INDEX($G$5:$G$861,MATCH(D188,$D$5:$D$861,0))</f>
        <v>0.018576388888888885</v>
      </c>
    </row>
    <row r="189" spans="1:10" ht="15" customHeight="1">
      <c r="A189" s="12">
        <v>185</v>
      </c>
      <c r="B189" s="16" t="s">
        <v>544</v>
      </c>
      <c r="C189" s="16" t="s">
        <v>50</v>
      </c>
      <c r="D189" s="12" t="s">
        <v>17</v>
      </c>
      <c r="E189" s="16" t="s">
        <v>486</v>
      </c>
      <c r="F189" s="13">
        <v>0.07126157407407407</v>
      </c>
      <c r="G189" s="13">
        <v>0.07126157407407407</v>
      </c>
      <c r="H189" s="12" t="str">
        <f t="shared" si="6"/>
        <v>4.52/km</v>
      </c>
      <c r="I189" s="13">
        <f t="shared" si="7"/>
        <v>0.0240162037037037</v>
      </c>
      <c r="J189" s="13">
        <f>G189-INDEX($G$5:$G$861,MATCH(D189,$D$5:$D$861,0))</f>
        <v>0.018576388888888885</v>
      </c>
    </row>
    <row r="190" spans="1:10" ht="15" customHeight="1">
      <c r="A190" s="12">
        <v>186</v>
      </c>
      <c r="B190" s="16" t="s">
        <v>545</v>
      </c>
      <c r="C190" s="16" t="s">
        <v>46</v>
      </c>
      <c r="D190" s="12" t="s">
        <v>71</v>
      </c>
      <c r="E190" s="16" t="s">
        <v>309</v>
      </c>
      <c r="F190" s="13">
        <v>0.07137731481481481</v>
      </c>
      <c r="G190" s="13">
        <v>0.07137731481481481</v>
      </c>
      <c r="H190" s="12" t="str">
        <f t="shared" si="6"/>
        <v>4.52/km</v>
      </c>
      <c r="I190" s="13">
        <f t="shared" si="7"/>
        <v>0.024131944444444435</v>
      </c>
      <c r="J190" s="13">
        <f>G190-INDEX($G$5:$G$861,MATCH(D190,$D$5:$D$861,0))</f>
        <v>0.006898148148148153</v>
      </c>
    </row>
    <row r="191" spans="1:10" ht="15" customHeight="1">
      <c r="A191" s="12">
        <v>187</v>
      </c>
      <c r="B191" s="16" t="s">
        <v>546</v>
      </c>
      <c r="C191" s="16" t="s">
        <v>111</v>
      </c>
      <c r="D191" s="12" t="s">
        <v>62</v>
      </c>
      <c r="E191" s="16" t="s">
        <v>491</v>
      </c>
      <c r="F191" s="13">
        <v>0.07142361111111112</v>
      </c>
      <c r="G191" s="13">
        <v>0.07142361111111112</v>
      </c>
      <c r="H191" s="12" t="str">
        <f t="shared" si="6"/>
        <v>4.53/km</v>
      </c>
      <c r="I191" s="13">
        <f t="shared" si="7"/>
        <v>0.024178240740740743</v>
      </c>
      <c r="J191" s="13">
        <f>G191-INDEX($G$5:$G$861,MATCH(D191,$D$5:$D$861,0))</f>
        <v>0.007523148148148154</v>
      </c>
    </row>
    <row r="192" spans="1:10" ht="15" customHeight="1">
      <c r="A192" s="12">
        <v>188</v>
      </c>
      <c r="B192" s="16" t="s">
        <v>547</v>
      </c>
      <c r="C192" s="16" t="s">
        <v>120</v>
      </c>
      <c r="D192" s="12" t="s">
        <v>17</v>
      </c>
      <c r="E192" s="16" t="s">
        <v>14</v>
      </c>
      <c r="F192" s="13">
        <v>0.07143518518518518</v>
      </c>
      <c r="G192" s="13">
        <v>0.07143518518518518</v>
      </c>
      <c r="H192" s="12" t="str">
        <f t="shared" si="6"/>
        <v>4.53/km</v>
      </c>
      <c r="I192" s="13">
        <f t="shared" si="7"/>
        <v>0.02418981481481481</v>
      </c>
      <c r="J192" s="13">
        <f>G192-INDEX($G$5:$G$861,MATCH(D192,$D$5:$D$861,0))</f>
        <v>0.018749999999999996</v>
      </c>
    </row>
    <row r="193" spans="1:10" ht="15" customHeight="1">
      <c r="A193" s="12">
        <v>189</v>
      </c>
      <c r="B193" s="16" t="s">
        <v>75</v>
      </c>
      <c r="C193" s="16" t="s">
        <v>65</v>
      </c>
      <c r="D193" s="12" t="s">
        <v>17</v>
      </c>
      <c r="E193" s="16" t="s">
        <v>14</v>
      </c>
      <c r="F193" s="13">
        <v>0.07144675925925927</v>
      </c>
      <c r="G193" s="13">
        <v>0.07144675925925927</v>
      </c>
      <c r="H193" s="12" t="str">
        <f t="shared" si="6"/>
        <v>4.53/km</v>
      </c>
      <c r="I193" s="13">
        <f t="shared" si="7"/>
        <v>0.02420138888888889</v>
      </c>
      <c r="J193" s="13">
        <f>G193-INDEX($G$5:$G$861,MATCH(D193,$D$5:$D$861,0))</f>
        <v>0.018761574074074076</v>
      </c>
    </row>
    <row r="194" spans="1:10" ht="15" customHeight="1">
      <c r="A194" s="12">
        <v>190</v>
      </c>
      <c r="B194" s="16" t="s">
        <v>129</v>
      </c>
      <c r="C194" s="16" t="s">
        <v>548</v>
      </c>
      <c r="D194" s="12" t="s">
        <v>23</v>
      </c>
      <c r="E194" s="16" t="s">
        <v>322</v>
      </c>
      <c r="F194" s="13">
        <v>0.07149305555555556</v>
      </c>
      <c r="G194" s="13">
        <v>0.07149305555555556</v>
      </c>
      <c r="H194" s="12" t="str">
        <f t="shared" si="6"/>
        <v>4.53/km</v>
      </c>
      <c r="I194" s="13">
        <f t="shared" si="7"/>
        <v>0.024247685185185185</v>
      </c>
      <c r="J194" s="13">
        <f>G194-INDEX($G$5:$G$861,MATCH(D194,$D$5:$D$861,0))</f>
        <v>0.015162037037037043</v>
      </c>
    </row>
    <row r="195" spans="1:10" ht="15" customHeight="1">
      <c r="A195" s="12">
        <v>191</v>
      </c>
      <c r="B195" s="16" t="s">
        <v>130</v>
      </c>
      <c r="C195" s="16" t="s">
        <v>95</v>
      </c>
      <c r="D195" s="12" t="s">
        <v>29</v>
      </c>
      <c r="E195" s="16" t="s">
        <v>316</v>
      </c>
      <c r="F195" s="13">
        <v>0.07152777777777779</v>
      </c>
      <c r="G195" s="13">
        <v>0.07152777777777779</v>
      </c>
      <c r="H195" s="12" t="str">
        <f t="shared" si="6"/>
        <v>4.53/km</v>
      </c>
      <c r="I195" s="13">
        <f t="shared" si="7"/>
        <v>0.024282407407407412</v>
      </c>
      <c r="J195" s="13">
        <f>G195-INDEX($G$5:$G$861,MATCH(D195,$D$5:$D$861,0))</f>
        <v>0.012083333333333342</v>
      </c>
    </row>
    <row r="196" spans="1:10" ht="15" customHeight="1">
      <c r="A196" s="12">
        <v>192</v>
      </c>
      <c r="B196" s="16" t="s">
        <v>549</v>
      </c>
      <c r="C196" s="16" t="s">
        <v>86</v>
      </c>
      <c r="D196" s="12" t="s">
        <v>40</v>
      </c>
      <c r="E196" s="16" t="s">
        <v>476</v>
      </c>
      <c r="F196" s="13">
        <v>0.07156249999999999</v>
      </c>
      <c r="G196" s="13">
        <v>0.07156249999999999</v>
      </c>
      <c r="H196" s="12" t="str">
        <f t="shared" si="6"/>
        <v>4.53/km</v>
      </c>
      <c r="I196" s="13">
        <f t="shared" si="7"/>
        <v>0.024317129629629612</v>
      </c>
      <c r="J196" s="13">
        <f>G196-INDEX($G$5:$G$861,MATCH(D196,$D$5:$D$861,0))</f>
        <v>0.009988425925925908</v>
      </c>
    </row>
    <row r="197" spans="1:10" ht="15" customHeight="1">
      <c r="A197" s="12">
        <v>193</v>
      </c>
      <c r="B197" s="16" t="s">
        <v>550</v>
      </c>
      <c r="C197" s="16" t="s">
        <v>81</v>
      </c>
      <c r="D197" s="12" t="s">
        <v>29</v>
      </c>
      <c r="E197" s="16" t="s">
        <v>372</v>
      </c>
      <c r="F197" s="13">
        <v>0.07156249999999999</v>
      </c>
      <c r="G197" s="13">
        <v>0.07156249999999999</v>
      </c>
      <c r="H197" s="12" t="str">
        <f t="shared" si="6"/>
        <v>4.53/km</v>
      </c>
      <c r="I197" s="13">
        <f t="shared" si="7"/>
        <v>0.024317129629629612</v>
      </c>
      <c r="J197" s="13">
        <f>G197-INDEX($G$5:$G$861,MATCH(D197,$D$5:$D$861,0))</f>
        <v>0.012118055555555542</v>
      </c>
    </row>
    <row r="198" spans="1:10" ht="15" customHeight="1">
      <c r="A198" s="12">
        <v>194</v>
      </c>
      <c r="B198" s="16" t="s">
        <v>551</v>
      </c>
      <c r="C198" s="16" t="s">
        <v>552</v>
      </c>
      <c r="D198" s="12" t="s">
        <v>71</v>
      </c>
      <c r="E198" s="16" t="s">
        <v>553</v>
      </c>
      <c r="F198" s="13">
        <v>0.0716087962962963</v>
      </c>
      <c r="G198" s="13">
        <v>0.0716087962962963</v>
      </c>
      <c r="H198" s="12" t="str">
        <f t="shared" si="6"/>
        <v>4.53/km</v>
      </c>
      <c r="I198" s="13">
        <f t="shared" si="7"/>
        <v>0.02436342592592592</v>
      </c>
      <c r="J198" s="13">
        <f>G198-INDEX($G$5:$G$861,MATCH(D198,$D$5:$D$861,0))</f>
        <v>0.0071296296296296385</v>
      </c>
    </row>
    <row r="199" spans="1:10" ht="15" customHeight="1">
      <c r="A199" s="17">
        <v>195</v>
      </c>
      <c r="B199" s="18" t="s">
        <v>554</v>
      </c>
      <c r="C199" s="18" t="s">
        <v>37</v>
      </c>
      <c r="D199" s="17" t="s">
        <v>23</v>
      </c>
      <c r="E199" s="18" t="s">
        <v>271</v>
      </c>
      <c r="F199" s="22">
        <v>0.07165509259259259</v>
      </c>
      <c r="G199" s="22">
        <v>0.07165509259259259</v>
      </c>
      <c r="H199" s="17" t="str">
        <f t="shared" si="6"/>
        <v>4.53/km</v>
      </c>
      <c r="I199" s="22">
        <f t="shared" si="7"/>
        <v>0.024409722222222215</v>
      </c>
      <c r="J199" s="22">
        <f>G199-INDEX($G$5:$G$861,MATCH(D199,$D$5:$D$861,0))</f>
        <v>0.015324074074074073</v>
      </c>
    </row>
    <row r="200" spans="1:10" ht="15" customHeight="1">
      <c r="A200" s="12">
        <v>196</v>
      </c>
      <c r="B200" s="16" t="s">
        <v>555</v>
      </c>
      <c r="C200" s="16" t="s">
        <v>56</v>
      </c>
      <c r="D200" s="12" t="s">
        <v>29</v>
      </c>
      <c r="E200" s="16" t="s">
        <v>309</v>
      </c>
      <c r="F200" s="13">
        <v>0.07168981481481482</v>
      </c>
      <c r="G200" s="13">
        <v>0.07168981481481482</v>
      </c>
      <c r="H200" s="12" t="str">
        <f t="shared" si="6"/>
        <v>4.54/km</v>
      </c>
      <c r="I200" s="13">
        <f t="shared" si="7"/>
        <v>0.024444444444444442</v>
      </c>
      <c r="J200" s="13">
        <f>G200-INDEX($G$5:$G$861,MATCH(D200,$D$5:$D$861,0))</f>
        <v>0.012245370370370372</v>
      </c>
    </row>
    <row r="201" spans="1:10" ht="15" customHeight="1">
      <c r="A201" s="17">
        <v>197</v>
      </c>
      <c r="B201" s="18" t="s">
        <v>556</v>
      </c>
      <c r="C201" s="18" t="s">
        <v>45</v>
      </c>
      <c r="D201" s="17" t="s">
        <v>17</v>
      </c>
      <c r="E201" s="18" t="s">
        <v>271</v>
      </c>
      <c r="F201" s="22">
        <v>0.07172453703703703</v>
      </c>
      <c r="G201" s="22">
        <v>0.07172453703703703</v>
      </c>
      <c r="H201" s="17" t="str">
        <f t="shared" si="6"/>
        <v>4.54/km</v>
      </c>
      <c r="I201" s="22">
        <f t="shared" si="7"/>
        <v>0.024479166666666656</v>
      </c>
      <c r="J201" s="22">
        <f>G201-INDEX($G$5:$G$861,MATCH(D201,$D$5:$D$861,0))</f>
        <v>0.019039351851851842</v>
      </c>
    </row>
    <row r="202" spans="1:10" ht="15" customHeight="1">
      <c r="A202" s="12">
        <v>198</v>
      </c>
      <c r="B202" s="16" t="s">
        <v>405</v>
      </c>
      <c r="C202" s="16" t="s">
        <v>557</v>
      </c>
      <c r="D202" s="12" t="s">
        <v>274</v>
      </c>
      <c r="E202" s="16" t="s">
        <v>316</v>
      </c>
      <c r="F202" s="13">
        <v>0.07179398148148149</v>
      </c>
      <c r="G202" s="13">
        <v>0.07179398148148149</v>
      </c>
      <c r="H202" s="12" t="str">
        <f t="shared" si="6"/>
        <v>4.54/km</v>
      </c>
      <c r="I202" s="13">
        <f t="shared" si="7"/>
        <v>0.02454861111111111</v>
      </c>
      <c r="J202" s="13">
        <f>G202-INDEX($G$5:$G$861,MATCH(D202,$D$5:$D$861,0))</f>
        <v>0.02454861111111111</v>
      </c>
    </row>
    <row r="203" spans="1:10" ht="15" customHeight="1">
      <c r="A203" s="12">
        <v>199</v>
      </c>
      <c r="B203" s="16" t="s">
        <v>558</v>
      </c>
      <c r="C203" s="16" t="s">
        <v>27</v>
      </c>
      <c r="D203" s="12" t="s">
        <v>15</v>
      </c>
      <c r="E203" s="16" t="s">
        <v>404</v>
      </c>
      <c r="F203" s="13">
        <v>0.07189814814814814</v>
      </c>
      <c r="G203" s="13">
        <v>0.07189814814814814</v>
      </c>
      <c r="H203" s="12" t="str">
        <f t="shared" si="6"/>
        <v>4.54/km</v>
      </c>
      <c r="I203" s="13">
        <f t="shared" si="7"/>
        <v>0.024652777777777767</v>
      </c>
      <c r="J203" s="13">
        <f>G203-INDEX($G$5:$G$861,MATCH(D203,$D$5:$D$861,0))</f>
        <v>0.022453703703703705</v>
      </c>
    </row>
    <row r="204" spans="1:10" ht="15" customHeight="1">
      <c r="A204" s="12">
        <v>200</v>
      </c>
      <c r="B204" s="16" t="s">
        <v>559</v>
      </c>
      <c r="C204" s="16" t="s">
        <v>560</v>
      </c>
      <c r="D204" s="12" t="s">
        <v>29</v>
      </c>
      <c r="E204" s="16" t="s">
        <v>428</v>
      </c>
      <c r="F204" s="13">
        <v>0.07199074074074074</v>
      </c>
      <c r="G204" s="13">
        <v>0.07199074074074074</v>
      </c>
      <c r="H204" s="12" t="str">
        <f t="shared" si="6"/>
        <v>4.55/km</v>
      </c>
      <c r="I204" s="13">
        <f t="shared" si="7"/>
        <v>0.02474537037037037</v>
      </c>
      <c r="J204" s="13">
        <f>G204-INDEX($G$5:$G$861,MATCH(D204,$D$5:$D$861,0))</f>
        <v>0.012546296296296298</v>
      </c>
    </row>
    <row r="205" spans="1:10" ht="15" customHeight="1">
      <c r="A205" s="12">
        <v>201</v>
      </c>
      <c r="B205" s="16" t="s">
        <v>561</v>
      </c>
      <c r="C205" s="16" t="s">
        <v>82</v>
      </c>
      <c r="D205" s="12" t="s">
        <v>15</v>
      </c>
      <c r="E205" s="16" t="s">
        <v>318</v>
      </c>
      <c r="F205" s="13">
        <v>0.0720486111111111</v>
      </c>
      <c r="G205" s="13">
        <v>0.0720486111111111</v>
      </c>
      <c r="H205" s="12" t="str">
        <f t="shared" si="6"/>
        <v>4.55/km</v>
      </c>
      <c r="I205" s="13">
        <f t="shared" si="7"/>
        <v>0.02480324074074073</v>
      </c>
      <c r="J205" s="13">
        <f>G205-INDEX($G$5:$G$861,MATCH(D205,$D$5:$D$861,0))</f>
        <v>0.022604166666666668</v>
      </c>
    </row>
    <row r="206" spans="1:10" ht="15" customHeight="1">
      <c r="A206" s="12">
        <v>202</v>
      </c>
      <c r="B206" s="16" t="s">
        <v>562</v>
      </c>
      <c r="C206" s="16" t="s">
        <v>22</v>
      </c>
      <c r="D206" s="12" t="s">
        <v>71</v>
      </c>
      <c r="E206" s="16" t="s">
        <v>322</v>
      </c>
      <c r="F206" s="13">
        <v>0.07209490740740741</v>
      </c>
      <c r="G206" s="13">
        <v>0.07209490740740741</v>
      </c>
      <c r="H206" s="12" t="str">
        <f t="shared" si="6"/>
        <v>4.55/km</v>
      </c>
      <c r="I206" s="13">
        <f t="shared" si="7"/>
        <v>0.024849537037037038</v>
      </c>
      <c r="J206" s="13">
        <f>G206-INDEX($G$5:$G$861,MATCH(D206,$D$5:$D$861,0))</f>
        <v>0.007615740740740756</v>
      </c>
    </row>
    <row r="207" spans="1:10" ht="15" customHeight="1">
      <c r="A207" s="12">
        <v>203</v>
      </c>
      <c r="B207" s="16" t="s">
        <v>563</v>
      </c>
      <c r="C207" s="16" t="s">
        <v>564</v>
      </c>
      <c r="D207" s="12" t="s">
        <v>29</v>
      </c>
      <c r="E207" s="16" t="s">
        <v>12</v>
      </c>
      <c r="F207" s="13">
        <v>0.07210648148148148</v>
      </c>
      <c r="G207" s="13">
        <v>0.07210648148148148</v>
      </c>
      <c r="H207" s="12" t="str">
        <f t="shared" si="6"/>
        <v>4.55/km</v>
      </c>
      <c r="I207" s="13">
        <f t="shared" si="7"/>
        <v>0.024861111111111105</v>
      </c>
      <c r="J207" s="13">
        <f>G207-INDEX($G$5:$G$861,MATCH(D207,$D$5:$D$861,0))</f>
        <v>0.012662037037037034</v>
      </c>
    </row>
    <row r="208" spans="1:10" ht="15" customHeight="1">
      <c r="A208" s="12">
        <v>204</v>
      </c>
      <c r="B208" s="16" t="s">
        <v>565</v>
      </c>
      <c r="C208" s="16" t="s">
        <v>56</v>
      </c>
      <c r="D208" s="12" t="s">
        <v>71</v>
      </c>
      <c r="E208" s="16" t="s">
        <v>355</v>
      </c>
      <c r="F208" s="13">
        <v>0.07212962962962964</v>
      </c>
      <c r="G208" s="13">
        <v>0.07212962962962964</v>
      </c>
      <c r="H208" s="12" t="str">
        <f t="shared" si="6"/>
        <v>4.55/km</v>
      </c>
      <c r="I208" s="13">
        <f t="shared" si="7"/>
        <v>0.024884259259259266</v>
      </c>
      <c r="J208" s="13">
        <f>G208-INDEX($G$5:$G$861,MATCH(D208,$D$5:$D$861,0))</f>
        <v>0.007650462962962984</v>
      </c>
    </row>
    <row r="209" spans="1:10" ht="15" customHeight="1">
      <c r="A209" s="12">
        <v>205</v>
      </c>
      <c r="B209" s="16" t="s">
        <v>566</v>
      </c>
      <c r="C209" s="16" t="s">
        <v>108</v>
      </c>
      <c r="D209" s="12" t="s">
        <v>23</v>
      </c>
      <c r="E209" s="16" t="s">
        <v>567</v>
      </c>
      <c r="F209" s="13">
        <v>0.07212962962962964</v>
      </c>
      <c r="G209" s="13">
        <v>0.07212962962962964</v>
      </c>
      <c r="H209" s="12" t="str">
        <f t="shared" si="6"/>
        <v>4.55/km</v>
      </c>
      <c r="I209" s="13">
        <f t="shared" si="7"/>
        <v>0.024884259259259266</v>
      </c>
      <c r="J209" s="13">
        <f>G209-INDEX($G$5:$G$861,MATCH(D209,$D$5:$D$861,0))</f>
        <v>0.015798611111111124</v>
      </c>
    </row>
    <row r="210" spans="1:10" ht="15" customHeight="1">
      <c r="A210" s="12">
        <v>206</v>
      </c>
      <c r="B210" s="16" t="s">
        <v>90</v>
      </c>
      <c r="C210" s="16" t="s">
        <v>65</v>
      </c>
      <c r="D210" s="12" t="s">
        <v>274</v>
      </c>
      <c r="E210" s="16" t="s">
        <v>131</v>
      </c>
      <c r="F210" s="13">
        <v>0.07222222222222223</v>
      </c>
      <c r="G210" s="13">
        <v>0.07222222222222223</v>
      </c>
      <c r="H210" s="12" t="str">
        <f t="shared" si="6"/>
        <v>4.56/km</v>
      </c>
      <c r="I210" s="13">
        <f t="shared" si="7"/>
        <v>0.024976851851851854</v>
      </c>
      <c r="J210" s="13">
        <f>G210-INDEX($G$5:$G$861,MATCH(D210,$D$5:$D$861,0))</f>
        <v>0.024976851851851854</v>
      </c>
    </row>
    <row r="211" spans="1:10" ht="15" customHeight="1">
      <c r="A211" s="12">
        <v>207</v>
      </c>
      <c r="B211" s="16" t="s">
        <v>568</v>
      </c>
      <c r="C211" s="16" t="s">
        <v>84</v>
      </c>
      <c r="D211" s="12" t="s">
        <v>29</v>
      </c>
      <c r="E211" s="16" t="s">
        <v>132</v>
      </c>
      <c r="F211" s="13">
        <v>0.0722337962962963</v>
      </c>
      <c r="G211" s="13">
        <v>0.0722337962962963</v>
      </c>
      <c r="H211" s="12" t="str">
        <f t="shared" si="6"/>
        <v>4.56/km</v>
      </c>
      <c r="I211" s="13">
        <f t="shared" si="7"/>
        <v>0.02498842592592592</v>
      </c>
      <c r="J211" s="13">
        <f>G211-INDEX($G$5:$G$861,MATCH(D211,$D$5:$D$861,0))</f>
        <v>0.01278935185185185</v>
      </c>
    </row>
    <row r="212" spans="1:10" ht="15" customHeight="1">
      <c r="A212" s="12">
        <v>208</v>
      </c>
      <c r="B212" s="16" t="s">
        <v>569</v>
      </c>
      <c r="C212" s="16" t="s">
        <v>82</v>
      </c>
      <c r="D212" s="12" t="s">
        <v>71</v>
      </c>
      <c r="E212" s="16" t="s">
        <v>133</v>
      </c>
      <c r="F212" s="13">
        <v>0.07225694444444444</v>
      </c>
      <c r="G212" s="13">
        <v>0.07225694444444444</v>
      </c>
      <c r="H212" s="12" t="str">
        <f aca="true" t="shared" si="8" ref="H212:H275">TEXT(INT((HOUR(G212)*3600+MINUTE(G212)*60+SECOND(G212))/$J$3/60),"0")&amp;"."&amp;TEXT(MOD((HOUR(G212)*3600+MINUTE(G212)*60+SECOND(G212))/$J$3,60),"00")&amp;"/km"</f>
        <v>4.56/km</v>
      </c>
      <c r="I212" s="13">
        <f aca="true" t="shared" si="9" ref="I212:I275">G212-$G$5</f>
        <v>0.025011574074074068</v>
      </c>
      <c r="J212" s="13">
        <f>G212-INDEX($G$5:$G$861,MATCH(D212,$D$5:$D$861,0))</f>
        <v>0.007777777777777786</v>
      </c>
    </row>
    <row r="213" spans="1:10" ht="15" customHeight="1">
      <c r="A213" s="12">
        <v>209</v>
      </c>
      <c r="B213" s="16" t="s">
        <v>570</v>
      </c>
      <c r="C213" s="16" t="s">
        <v>571</v>
      </c>
      <c r="D213" s="12" t="s">
        <v>15</v>
      </c>
      <c r="E213" s="16" t="s">
        <v>12</v>
      </c>
      <c r="F213" s="13">
        <v>0.07230324074074074</v>
      </c>
      <c r="G213" s="13">
        <v>0.07230324074074074</v>
      </c>
      <c r="H213" s="12" t="str">
        <f t="shared" si="8"/>
        <v>4.56/km</v>
      </c>
      <c r="I213" s="13">
        <f t="shared" si="9"/>
        <v>0.025057870370370362</v>
      </c>
      <c r="J213" s="13">
        <f>G213-INDEX($G$5:$G$861,MATCH(D213,$D$5:$D$861,0))</f>
        <v>0.0228587962962963</v>
      </c>
    </row>
    <row r="214" spans="1:10" ht="15" customHeight="1">
      <c r="A214" s="12">
        <v>210</v>
      </c>
      <c r="B214" s="16" t="s">
        <v>572</v>
      </c>
      <c r="C214" s="16" t="s">
        <v>82</v>
      </c>
      <c r="D214" s="12" t="s">
        <v>15</v>
      </c>
      <c r="E214" s="16" t="s">
        <v>12</v>
      </c>
      <c r="F214" s="13">
        <v>0.07230324074074074</v>
      </c>
      <c r="G214" s="13">
        <v>0.07230324074074074</v>
      </c>
      <c r="H214" s="12" t="str">
        <f t="shared" si="8"/>
        <v>4.56/km</v>
      </c>
      <c r="I214" s="13">
        <f t="shared" si="9"/>
        <v>0.025057870370370362</v>
      </c>
      <c r="J214" s="13">
        <f>G214-INDEX($G$5:$G$861,MATCH(D214,$D$5:$D$861,0))</f>
        <v>0.0228587962962963</v>
      </c>
    </row>
    <row r="215" spans="1:10" ht="15" customHeight="1">
      <c r="A215" s="12">
        <v>211</v>
      </c>
      <c r="B215" s="16" t="s">
        <v>573</v>
      </c>
      <c r="C215" s="16" t="s">
        <v>107</v>
      </c>
      <c r="D215" s="12" t="s">
        <v>29</v>
      </c>
      <c r="E215" s="16" t="s">
        <v>372</v>
      </c>
      <c r="F215" s="13">
        <v>0.07234953703703705</v>
      </c>
      <c r="G215" s="13">
        <v>0.07234953703703705</v>
      </c>
      <c r="H215" s="12" t="str">
        <f t="shared" si="8"/>
        <v>4.56/km</v>
      </c>
      <c r="I215" s="13">
        <f t="shared" si="9"/>
        <v>0.02510416666666667</v>
      </c>
      <c r="J215" s="13">
        <f>G215-INDEX($G$5:$G$861,MATCH(D215,$D$5:$D$861,0))</f>
        <v>0.0129050925925926</v>
      </c>
    </row>
    <row r="216" spans="1:10" ht="15" customHeight="1">
      <c r="A216" s="12">
        <v>212</v>
      </c>
      <c r="B216" s="16" t="s">
        <v>574</v>
      </c>
      <c r="C216" s="16" t="s">
        <v>83</v>
      </c>
      <c r="D216" s="12" t="s">
        <v>15</v>
      </c>
      <c r="E216" s="16" t="s">
        <v>428</v>
      </c>
      <c r="F216" s="13">
        <v>0.07241898148148147</v>
      </c>
      <c r="G216" s="13">
        <v>0.07241898148148147</v>
      </c>
      <c r="H216" s="12" t="str">
        <f t="shared" si="8"/>
        <v>4.57/km</v>
      </c>
      <c r="I216" s="13">
        <f t="shared" si="9"/>
        <v>0.025173611111111098</v>
      </c>
      <c r="J216" s="13">
        <f>G216-INDEX($G$5:$G$861,MATCH(D216,$D$5:$D$861,0))</f>
        <v>0.022974537037037036</v>
      </c>
    </row>
    <row r="217" spans="1:10" ht="15" customHeight="1">
      <c r="A217" s="12">
        <v>213</v>
      </c>
      <c r="B217" s="16" t="s">
        <v>575</v>
      </c>
      <c r="C217" s="16" t="s">
        <v>576</v>
      </c>
      <c r="D217" s="12" t="s">
        <v>71</v>
      </c>
      <c r="E217" s="16" t="s">
        <v>355</v>
      </c>
      <c r="F217" s="13">
        <v>0.07246527777777778</v>
      </c>
      <c r="G217" s="13">
        <v>0.07246527777777778</v>
      </c>
      <c r="H217" s="12" t="str">
        <f t="shared" si="8"/>
        <v>4.57/km</v>
      </c>
      <c r="I217" s="13">
        <f t="shared" si="9"/>
        <v>0.025219907407407406</v>
      </c>
      <c r="J217" s="13">
        <f>G217-INDEX($G$5:$G$861,MATCH(D217,$D$5:$D$861,0))</f>
        <v>0.007986111111111124</v>
      </c>
    </row>
    <row r="218" spans="1:10" ht="15" customHeight="1">
      <c r="A218" s="12">
        <v>214</v>
      </c>
      <c r="B218" s="16" t="s">
        <v>577</v>
      </c>
      <c r="C218" s="16" t="s">
        <v>26</v>
      </c>
      <c r="D218" s="12" t="s">
        <v>15</v>
      </c>
      <c r="E218" s="16" t="s">
        <v>134</v>
      </c>
      <c r="F218" s="13">
        <v>0.07246527777777778</v>
      </c>
      <c r="G218" s="13">
        <v>0.07246527777777778</v>
      </c>
      <c r="H218" s="12" t="str">
        <f t="shared" si="8"/>
        <v>4.57/km</v>
      </c>
      <c r="I218" s="13">
        <f t="shared" si="9"/>
        <v>0.025219907407407406</v>
      </c>
      <c r="J218" s="13">
        <f>G218-INDEX($G$5:$G$861,MATCH(D218,$D$5:$D$861,0))</f>
        <v>0.023020833333333345</v>
      </c>
    </row>
    <row r="219" spans="1:10" ht="15" customHeight="1">
      <c r="A219" s="12">
        <v>215</v>
      </c>
      <c r="B219" s="16" t="s">
        <v>578</v>
      </c>
      <c r="C219" s="16" t="s">
        <v>579</v>
      </c>
      <c r="D219" s="12" t="s">
        <v>29</v>
      </c>
      <c r="E219" s="16" t="s">
        <v>345</v>
      </c>
      <c r="F219" s="13">
        <v>0.07246527777777778</v>
      </c>
      <c r="G219" s="13">
        <v>0.07246527777777778</v>
      </c>
      <c r="H219" s="12" t="str">
        <f t="shared" si="8"/>
        <v>4.57/km</v>
      </c>
      <c r="I219" s="13">
        <f t="shared" si="9"/>
        <v>0.025219907407407406</v>
      </c>
      <c r="J219" s="13">
        <f>G219-INDEX($G$5:$G$861,MATCH(D219,$D$5:$D$861,0))</f>
        <v>0.013020833333333336</v>
      </c>
    </row>
    <row r="220" spans="1:10" ht="15" customHeight="1">
      <c r="A220" s="12">
        <v>216</v>
      </c>
      <c r="B220" s="16" t="s">
        <v>580</v>
      </c>
      <c r="C220" s="16" t="s">
        <v>95</v>
      </c>
      <c r="D220" s="12" t="s">
        <v>29</v>
      </c>
      <c r="E220" s="16" t="s">
        <v>345</v>
      </c>
      <c r="F220" s="13">
        <v>0.07247685185185186</v>
      </c>
      <c r="G220" s="13">
        <v>0.07247685185185186</v>
      </c>
      <c r="H220" s="12" t="str">
        <f t="shared" si="8"/>
        <v>4.57/km</v>
      </c>
      <c r="I220" s="13">
        <f t="shared" si="9"/>
        <v>0.025231481481481487</v>
      </c>
      <c r="J220" s="13">
        <f>G220-INDEX($G$5:$G$861,MATCH(D220,$D$5:$D$861,0))</f>
        <v>0.013032407407407416</v>
      </c>
    </row>
    <row r="221" spans="1:10" ht="15" customHeight="1">
      <c r="A221" s="12">
        <v>217</v>
      </c>
      <c r="B221" s="16" t="s">
        <v>581</v>
      </c>
      <c r="C221" s="16" t="s">
        <v>22</v>
      </c>
      <c r="D221" s="12" t="s">
        <v>274</v>
      </c>
      <c r="E221" s="16" t="s">
        <v>535</v>
      </c>
      <c r="F221" s="13">
        <v>0.07253472222222222</v>
      </c>
      <c r="G221" s="13">
        <v>0.07253472222222222</v>
      </c>
      <c r="H221" s="12" t="str">
        <f t="shared" si="8"/>
        <v>4.57/km</v>
      </c>
      <c r="I221" s="13">
        <f t="shared" si="9"/>
        <v>0.025289351851851848</v>
      </c>
      <c r="J221" s="13">
        <f>G221-INDEX($G$5:$G$861,MATCH(D221,$D$5:$D$861,0))</f>
        <v>0.025289351851851848</v>
      </c>
    </row>
    <row r="222" spans="1:10" ht="15" customHeight="1">
      <c r="A222" s="12">
        <v>218</v>
      </c>
      <c r="B222" s="16" t="s">
        <v>135</v>
      </c>
      <c r="C222" s="16" t="s">
        <v>37</v>
      </c>
      <c r="D222" s="12" t="s">
        <v>17</v>
      </c>
      <c r="E222" s="16" t="s">
        <v>432</v>
      </c>
      <c r="F222" s="13">
        <v>0.07255787037037037</v>
      </c>
      <c r="G222" s="13">
        <v>0.07255787037037037</v>
      </c>
      <c r="H222" s="12" t="str">
        <f t="shared" si="8"/>
        <v>4.57/km</v>
      </c>
      <c r="I222" s="13">
        <f t="shared" si="9"/>
        <v>0.025312499999999995</v>
      </c>
      <c r="J222" s="13">
        <f>G222-INDEX($G$5:$G$861,MATCH(D222,$D$5:$D$861,0))</f>
        <v>0.01987268518518518</v>
      </c>
    </row>
    <row r="223" spans="1:10" ht="15" customHeight="1">
      <c r="A223" s="12">
        <v>219</v>
      </c>
      <c r="B223" s="16" t="s">
        <v>582</v>
      </c>
      <c r="C223" s="16" t="s">
        <v>50</v>
      </c>
      <c r="D223" s="12" t="s">
        <v>15</v>
      </c>
      <c r="E223" s="16" t="s">
        <v>583</v>
      </c>
      <c r="F223" s="13">
        <v>0.07256944444444445</v>
      </c>
      <c r="G223" s="13">
        <v>0.07256944444444445</v>
      </c>
      <c r="H223" s="12" t="str">
        <f t="shared" si="8"/>
        <v>4.57/km</v>
      </c>
      <c r="I223" s="13">
        <f t="shared" si="9"/>
        <v>0.025324074074074075</v>
      </c>
      <c r="J223" s="13">
        <f>G223-INDEX($G$5:$G$861,MATCH(D223,$D$5:$D$861,0))</f>
        <v>0.023125000000000014</v>
      </c>
    </row>
    <row r="224" spans="1:10" ht="15" customHeight="1">
      <c r="A224" s="12">
        <v>220</v>
      </c>
      <c r="B224" s="16" t="s">
        <v>584</v>
      </c>
      <c r="C224" s="16" t="s">
        <v>43</v>
      </c>
      <c r="D224" s="12" t="s">
        <v>17</v>
      </c>
      <c r="E224" s="16" t="s">
        <v>478</v>
      </c>
      <c r="F224" s="13">
        <v>0.07258101851851852</v>
      </c>
      <c r="G224" s="13">
        <v>0.07258101851851852</v>
      </c>
      <c r="H224" s="12" t="str">
        <f t="shared" si="8"/>
        <v>4.57/km</v>
      </c>
      <c r="I224" s="13">
        <f t="shared" si="9"/>
        <v>0.025335648148148142</v>
      </c>
      <c r="J224" s="13">
        <f>G224-INDEX($G$5:$G$861,MATCH(D224,$D$5:$D$861,0))</f>
        <v>0.019895833333333328</v>
      </c>
    </row>
    <row r="225" spans="1:10" ht="15" customHeight="1">
      <c r="A225" s="12">
        <v>221</v>
      </c>
      <c r="B225" s="16" t="s">
        <v>585</v>
      </c>
      <c r="C225" s="16" t="s">
        <v>81</v>
      </c>
      <c r="D225" s="12" t="s">
        <v>29</v>
      </c>
      <c r="E225" s="16" t="s">
        <v>318</v>
      </c>
      <c r="F225" s="13">
        <v>0.07261574074074074</v>
      </c>
      <c r="G225" s="13">
        <v>0.07261574074074074</v>
      </c>
      <c r="H225" s="12" t="str">
        <f t="shared" si="8"/>
        <v>4.57/km</v>
      </c>
      <c r="I225" s="13">
        <f t="shared" si="9"/>
        <v>0.02537037037037037</v>
      </c>
      <c r="J225" s="13">
        <f>G225-INDEX($G$5:$G$861,MATCH(D225,$D$5:$D$861,0))</f>
        <v>0.013171296296296299</v>
      </c>
    </row>
    <row r="226" spans="1:10" ht="15" customHeight="1">
      <c r="A226" s="12">
        <v>222</v>
      </c>
      <c r="B226" s="16" t="s">
        <v>136</v>
      </c>
      <c r="C226" s="16" t="s">
        <v>107</v>
      </c>
      <c r="D226" s="12" t="s">
        <v>15</v>
      </c>
      <c r="E226" s="16" t="s">
        <v>132</v>
      </c>
      <c r="F226" s="13">
        <v>0.07263888888888889</v>
      </c>
      <c r="G226" s="13">
        <v>0.07263888888888889</v>
      </c>
      <c r="H226" s="12" t="str">
        <f t="shared" si="8"/>
        <v>4.57/km</v>
      </c>
      <c r="I226" s="13">
        <f t="shared" si="9"/>
        <v>0.025393518518518517</v>
      </c>
      <c r="J226" s="13">
        <f>G226-INDEX($G$5:$G$861,MATCH(D226,$D$5:$D$861,0))</f>
        <v>0.023194444444444455</v>
      </c>
    </row>
    <row r="227" spans="1:10" ht="15" customHeight="1">
      <c r="A227" s="12">
        <v>223</v>
      </c>
      <c r="B227" s="16" t="s">
        <v>586</v>
      </c>
      <c r="C227" s="16" t="s">
        <v>137</v>
      </c>
      <c r="D227" s="12" t="s">
        <v>40</v>
      </c>
      <c r="E227" s="16" t="s">
        <v>372</v>
      </c>
      <c r="F227" s="13">
        <v>0.07265046296296296</v>
      </c>
      <c r="G227" s="13">
        <v>0.07265046296296296</v>
      </c>
      <c r="H227" s="12" t="str">
        <f t="shared" si="8"/>
        <v>4.58/km</v>
      </c>
      <c r="I227" s="13">
        <f t="shared" si="9"/>
        <v>0.025405092592592583</v>
      </c>
      <c r="J227" s="13">
        <f>G227-INDEX($G$5:$G$861,MATCH(D227,$D$5:$D$861,0))</f>
        <v>0.011076388888888879</v>
      </c>
    </row>
    <row r="228" spans="1:10" ht="15" customHeight="1">
      <c r="A228" s="12">
        <v>224</v>
      </c>
      <c r="B228" s="16" t="s">
        <v>587</v>
      </c>
      <c r="C228" s="16" t="s">
        <v>26</v>
      </c>
      <c r="D228" s="12" t="s">
        <v>23</v>
      </c>
      <c r="E228" s="16" t="s">
        <v>355</v>
      </c>
      <c r="F228" s="13">
        <v>0.07268518518518519</v>
      </c>
      <c r="G228" s="13">
        <v>0.07268518518518519</v>
      </c>
      <c r="H228" s="12" t="str">
        <f t="shared" si="8"/>
        <v>4.58/km</v>
      </c>
      <c r="I228" s="13">
        <f t="shared" si="9"/>
        <v>0.02543981481481481</v>
      </c>
      <c r="J228" s="13">
        <f>G228-INDEX($G$5:$G$861,MATCH(D228,$D$5:$D$861,0))</f>
        <v>0.01635416666666667</v>
      </c>
    </row>
    <row r="229" spans="1:10" ht="15" customHeight="1">
      <c r="A229" s="12">
        <v>225</v>
      </c>
      <c r="B229" s="16" t="s">
        <v>588</v>
      </c>
      <c r="C229" s="16" t="s">
        <v>93</v>
      </c>
      <c r="D229" s="12" t="s">
        <v>17</v>
      </c>
      <c r="E229" s="16" t="s">
        <v>313</v>
      </c>
      <c r="F229" s="13">
        <v>0.07270833333333333</v>
      </c>
      <c r="G229" s="13">
        <v>0.07270833333333333</v>
      </c>
      <c r="H229" s="12" t="str">
        <f t="shared" si="8"/>
        <v>4.58/km</v>
      </c>
      <c r="I229" s="13">
        <f t="shared" si="9"/>
        <v>0.025462962962962958</v>
      </c>
      <c r="J229" s="13">
        <f>G229-INDEX($G$5:$G$861,MATCH(D229,$D$5:$D$861,0))</f>
        <v>0.020023148148148144</v>
      </c>
    </row>
    <row r="230" spans="1:10" ht="15" customHeight="1">
      <c r="A230" s="12">
        <v>226</v>
      </c>
      <c r="B230" s="16" t="s">
        <v>589</v>
      </c>
      <c r="C230" s="16" t="s">
        <v>35</v>
      </c>
      <c r="D230" s="12" t="s">
        <v>17</v>
      </c>
      <c r="E230" s="16" t="s">
        <v>14</v>
      </c>
      <c r="F230" s="13">
        <v>0.07271990740740741</v>
      </c>
      <c r="G230" s="13">
        <v>0.07271990740740741</v>
      </c>
      <c r="H230" s="12" t="str">
        <f t="shared" si="8"/>
        <v>4.58/km</v>
      </c>
      <c r="I230" s="13">
        <f t="shared" si="9"/>
        <v>0.02547453703703704</v>
      </c>
      <c r="J230" s="13">
        <f>G230-INDEX($G$5:$G$861,MATCH(D230,$D$5:$D$861,0))</f>
        <v>0.020034722222222225</v>
      </c>
    </row>
    <row r="231" spans="1:10" ht="15" customHeight="1">
      <c r="A231" s="12">
        <v>227</v>
      </c>
      <c r="B231" s="16" t="s">
        <v>590</v>
      </c>
      <c r="C231" s="16" t="s">
        <v>591</v>
      </c>
      <c r="D231" s="12" t="s">
        <v>17</v>
      </c>
      <c r="E231" s="16" t="s">
        <v>286</v>
      </c>
      <c r="F231" s="13">
        <v>0.07277777777777777</v>
      </c>
      <c r="G231" s="13">
        <v>0.07277777777777777</v>
      </c>
      <c r="H231" s="12" t="str">
        <f t="shared" si="8"/>
        <v>4.58/km</v>
      </c>
      <c r="I231" s="13">
        <f t="shared" si="9"/>
        <v>0.0255324074074074</v>
      </c>
      <c r="J231" s="13">
        <f>G231-INDEX($G$5:$G$861,MATCH(D231,$D$5:$D$861,0))</f>
        <v>0.020092592592592586</v>
      </c>
    </row>
    <row r="232" spans="1:10" ht="15" customHeight="1">
      <c r="A232" s="12">
        <v>228</v>
      </c>
      <c r="B232" s="16" t="s">
        <v>592</v>
      </c>
      <c r="C232" s="16" t="s">
        <v>35</v>
      </c>
      <c r="D232" s="12" t="s">
        <v>274</v>
      </c>
      <c r="E232" s="16" t="s">
        <v>389</v>
      </c>
      <c r="F232" s="13">
        <v>0.07284722222222222</v>
      </c>
      <c r="G232" s="13">
        <v>0.07284722222222222</v>
      </c>
      <c r="H232" s="12" t="str">
        <f t="shared" si="8"/>
        <v>4.58/km</v>
      </c>
      <c r="I232" s="13">
        <f t="shared" si="9"/>
        <v>0.02560185185185184</v>
      </c>
      <c r="J232" s="13">
        <f>G232-INDEX($G$5:$G$861,MATCH(D232,$D$5:$D$861,0))</f>
        <v>0.02560185185185184</v>
      </c>
    </row>
    <row r="233" spans="1:10" ht="15" customHeight="1">
      <c r="A233" s="12">
        <v>229</v>
      </c>
      <c r="B233" s="16" t="s">
        <v>593</v>
      </c>
      <c r="C233" s="16" t="s">
        <v>44</v>
      </c>
      <c r="D233" s="12" t="s">
        <v>17</v>
      </c>
      <c r="E233" s="16" t="s">
        <v>309</v>
      </c>
      <c r="F233" s="13">
        <v>0.07287037037037036</v>
      </c>
      <c r="G233" s="13">
        <v>0.07287037037037036</v>
      </c>
      <c r="H233" s="12" t="str">
        <f t="shared" si="8"/>
        <v>4.58/km</v>
      </c>
      <c r="I233" s="13">
        <f t="shared" si="9"/>
        <v>0.025624999999999988</v>
      </c>
      <c r="J233" s="13">
        <f>G233-INDEX($G$5:$G$861,MATCH(D233,$D$5:$D$861,0))</f>
        <v>0.020185185185185174</v>
      </c>
    </row>
    <row r="234" spans="1:10" ht="15" customHeight="1">
      <c r="A234" s="12">
        <v>230</v>
      </c>
      <c r="B234" s="16" t="s">
        <v>594</v>
      </c>
      <c r="C234" s="16" t="s">
        <v>595</v>
      </c>
      <c r="D234" s="12" t="s">
        <v>17</v>
      </c>
      <c r="E234" s="16" t="s">
        <v>309</v>
      </c>
      <c r="F234" s="13">
        <v>0.07287037037037036</v>
      </c>
      <c r="G234" s="13">
        <v>0.07287037037037036</v>
      </c>
      <c r="H234" s="12" t="str">
        <f t="shared" si="8"/>
        <v>4.58/km</v>
      </c>
      <c r="I234" s="13">
        <f t="shared" si="9"/>
        <v>0.025624999999999988</v>
      </c>
      <c r="J234" s="13">
        <f>G234-INDEX($G$5:$G$861,MATCH(D234,$D$5:$D$861,0))</f>
        <v>0.020185185185185174</v>
      </c>
    </row>
    <row r="235" spans="1:10" ht="15" customHeight="1">
      <c r="A235" s="12">
        <v>231</v>
      </c>
      <c r="B235" s="16" t="s">
        <v>596</v>
      </c>
      <c r="C235" s="16" t="s">
        <v>22</v>
      </c>
      <c r="D235" s="12" t="s">
        <v>23</v>
      </c>
      <c r="E235" s="16" t="s">
        <v>320</v>
      </c>
      <c r="F235" s="13">
        <v>0.07303240740740741</v>
      </c>
      <c r="G235" s="13">
        <v>0.07303240740740741</v>
      </c>
      <c r="H235" s="12" t="str">
        <f t="shared" si="8"/>
        <v>4.59/km</v>
      </c>
      <c r="I235" s="13">
        <f t="shared" si="9"/>
        <v>0.025787037037037032</v>
      </c>
      <c r="J235" s="13">
        <f>G235-INDEX($G$5:$G$861,MATCH(D235,$D$5:$D$861,0))</f>
        <v>0.01670138888888889</v>
      </c>
    </row>
    <row r="236" spans="1:10" ht="15" customHeight="1">
      <c r="A236" s="12">
        <v>232</v>
      </c>
      <c r="B236" s="16" t="s">
        <v>104</v>
      </c>
      <c r="C236" s="16" t="s">
        <v>33</v>
      </c>
      <c r="D236" s="12" t="s">
        <v>29</v>
      </c>
      <c r="E236" s="16" t="s">
        <v>597</v>
      </c>
      <c r="F236" s="13">
        <v>0.07314814814814814</v>
      </c>
      <c r="G236" s="13">
        <v>0.07314814814814814</v>
      </c>
      <c r="H236" s="12" t="str">
        <f t="shared" si="8"/>
        <v>4.60/km</v>
      </c>
      <c r="I236" s="13">
        <f t="shared" si="9"/>
        <v>0.025902777777777768</v>
      </c>
      <c r="J236" s="13">
        <f>G236-INDEX($G$5:$G$861,MATCH(D236,$D$5:$D$861,0))</f>
        <v>0.013703703703703697</v>
      </c>
    </row>
    <row r="237" spans="1:10" ht="15" customHeight="1">
      <c r="A237" s="12">
        <v>233</v>
      </c>
      <c r="B237" s="16" t="s">
        <v>598</v>
      </c>
      <c r="C237" s="16" t="s">
        <v>115</v>
      </c>
      <c r="D237" s="12" t="s">
        <v>17</v>
      </c>
      <c r="E237" s="16" t="s">
        <v>322</v>
      </c>
      <c r="F237" s="13">
        <v>0.0731712962962963</v>
      </c>
      <c r="G237" s="13">
        <v>0.0731712962962963</v>
      </c>
      <c r="H237" s="12" t="str">
        <f t="shared" si="8"/>
        <v>4.60/km</v>
      </c>
      <c r="I237" s="13">
        <f t="shared" si="9"/>
        <v>0.02592592592592593</v>
      </c>
      <c r="J237" s="13">
        <f>G237-INDEX($G$5:$G$861,MATCH(D237,$D$5:$D$861,0))</f>
        <v>0.020486111111111115</v>
      </c>
    </row>
    <row r="238" spans="1:10" ht="15" customHeight="1">
      <c r="A238" s="12">
        <v>234</v>
      </c>
      <c r="B238" s="16" t="s">
        <v>599</v>
      </c>
      <c r="C238" s="16" t="s">
        <v>138</v>
      </c>
      <c r="D238" s="12" t="s">
        <v>274</v>
      </c>
      <c r="E238" s="16" t="s">
        <v>600</v>
      </c>
      <c r="F238" s="13">
        <v>0.07321759259259258</v>
      </c>
      <c r="G238" s="13">
        <v>0.07321759259259258</v>
      </c>
      <c r="H238" s="12" t="str">
        <f t="shared" si="8"/>
        <v>4.60/km</v>
      </c>
      <c r="I238" s="13">
        <f t="shared" si="9"/>
        <v>0.02597222222222221</v>
      </c>
      <c r="J238" s="13">
        <f>G238-INDEX($G$5:$G$861,MATCH(D238,$D$5:$D$861,0))</f>
        <v>0.02597222222222221</v>
      </c>
    </row>
    <row r="239" spans="1:10" ht="15" customHeight="1">
      <c r="A239" s="12">
        <v>235</v>
      </c>
      <c r="B239" s="16" t="s">
        <v>601</v>
      </c>
      <c r="C239" s="16" t="s">
        <v>139</v>
      </c>
      <c r="D239" s="12" t="s">
        <v>17</v>
      </c>
      <c r="E239" s="16" t="s">
        <v>404</v>
      </c>
      <c r="F239" s="13">
        <v>0.07324074074074073</v>
      </c>
      <c r="G239" s="13">
        <v>0.07324074074074073</v>
      </c>
      <c r="H239" s="12" t="str">
        <f t="shared" si="8"/>
        <v>4.60/km</v>
      </c>
      <c r="I239" s="13">
        <f t="shared" si="9"/>
        <v>0.025995370370370356</v>
      </c>
      <c r="J239" s="13">
        <f>G239-INDEX($G$5:$G$861,MATCH(D239,$D$5:$D$861,0))</f>
        <v>0.020555555555555542</v>
      </c>
    </row>
    <row r="240" spans="1:10" ht="15" customHeight="1">
      <c r="A240" s="12">
        <v>236</v>
      </c>
      <c r="B240" s="16" t="s">
        <v>602</v>
      </c>
      <c r="C240" s="16" t="s">
        <v>140</v>
      </c>
      <c r="D240" s="12" t="s">
        <v>17</v>
      </c>
      <c r="E240" s="16" t="s">
        <v>505</v>
      </c>
      <c r="F240" s="13">
        <v>0.07327546296296296</v>
      </c>
      <c r="G240" s="13">
        <v>0.07327546296296296</v>
      </c>
      <c r="H240" s="12" t="str">
        <f t="shared" si="8"/>
        <v>5.00/km</v>
      </c>
      <c r="I240" s="13">
        <f t="shared" si="9"/>
        <v>0.026030092592592584</v>
      </c>
      <c r="J240" s="13">
        <f>G240-INDEX($G$5:$G$861,MATCH(D240,$D$5:$D$861,0))</f>
        <v>0.02059027777777777</v>
      </c>
    </row>
    <row r="241" spans="1:10" ht="15" customHeight="1">
      <c r="A241" s="12">
        <v>237</v>
      </c>
      <c r="B241" s="16" t="s">
        <v>603</v>
      </c>
      <c r="C241" s="16" t="s">
        <v>33</v>
      </c>
      <c r="D241" s="12" t="s">
        <v>17</v>
      </c>
      <c r="E241" s="16" t="s">
        <v>355</v>
      </c>
      <c r="F241" s="13">
        <v>0.07337962962962963</v>
      </c>
      <c r="G241" s="13">
        <v>0.07337962962962963</v>
      </c>
      <c r="H241" s="12" t="str">
        <f t="shared" si="8"/>
        <v>5.01/km</v>
      </c>
      <c r="I241" s="13">
        <f t="shared" si="9"/>
        <v>0.026134259259259253</v>
      </c>
      <c r="J241" s="13">
        <f>G241-INDEX($G$5:$G$861,MATCH(D241,$D$5:$D$861,0))</f>
        <v>0.02069444444444444</v>
      </c>
    </row>
    <row r="242" spans="1:10" ht="15" customHeight="1">
      <c r="A242" s="12">
        <v>238</v>
      </c>
      <c r="B242" s="16" t="s">
        <v>604</v>
      </c>
      <c r="C242" s="16" t="s">
        <v>141</v>
      </c>
      <c r="D242" s="12" t="s">
        <v>29</v>
      </c>
      <c r="E242" s="16" t="s">
        <v>605</v>
      </c>
      <c r="F242" s="13">
        <v>0.07339120370370371</v>
      </c>
      <c r="G242" s="13">
        <v>0.07339120370370371</v>
      </c>
      <c r="H242" s="12" t="str">
        <f t="shared" si="8"/>
        <v>5.01/km</v>
      </c>
      <c r="I242" s="13">
        <f t="shared" si="9"/>
        <v>0.026145833333333333</v>
      </c>
      <c r="J242" s="13">
        <f>G242-INDEX($G$5:$G$861,MATCH(D242,$D$5:$D$861,0))</f>
        <v>0.013946759259259263</v>
      </c>
    </row>
    <row r="243" spans="1:10" ht="15" customHeight="1">
      <c r="A243" s="12">
        <v>239</v>
      </c>
      <c r="B243" s="16" t="s">
        <v>606</v>
      </c>
      <c r="C243" s="16" t="s">
        <v>52</v>
      </c>
      <c r="D243" s="12" t="s">
        <v>15</v>
      </c>
      <c r="E243" s="16" t="s">
        <v>340</v>
      </c>
      <c r="F243" s="13">
        <v>0.07342592592592594</v>
      </c>
      <c r="G243" s="13">
        <v>0.07342592592592594</v>
      </c>
      <c r="H243" s="12" t="str">
        <f t="shared" si="8"/>
        <v>5.01/km</v>
      </c>
      <c r="I243" s="13">
        <f t="shared" si="9"/>
        <v>0.02618055555555556</v>
      </c>
      <c r="J243" s="13">
        <f>G243-INDEX($G$5:$G$861,MATCH(D243,$D$5:$D$861,0))</f>
        <v>0.0239814814814815</v>
      </c>
    </row>
    <row r="244" spans="1:10" ht="15" customHeight="1">
      <c r="A244" s="12">
        <v>240</v>
      </c>
      <c r="B244" s="16" t="s">
        <v>142</v>
      </c>
      <c r="C244" s="16" t="s">
        <v>92</v>
      </c>
      <c r="D244" s="12" t="s">
        <v>29</v>
      </c>
      <c r="E244" s="16" t="s">
        <v>535</v>
      </c>
      <c r="F244" s="13">
        <v>0.07347222222222222</v>
      </c>
      <c r="G244" s="13">
        <v>0.07347222222222222</v>
      </c>
      <c r="H244" s="12" t="str">
        <f t="shared" si="8"/>
        <v>5.01/km</v>
      </c>
      <c r="I244" s="13">
        <f t="shared" si="9"/>
        <v>0.02622685185185184</v>
      </c>
      <c r="J244" s="13">
        <f>G244-INDEX($G$5:$G$861,MATCH(D244,$D$5:$D$861,0))</f>
        <v>0.014027777777777771</v>
      </c>
    </row>
    <row r="245" spans="1:10" ht="15" customHeight="1">
      <c r="A245" s="12">
        <v>241</v>
      </c>
      <c r="B245" s="16" t="s">
        <v>607</v>
      </c>
      <c r="C245" s="16" t="s">
        <v>82</v>
      </c>
      <c r="D245" s="12" t="s">
        <v>23</v>
      </c>
      <c r="E245" s="16" t="s">
        <v>478</v>
      </c>
      <c r="F245" s="13">
        <v>0.07347222222222222</v>
      </c>
      <c r="G245" s="13">
        <v>0.07347222222222222</v>
      </c>
      <c r="H245" s="12" t="str">
        <f t="shared" si="8"/>
        <v>5.01/km</v>
      </c>
      <c r="I245" s="13">
        <f t="shared" si="9"/>
        <v>0.02622685185185184</v>
      </c>
      <c r="J245" s="13">
        <f>G245-INDEX($G$5:$G$861,MATCH(D245,$D$5:$D$861,0))</f>
        <v>0.0171412037037037</v>
      </c>
    </row>
    <row r="246" spans="1:10" ht="15" customHeight="1">
      <c r="A246" s="12">
        <v>242</v>
      </c>
      <c r="B246" s="16" t="s">
        <v>608</v>
      </c>
      <c r="C246" s="16" t="s">
        <v>82</v>
      </c>
      <c r="D246" s="12" t="s">
        <v>23</v>
      </c>
      <c r="E246" s="16" t="s">
        <v>505</v>
      </c>
      <c r="F246" s="13">
        <v>0.0734837962962963</v>
      </c>
      <c r="G246" s="13">
        <v>0.0734837962962963</v>
      </c>
      <c r="H246" s="12" t="str">
        <f t="shared" si="8"/>
        <v>5.01/km</v>
      </c>
      <c r="I246" s="13">
        <f t="shared" si="9"/>
        <v>0.026238425925925922</v>
      </c>
      <c r="J246" s="13">
        <f>G246-INDEX($G$5:$G$861,MATCH(D246,$D$5:$D$861,0))</f>
        <v>0.01715277777777778</v>
      </c>
    </row>
    <row r="247" spans="1:10" ht="15" customHeight="1">
      <c r="A247" s="12">
        <v>243</v>
      </c>
      <c r="B247" s="16" t="s">
        <v>609</v>
      </c>
      <c r="C247" s="16" t="s">
        <v>115</v>
      </c>
      <c r="D247" s="12" t="s">
        <v>29</v>
      </c>
      <c r="E247" s="16" t="s">
        <v>432</v>
      </c>
      <c r="F247" s="13">
        <v>0.0734837962962963</v>
      </c>
      <c r="G247" s="13">
        <v>0.0734837962962963</v>
      </c>
      <c r="H247" s="12" t="str">
        <f t="shared" si="8"/>
        <v>5.01/km</v>
      </c>
      <c r="I247" s="13">
        <f t="shared" si="9"/>
        <v>0.026238425925925922</v>
      </c>
      <c r="J247" s="13">
        <f>G247-INDEX($G$5:$G$861,MATCH(D247,$D$5:$D$861,0))</f>
        <v>0.014039351851851851</v>
      </c>
    </row>
    <row r="248" spans="1:10" ht="15" customHeight="1">
      <c r="A248" s="12">
        <v>244</v>
      </c>
      <c r="B248" s="16" t="s">
        <v>610</v>
      </c>
      <c r="C248" s="16" t="s">
        <v>56</v>
      </c>
      <c r="D248" s="12" t="s">
        <v>23</v>
      </c>
      <c r="E248" s="16" t="s">
        <v>309</v>
      </c>
      <c r="F248" s="13">
        <v>0.07354166666666667</v>
      </c>
      <c r="G248" s="13">
        <v>0.07354166666666667</v>
      </c>
      <c r="H248" s="12" t="str">
        <f t="shared" si="8"/>
        <v>5.01/km</v>
      </c>
      <c r="I248" s="13">
        <f t="shared" si="9"/>
        <v>0.026296296296296297</v>
      </c>
      <c r="J248" s="13">
        <f>G248-INDEX($G$5:$G$861,MATCH(D248,$D$5:$D$861,0))</f>
        <v>0.017210648148148155</v>
      </c>
    </row>
    <row r="249" spans="1:10" ht="15" customHeight="1">
      <c r="A249" s="12">
        <v>245</v>
      </c>
      <c r="B249" s="16" t="s">
        <v>611</v>
      </c>
      <c r="C249" s="16" t="s">
        <v>143</v>
      </c>
      <c r="D249" s="12" t="s">
        <v>23</v>
      </c>
      <c r="E249" s="16" t="s">
        <v>553</v>
      </c>
      <c r="F249" s="13">
        <v>0.07357638888888889</v>
      </c>
      <c r="G249" s="13">
        <v>0.07357638888888889</v>
      </c>
      <c r="H249" s="12" t="str">
        <f t="shared" si="8"/>
        <v>5.01/km</v>
      </c>
      <c r="I249" s="13">
        <f t="shared" si="9"/>
        <v>0.02633101851851851</v>
      </c>
      <c r="J249" s="13">
        <f>G249-INDEX($G$5:$G$861,MATCH(D249,$D$5:$D$861,0))</f>
        <v>0.01724537037037037</v>
      </c>
    </row>
    <row r="250" spans="1:10" ht="15" customHeight="1">
      <c r="A250" s="12">
        <v>246</v>
      </c>
      <c r="B250" s="16" t="s">
        <v>612</v>
      </c>
      <c r="C250" s="16" t="s">
        <v>21</v>
      </c>
      <c r="D250" s="12" t="s">
        <v>15</v>
      </c>
      <c r="E250" s="16" t="s">
        <v>306</v>
      </c>
      <c r="F250" s="13">
        <v>0.07361111111111111</v>
      </c>
      <c r="G250" s="13">
        <v>0.07361111111111111</v>
      </c>
      <c r="H250" s="12" t="str">
        <f t="shared" si="8"/>
        <v>5.01/km</v>
      </c>
      <c r="I250" s="13">
        <f t="shared" si="9"/>
        <v>0.026365740740740738</v>
      </c>
      <c r="J250" s="13">
        <f>G250-INDEX($G$5:$G$861,MATCH(D250,$D$5:$D$861,0))</f>
        <v>0.024166666666666677</v>
      </c>
    </row>
    <row r="251" spans="1:10" ht="15" customHeight="1">
      <c r="A251" s="12">
        <v>247</v>
      </c>
      <c r="B251" s="16" t="s">
        <v>613</v>
      </c>
      <c r="C251" s="16" t="s">
        <v>25</v>
      </c>
      <c r="D251" s="12" t="s">
        <v>29</v>
      </c>
      <c r="E251" s="16" t="s">
        <v>505</v>
      </c>
      <c r="F251" s="13">
        <v>0.07361111111111111</v>
      </c>
      <c r="G251" s="13">
        <v>0.07361111111111111</v>
      </c>
      <c r="H251" s="12" t="str">
        <f t="shared" si="8"/>
        <v>5.01/km</v>
      </c>
      <c r="I251" s="13">
        <f t="shared" si="9"/>
        <v>0.026365740740740738</v>
      </c>
      <c r="J251" s="13">
        <f>G251-INDEX($G$5:$G$861,MATCH(D251,$D$5:$D$861,0))</f>
        <v>0.014166666666666668</v>
      </c>
    </row>
    <row r="252" spans="1:10" ht="15" customHeight="1">
      <c r="A252" s="12">
        <v>248</v>
      </c>
      <c r="B252" s="16" t="s">
        <v>614</v>
      </c>
      <c r="C252" s="16" t="s">
        <v>35</v>
      </c>
      <c r="D252" s="12" t="s">
        <v>274</v>
      </c>
      <c r="E252" s="16" t="s">
        <v>376</v>
      </c>
      <c r="F252" s="13">
        <v>0.07364583333333334</v>
      </c>
      <c r="G252" s="13">
        <v>0.07364583333333334</v>
      </c>
      <c r="H252" s="12" t="str">
        <f t="shared" si="8"/>
        <v>5.02/km</v>
      </c>
      <c r="I252" s="13">
        <f t="shared" si="9"/>
        <v>0.026400462962962966</v>
      </c>
      <c r="J252" s="13">
        <f>G252-INDEX($G$5:$G$861,MATCH(D252,$D$5:$D$861,0))</f>
        <v>0.026400462962962966</v>
      </c>
    </row>
    <row r="253" spans="1:10" ht="15" customHeight="1">
      <c r="A253" s="12">
        <v>249</v>
      </c>
      <c r="B253" s="16" t="s">
        <v>615</v>
      </c>
      <c r="C253" s="16" t="s">
        <v>616</v>
      </c>
      <c r="D253" s="12" t="s">
        <v>15</v>
      </c>
      <c r="E253" s="16" t="s">
        <v>617</v>
      </c>
      <c r="F253" s="13">
        <v>0.07368055555555555</v>
      </c>
      <c r="G253" s="13">
        <v>0.07368055555555555</v>
      </c>
      <c r="H253" s="12" t="str">
        <f t="shared" si="8"/>
        <v>5.02/km</v>
      </c>
      <c r="I253" s="13">
        <f t="shared" si="9"/>
        <v>0.02643518518518518</v>
      </c>
      <c r="J253" s="13">
        <f>G253-INDEX($G$5:$G$861,MATCH(D253,$D$5:$D$861,0))</f>
        <v>0.024236111111111118</v>
      </c>
    </row>
    <row r="254" spans="1:10" ht="15" customHeight="1">
      <c r="A254" s="12">
        <v>250</v>
      </c>
      <c r="B254" s="16" t="s">
        <v>618</v>
      </c>
      <c r="C254" s="16" t="s">
        <v>128</v>
      </c>
      <c r="D254" s="12" t="s">
        <v>29</v>
      </c>
      <c r="E254" s="16" t="s">
        <v>316</v>
      </c>
      <c r="F254" s="13">
        <v>0.0737037037037037</v>
      </c>
      <c r="G254" s="13">
        <v>0.0737037037037037</v>
      </c>
      <c r="H254" s="12" t="str">
        <f t="shared" si="8"/>
        <v>5.02/km</v>
      </c>
      <c r="I254" s="13">
        <f t="shared" si="9"/>
        <v>0.026458333333333327</v>
      </c>
      <c r="J254" s="13">
        <f>G254-INDEX($G$5:$G$861,MATCH(D254,$D$5:$D$861,0))</f>
        <v>0.014259259259259256</v>
      </c>
    </row>
    <row r="255" spans="1:10" ht="15" customHeight="1">
      <c r="A255" s="12">
        <v>251</v>
      </c>
      <c r="B255" s="16" t="s">
        <v>619</v>
      </c>
      <c r="C255" s="16" t="s">
        <v>35</v>
      </c>
      <c r="D255" s="12" t="s">
        <v>15</v>
      </c>
      <c r="E255" s="16" t="s">
        <v>471</v>
      </c>
      <c r="F255" s="13">
        <v>0.07371527777777777</v>
      </c>
      <c r="G255" s="13">
        <v>0.07371527777777777</v>
      </c>
      <c r="H255" s="12" t="str">
        <f t="shared" si="8"/>
        <v>5.02/km</v>
      </c>
      <c r="I255" s="13">
        <f t="shared" si="9"/>
        <v>0.026469907407407393</v>
      </c>
      <c r="J255" s="13">
        <f>G255-INDEX($G$5:$G$861,MATCH(D255,$D$5:$D$861,0))</f>
        <v>0.024270833333333332</v>
      </c>
    </row>
    <row r="256" spans="1:10" ht="15" customHeight="1">
      <c r="A256" s="12">
        <v>252</v>
      </c>
      <c r="B256" s="16" t="s">
        <v>620</v>
      </c>
      <c r="C256" s="16" t="s">
        <v>110</v>
      </c>
      <c r="D256" s="12" t="s">
        <v>274</v>
      </c>
      <c r="E256" s="16" t="s">
        <v>430</v>
      </c>
      <c r="F256" s="13">
        <v>0.07372685185185185</v>
      </c>
      <c r="G256" s="13">
        <v>0.07372685185185185</v>
      </c>
      <c r="H256" s="12" t="str">
        <f t="shared" si="8"/>
        <v>5.02/km</v>
      </c>
      <c r="I256" s="13">
        <f t="shared" si="9"/>
        <v>0.026481481481481474</v>
      </c>
      <c r="J256" s="13">
        <f>G256-INDEX($G$5:$G$861,MATCH(D256,$D$5:$D$861,0))</f>
        <v>0.026481481481481474</v>
      </c>
    </row>
    <row r="257" spans="1:10" ht="15" customHeight="1">
      <c r="A257" s="12">
        <v>253</v>
      </c>
      <c r="B257" s="16" t="s">
        <v>621</v>
      </c>
      <c r="C257" s="16" t="s">
        <v>22</v>
      </c>
      <c r="D257" s="12" t="s">
        <v>29</v>
      </c>
      <c r="E257" s="16" t="s">
        <v>404</v>
      </c>
      <c r="F257" s="13">
        <v>0.07373842592592593</v>
      </c>
      <c r="G257" s="13">
        <v>0.07373842592592593</v>
      </c>
      <c r="H257" s="12" t="str">
        <f t="shared" si="8"/>
        <v>5.02/km</v>
      </c>
      <c r="I257" s="13">
        <f t="shared" si="9"/>
        <v>0.026493055555555554</v>
      </c>
      <c r="J257" s="13">
        <f>G257-INDEX($G$5:$G$861,MATCH(D257,$D$5:$D$861,0))</f>
        <v>0.014293981481481484</v>
      </c>
    </row>
    <row r="258" spans="1:10" ht="15" customHeight="1">
      <c r="A258" s="17">
        <v>254</v>
      </c>
      <c r="B258" s="18" t="s">
        <v>622</v>
      </c>
      <c r="C258" s="18" t="s">
        <v>363</v>
      </c>
      <c r="D258" s="17" t="s">
        <v>17</v>
      </c>
      <c r="E258" s="18" t="s">
        <v>271</v>
      </c>
      <c r="F258" s="22">
        <v>0.07376157407407408</v>
      </c>
      <c r="G258" s="22">
        <v>0.07376157407407408</v>
      </c>
      <c r="H258" s="17" t="str">
        <f t="shared" si="8"/>
        <v>5.02/km</v>
      </c>
      <c r="I258" s="22">
        <f t="shared" si="9"/>
        <v>0.0265162037037037</v>
      </c>
      <c r="J258" s="22">
        <f>G258-INDEX($G$5:$G$861,MATCH(D258,$D$5:$D$861,0))</f>
        <v>0.021076388888888888</v>
      </c>
    </row>
    <row r="259" spans="1:10" ht="15" customHeight="1">
      <c r="A259" s="12">
        <v>255</v>
      </c>
      <c r="B259" s="16" t="s">
        <v>96</v>
      </c>
      <c r="C259" s="16" t="s">
        <v>57</v>
      </c>
      <c r="D259" s="12" t="s">
        <v>15</v>
      </c>
      <c r="E259" s="16" t="s">
        <v>12</v>
      </c>
      <c r="F259" s="13">
        <v>0.07380787037037037</v>
      </c>
      <c r="G259" s="13">
        <v>0.07380787037037037</v>
      </c>
      <c r="H259" s="12" t="str">
        <f t="shared" si="8"/>
        <v>5.02/km</v>
      </c>
      <c r="I259" s="13">
        <f t="shared" si="9"/>
        <v>0.026562499999999996</v>
      </c>
      <c r="J259" s="13">
        <f>G259-INDEX($G$5:$G$861,MATCH(D259,$D$5:$D$861,0))</f>
        <v>0.024363425925925934</v>
      </c>
    </row>
    <row r="260" spans="1:10" ht="15" customHeight="1">
      <c r="A260" s="12">
        <v>256</v>
      </c>
      <c r="B260" s="16" t="s">
        <v>623</v>
      </c>
      <c r="C260" s="16" t="s">
        <v>22</v>
      </c>
      <c r="D260" s="12" t="s">
        <v>274</v>
      </c>
      <c r="E260" s="16" t="s">
        <v>597</v>
      </c>
      <c r="F260" s="13">
        <v>0.07380787037037037</v>
      </c>
      <c r="G260" s="13">
        <v>0.07380787037037037</v>
      </c>
      <c r="H260" s="12" t="str">
        <f t="shared" si="8"/>
        <v>5.02/km</v>
      </c>
      <c r="I260" s="13">
        <f t="shared" si="9"/>
        <v>0.026562499999999996</v>
      </c>
      <c r="J260" s="13">
        <f>G260-INDEX($G$5:$G$861,MATCH(D260,$D$5:$D$861,0))</f>
        <v>0.026562499999999996</v>
      </c>
    </row>
    <row r="261" spans="1:10" ht="15" customHeight="1">
      <c r="A261" s="17">
        <v>257</v>
      </c>
      <c r="B261" s="18" t="s">
        <v>624</v>
      </c>
      <c r="C261" s="18" t="s">
        <v>625</v>
      </c>
      <c r="D261" s="17" t="s">
        <v>274</v>
      </c>
      <c r="E261" s="18" t="s">
        <v>271</v>
      </c>
      <c r="F261" s="22">
        <v>0.07385416666666667</v>
      </c>
      <c r="G261" s="22">
        <v>0.07385416666666667</v>
      </c>
      <c r="H261" s="17" t="str">
        <f t="shared" si="8"/>
        <v>5.02/km</v>
      </c>
      <c r="I261" s="22">
        <f t="shared" si="9"/>
        <v>0.02660879629629629</v>
      </c>
      <c r="J261" s="22">
        <f>G261-INDEX($G$5:$G$861,MATCH(D261,$D$5:$D$861,0))</f>
        <v>0.02660879629629629</v>
      </c>
    </row>
    <row r="262" spans="1:10" ht="15" customHeight="1">
      <c r="A262" s="12">
        <v>258</v>
      </c>
      <c r="B262" s="16" t="s">
        <v>626</v>
      </c>
      <c r="C262" s="16" t="s">
        <v>144</v>
      </c>
      <c r="D262" s="12" t="s">
        <v>17</v>
      </c>
      <c r="E262" s="16" t="s">
        <v>345</v>
      </c>
      <c r="F262" s="13">
        <v>0.07386574074074075</v>
      </c>
      <c r="G262" s="13">
        <v>0.07386574074074075</v>
      </c>
      <c r="H262" s="12" t="str">
        <f t="shared" si="8"/>
        <v>5.03/km</v>
      </c>
      <c r="I262" s="13">
        <f t="shared" si="9"/>
        <v>0.02662037037037037</v>
      </c>
      <c r="J262" s="13">
        <f>G262-INDEX($G$5:$G$861,MATCH(D262,$D$5:$D$861,0))</f>
        <v>0.021180555555555557</v>
      </c>
    </row>
    <row r="263" spans="1:10" ht="15" customHeight="1">
      <c r="A263" s="12">
        <v>259</v>
      </c>
      <c r="B263" s="16" t="s">
        <v>627</v>
      </c>
      <c r="C263" s="16" t="s">
        <v>68</v>
      </c>
      <c r="D263" s="12" t="s">
        <v>15</v>
      </c>
      <c r="E263" s="16" t="s">
        <v>364</v>
      </c>
      <c r="F263" s="13">
        <v>0.07387731481481481</v>
      </c>
      <c r="G263" s="13">
        <v>0.07387731481481481</v>
      </c>
      <c r="H263" s="12" t="str">
        <f t="shared" si="8"/>
        <v>5.03/km</v>
      </c>
      <c r="I263" s="13">
        <f t="shared" si="9"/>
        <v>0.026631944444444437</v>
      </c>
      <c r="J263" s="13">
        <f>G263-INDEX($G$5:$G$861,MATCH(D263,$D$5:$D$861,0))</f>
        <v>0.024432870370370376</v>
      </c>
    </row>
    <row r="264" spans="1:10" ht="15" customHeight="1">
      <c r="A264" s="12">
        <v>260</v>
      </c>
      <c r="B264" s="16" t="s">
        <v>69</v>
      </c>
      <c r="C264" s="16" t="s">
        <v>98</v>
      </c>
      <c r="D264" s="12" t="s">
        <v>23</v>
      </c>
      <c r="E264" s="16" t="s">
        <v>628</v>
      </c>
      <c r="F264" s="13">
        <v>0.07390046296296296</v>
      </c>
      <c r="G264" s="13">
        <v>0.07390046296296296</v>
      </c>
      <c r="H264" s="12" t="str">
        <f t="shared" si="8"/>
        <v>5.03/km</v>
      </c>
      <c r="I264" s="13">
        <f t="shared" si="9"/>
        <v>0.026655092592592584</v>
      </c>
      <c r="J264" s="13">
        <f>G264-INDEX($G$5:$G$861,MATCH(D264,$D$5:$D$861,0))</f>
        <v>0.017569444444444443</v>
      </c>
    </row>
    <row r="265" spans="1:10" ht="15" customHeight="1">
      <c r="A265" s="12">
        <v>261</v>
      </c>
      <c r="B265" s="16" t="s">
        <v>629</v>
      </c>
      <c r="C265" s="16" t="s">
        <v>145</v>
      </c>
      <c r="D265" s="12" t="s">
        <v>17</v>
      </c>
      <c r="E265" s="16" t="s">
        <v>428</v>
      </c>
      <c r="F265" s="13">
        <v>0.0739236111111111</v>
      </c>
      <c r="G265" s="13">
        <v>0.0739236111111111</v>
      </c>
      <c r="H265" s="12" t="str">
        <f t="shared" si="8"/>
        <v>5.03/km</v>
      </c>
      <c r="I265" s="13">
        <f t="shared" si="9"/>
        <v>0.02667824074074073</v>
      </c>
      <c r="J265" s="13">
        <f>G265-INDEX($G$5:$G$861,MATCH(D265,$D$5:$D$861,0))</f>
        <v>0.021238425925925918</v>
      </c>
    </row>
    <row r="266" spans="1:10" ht="15" customHeight="1">
      <c r="A266" s="12">
        <v>262</v>
      </c>
      <c r="B266" s="16" t="s">
        <v>630</v>
      </c>
      <c r="C266" s="16" t="s">
        <v>18</v>
      </c>
      <c r="D266" s="12" t="s">
        <v>17</v>
      </c>
      <c r="E266" s="16" t="s">
        <v>535</v>
      </c>
      <c r="F266" s="13">
        <v>0.07393518518518519</v>
      </c>
      <c r="G266" s="13">
        <v>0.07393518518518519</v>
      </c>
      <c r="H266" s="12" t="str">
        <f t="shared" si="8"/>
        <v>5.03/km</v>
      </c>
      <c r="I266" s="13">
        <f t="shared" si="9"/>
        <v>0.026689814814814812</v>
      </c>
      <c r="J266" s="13">
        <f>G266-INDEX($G$5:$G$861,MATCH(D266,$D$5:$D$861,0))</f>
        <v>0.021249999999999998</v>
      </c>
    </row>
    <row r="267" spans="1:10" ht="15" customHeight="1">
      <c r="A267" s="12">
        <v>263</v>
      </c>
      <c r="B267" s="16" t="s">
        <v>631</v>
      </c>
      <c r="C267" s="16" t="s">
        <v>101</v>
      </c>
      <c r="D267" s="12" t="s">
        <v>23</v>
      </c>
      <c r="E267" s="16" t="s">
        <v>535</v>
      </c>
      <c r="F267" s="13">
        <v>0.07393518518518519</v>
      </c>
      <c r="G267" s="13">
        <v>0.07393518518518519</v>
      </c>
      <c r="H267" s="12" t="str">
        <f t="shared" si="8"/>
        <v>5.03/km</v>
      </c>
      <c r="I267" s="13">
        <f t="shared" si="9"/>
        <v>0.026689814814814812</v>
      </c>
      <c r="J267" s="13">
        <f>G267-INDEX($G$5:$G$861,MATCH(D267,$D$5:$D$861,0))</f>
        <v>0.01760416666666667</v>
      </c>
    </row>
    <row r="268" spans="1:10" ht="15" customHeight="1">
      <c r="A268" s="12">
        <v>264</v>
      </c>
      <c r="B268" s="16" t="s">
        <v>146</v>
      </c>
      <c r="C268" s="16" t="s">
        <v>65</v>
      </c>
      <c r="D268" s="12" t="s">
        <v>17</v>
      </c>
      <c r="E268" s="16" t="s">
        <v>355</v>
      </c>
      <c r="F268" s="13">
        <v>0.0739699074074074</v>
      </c>
      <c r="G268" s="13">
        <v>0.0739699074074074</v>
      </c>
      <c r="H268" s="12" t="str">
        <f t="shared" si="8"/>
        <v>5.03/km</v>
      </c>
      <c r="I268" s="13">
        <f t="shared" si="9"/>
        <v>0.026724537037037026</v>
      </c>
      <c r="J268" s="13">
        <f>G268-INDEX($G$5:$G$861,MATCH(D268,$D$5:$D$861,0))</f>
        <v>0.021284722222222212</v>
      </c>
    </row>
    <row r="269" spans="1:10" ht="15" customHeight="1">
      <c r="A269" s="12">
        <v>265</v>
      </c>
      <c r="B269" s="16" t="s">
        <v>632</v>
      </c>
      <c r="C269" s="16" t="s">
        <v>115</v>
      </c>
      <c r="D269" s="12" t="s">
        <v>17</v>
      </c>
      <c r="E269" s="16" t="s">
        <v>432</v>
      </c>
      <c r="F269" s="13">
        <v>0.07401620370370371</v>
      </c>
      <c r="G269" s="13">
        <v>0.07401620370370371</v>
      </c>
      <c r="H269" s="12" t="str">
        <f t="shared" si="8"/>
        <v>5.03/km</v>
      </c>
      <c r="I269" s="13">
        <f t="shared" si="9"/>
        <v>0.026770833333333334</v>
      </c>
      <c r="J269" s="13">
        <f>G269-INDEX($G$5:$G$861,MATCH(D269,$D$5:$D$861,0))</f>
        <v>0.02133101851851852</v>
      </c>
    </row>
    <row r="270" spans="1:10" ht="15" customHeight="1">
      <c r="A270" s="12">
        <v>266</v>
      </c>
      <c r="B270" s="16" t="s">
        <v>90</v>
      </c>
      <c r="C270" s="16" t="s">
        <v>22</v>
      </c>
      <c r="D270" s="12" t="s">
        <v>15</v>
      </c>
      <c r="E270" s="16" t="s">
        <v>432</v>
      </c>
      <c r="F270" s="13">
        <v>0.07401620370370371</v>
      </c>
      <c r="G270" s="13">
        <v>0.07401620370370371</v>
      </c>
      <c r="H270" s="12" t="str">
        <f t="shared" si="8"/>
        <v>5.03/km</v>
      </c>
      <c r="I270" s="13">
        <f t="shared" si="9"/>
        <v>0.026770833333333334</v>
      </c>
      <c r="J270" s="13">
        <f>G270-INDEX($G$5:$G$861,MATCH(D270,$D$5:$D$861,0))</f>
        <v>0.024571759259259272</v>
      </c>
    </row>
    <row r="271" spans="1:10" ht="15" customHeight="1">
      <c r="A271" s="12">
        <v>267</v>
      </c>
      <c r="B271" s="16" t="s">
        <v>632</v>
      </c>
      <c r="C271" s="16" t="s">
        <v>30</v>
      </c>
      <c r="D271" s="12" t="s">
        <v>23</v>
      </c>
      <c r="E271" s="16" t="s">
        <v>322</v>
      </c>
      <c r="F271" s="13">
        <v>0.07401620370370371</v>
      </c>
      <c r="G271" s="13">
        <v>0.07401620370370371</v>
      </c>
      <c r="H271" s="12" t="str">
        <f t="shared" si="8"/>
        <v>5.03/km</v>
      </c>
      <c r="I271" s="13">
        <f t="shared" si="9"/>
        <v>0.026770833333333334</v>
      </c>
      <c r="J271" s="13">
        <f>G271-INDEX($G$5:$G$861,MATCH(D271,$D$5:$D$861,0))</f>
        <v>0.017685185185185193</v>
      </c>
    </row>
    <row r="272" spans="1:10" ht="15" customHeight="1">
      <c r="A272" s="12">
        <v>268</v>
      </c>
      <c r="B272" s="16" t="s">
        <v>633</v>
      </c>
      <c r="C272" s="16" t="s">
        <v>30</v>
      </c>
      <c r="D272" s="12" t="s">
        <v>17</v>
      </c>
      <c r="E272" s="16" t="s">
        <v>311</v>
      </c>
      <c r="F272" s="13">
        <v>0.07405092592592592</v>
      </c>
      <c r="G272" s="13">
        <v>0.07405092592592592</v>
      </c>
      <c r="H272" s="12" t="str">
        <f t="shared" si="8"/>
        <v>5.03/km</v>
      </c>
      <c r="I272" s="13">
        <f t="shared" si="9"/>
        <v>0.026805555555555548</v>
      </c>
      <c r="J272" s="13">
        <f>G272-INDEX($G$5:$G$861,MATCH(D272,$D$5:$D$861,0))</f>
        <v>0.021365740740740734</v>
      </c>
    </row>
    <row r="273" spans="1:10" ht="15" customHeight="1">
      <c r="A273" s="12">
        <v>269</v>
      </c>
      <c r="B273" s="16" t="s">
        <v>634</v>
      </c>
      <c r="C273" s="16" t="s">
        <v>147</v>
      </c>
      <c r="D273" s="12" t="s">
        <v>17</v>
      </c>
      <c r="E273" s="16" t="s">
        <v>306</v>
      </c>
      <c r="F273" s="13">
        <v>0.07406249999999999</v>
      </c>
      <c r="G273" s="13">
        <v>0.07406249999999999</v>
      </c>
      <c r="H273" s="12" t="str">
        <f t="shared" si="8"/>
        <v>5.03/km</v>
      </c>
      <c r="I273" s="13">
        <f t="shared" si="9"/>
        <v>0.026817129629629614</v>
      </c>
      <c r="J273" s="13">
        <f>G273-INDEX($G$5:$G$861,MATCH(D273,$D$5:$D$861,0))</f>
        <v>0.0213773148148148</v>
      </c>
    </row>
    <row r="274" spans="1:10" ht="15" customHeight="1">
      <c r="A274" s="12">
        <v>270</v>
      </c>
      <c r="B274" s="16" t="s">
        <v>635</v>
      </c>
      <c r="C274" s="16" t="s">
        <v>89</v>
      </c>
      <c r="D274" s="12" t="s">
        <v>71</v>
      </c>
      <c r="E274" s="16" t="s">
        <v>372</v>
      </c>
      <c r="F274" s="13">
        <v>0.07408564814814815</v>
      </c>
      <c r="G274" s="13">
        <v>0.07408564814814815</v>
      </c>
      <c r="H274" s="12" t="str">
        <f t="shared" si="8"/>
        <v>5.03/km</v>
      </c>
      <c r="I274" s="13">
        <f t="shared" si="9"/>
        <v>0.026840277777777775</v>
      </c>
      <c r="J274" s="13">
        <f>G274-INDEX($G$5:$G$861,MATCH(D274,$D$5:$D$861,0))</f>
        <v>0.009606481481481494</v>
      </c>
    </row>
    <row r="275" spans="1:10" ht="15" customHeight="1">
      <c r="A275" s="12">
        <v>271</v>
      </c>
      <c r="B275" s="16" t="s">
        <v>636</v>
      </c>
      <c r="C275" s="16" t="s">
        <v>44</v>
      </c>
      <c r="D275" s="12" t="s">
        <v>17</v>
      </c>
      <c r="E275" s="16" t="s">
        <v>279</v>
      </c>
      <c r="F275" s="13">
        <v>0.07412037037037038</v>
      </c>
      <c r="G275" s="13">
        <v>0.07412037037037038</v>
      </c>
      <c r="H275" s="12" t="str">
        <f t="shared" si="8"/>
        <v>5.04/km</v>
      </c>
      <c r="I275" s="13">
        <f t="shared" si="9"/>
        <v>0.026875000000000003</v>
      </c>
      <c r="J275" s="13">
        <f>G275-INDEX($G$5:$G$861,MATCH(D275,$D$5:$D$861,0))</f>
        <v>0.02143518518518519</v>
      </c>
    </row>
    <row r="276" spans="1:10" ht="15" customHeight="1">
      <c r="A276" s="12">
        <v>272</v>
      </c>
      <c r="B276" s="16" t="s">
        <v>637</v>
      </c>
      <c r="C276" s="16" t="s">
        <v>65</v>
      </c>
      <c r="D276" s="12" t="s">
        <v>23</v>
      </c>
      <c r="E276" s="16" t="s">
        <v>638</v>
      </c>
      <c r="F276" s="13">
        <v>0.07414351851851851</v>
      </c>
      <c r="G276" s="13">
        <v>0.07414351851851851</v>
      </c>
      <c r="H276" s="12" t="str">
        <f aca="true" t="shared" si="10" ref="H276:H339">TEXT(INT((HOUR(G276)*3600+MINUTE(G276)*60+SECOND(G276))/$J$3/60),"0")&amp;"."&amp;TEXT(MOD((HOUR(G276)*3600+MINUTE(G276)*60+SECOND(G276))/$J$3,60),"00")&amp;"/km"</f>
        <v>5.04/km</v>
      </c>
      <c r="I276" s="13">
        <f aca="true" t="shared" si="11" ref="I276:I339">G276-$G$5</f>
        <v>0.026898148148148136</v>
      </c>
      <c r="J276" s="13">
        <f>G276-INDEX($G$5:$G$861,MATCH(D276,$D$5:$D$861,0))</f>
        <v>0.017812499999999995</v>
      </c>
    </row>
    <row r="277" spans="1:10" ht="15" customHeight="1">
      <c r="A277" s="12">
        <v>273</v>
      </c>
      <c r="B277" s="16" t="s">
        <v>639</v>
      </c>
      <c r="C277" s="16" t="s">
        <v>33</v>
      </c>
      <c r="D277" s="12" t="s">
        <v>23</v>
      </c>
      <c r="E277" s="16" t="s">
        <v>132</v>
      </c>
      <c r="F277" s="13">
        <v>0.07417824074074074</v>
      </c>
      <c r="G277" s="13">
        <v>0.07417824074074074</v>
      </c>
      <c r="H277" s="12" t="str">
        <f t="shared" si="10"/>
        <v>5.04/km</v>
      </c>
      <c r="I277" s="13">
        <f t="shared" si="11"/>
        <v>0.026932870370370364</v>
      </c>
      <c r="J277" s="13">
        <f>G277-INDEX($G$5:$G$861,MATCH(D277,$D$5:$D$861,0))</f>
        <v>0.017847222222222223</v>
      </c>
    </row>
    <row r="278" spans="1:10" ht="15" customHeight="1">
      <c r="A278" s="12">
        <v>274</v>
      </c>
      <c r="B278" s="16" t="s">
        <v>148</v>
      </c>
      <c r="C278" s="16" t="s">
        <v>84</v>
      </c>
      <c r="D278" s="12" t="s">
        <v>23</v>
      </c>
      <c r="E278" s="16" t="s">
        <v>355</v>
      </c>
      <c r="F278" s="13">
        <v>0.07421296296296297</v>
      </c>
      <c r="G278" s="13">
        <v>0.07421296296296297</v>
      </c>
      <c r="H278" s="12" t="str">
        <f t="shared" si="10"/>
        <v>5.04/km</v>
      </c>
      <c r="I278" s="13">
        <f t="shared" si="11"/>
        <v>0.02696759259259259</v>
      </c>
      <c r="J278" s="13">
        <f>G278-INDEX($G$5:$G$861,MATCH(D278,$D$5:$D$861,0))</f>
        <v>0.01788194444444445</v>
      </c>
    </row>
    <row r="279" spans="1:10" ht="15" customHeight="1">
      <c r="A279" s="17">
        <v>275</v>
      </c>
      <c r="B279" s="18" t="s">
        <v>640</v>
      </c>
      <c r="C279" s="18" t="s">
        <v>149</v>
      </c>
      <c r="D279" s="17" t="s">
        <v>40</v>
      </c>
      <c r="E279" s="18" t="s">
        <v>271</v>
      </c>
      <c r="F279" s="22">
        <v>0.07423611111111111</v>
      </c>
      <c r="G279" s="22">
        <v>0.07423611111111111</v>
      </c>
      <c r="H279" s="17" t="str">
        <f t="shared" si="10"/>
        <v>5.04/km</v>
      </c>
      <c r="I279" s="22">
        <f t="shared" si="11"/>
        <v>0.02699074074074074</v>
      </c>
      <c r="J279" s="22">
        <f>G279-INDEX($G$5:$G$861,MATCH(D279,$D$5:$D$861,0))</f>
        <v>0.012662037037037034</v>
      </c>
    </row>
    <row r="280" spans="1:10" ht="15" customHeight="1">
      <c r="A280" s="12">
        <v>276</v>
      </c>
      <c r="B280" s="16" t="s">
        <v>641</v>
      </c>
      <c r="C280" s="16" t="s">
        <v>87</v>
      </c>
      <c r="D280" s="12" t="s">
        <v>15</v>
      </c>
      <c r="E280" s="16" t="s">
        <v>309</v>
      </c>
      <c r="F280" s="13">
        <v>0.07428240740740741</v>
      </c>
      <c r="G280" s="13">
        <v>0.07428240740740741</v>
      </c>
      <c r="H280" s="12" t="str">
        <f t="shared" si="10"/>
        <v>5.04/km</v>
      </c>
      <c r="I280" s="13">
        <f t="shared" si="11"/>
        <v>0.027037037037037033</v>
      </c>
      <c r="J280" s="13">
        <f>G280-INDEX($G$5:$G$861,MATCH(D280,$D$5:$D$861,0))</f>
        <v>0.02483796296296297</v>
      </c>
    </row>
    <row r="281" spans="1:10" ht="15" customHeight="1">
      <c r="A281" s="17">
        <v>277</v>
      </c>
      <c r="B281" s="18" t="s">
        <v>642</v>
      </c>
      <c r="C281" s="18" t="s">
        <v>643</v>
      </c>
      <c r="D281" s="17" t="s">
        <v>274</v>
      </c>
      <c r="E281" s="18" t="s">
        <v>271</v>
      </c>
      <c r="F281" s="22">
        <v>0.07430555555555556</v>
      </c>
      <c r="G281" s="22">
        <v>0.07430555555555556</v>
      </c>
      <c r="H281" s="17" t="str">
        <f t="shared" si="10"/>
        <v>5.04/km</v>
      </c>
      <c r="I281" s="22">
        <f t="shared" si="11"/>
        <v>0.02706018518518518</v>
      </c>
      <c r="J281" s="22">
        <f>G281-INDEX($G$5:$G$861,MATCH(D281,$D$5:$D$861,0))</f>
        <v>0.02706018518518518</v>
      </c>
    </row>
    <row r="282" spans="1:10" ht="15" customHeight="1">
      <c r="A282" s="12">
        <v>278</v>
      </c>
      <c r="B282" s="16" t="s">
        <v>644</v>
      </c>
      <c r="C282" s="16" t="s">
        <v>98</v>
      </c>
      <c r="D282" s="12" t="s">
        <v>15</v>
      </c>
      <c r="E282" s="16" t="s">
        <v>322</v>
      </c>
      <c r="F282" s="13">
        <v>0.07436342592592593</v>
      </c>
      <c r="G282" s="13">
        <v>0.07436342592592593</v>
      </c>
      <c r="H282" s="12" t="str">
        <f t="shared" si="10"/>
        <v>5.05/km</v>
      </c>
      <c r="I282" s="13">
        <f t="shared" si="11"/>
        <v>0.027118055555555555</v>
      </c>
      <c r="J282" s="13">
        <f>G282-INDEX($G$5:$G$861,MATCH(D282,$D$5:$D$861,0))</f>
        <v>0.024918981481481493</v>
      </c>
    </row>
    <row r="283" spans="1:10" ht="15" customHeight="1">
      <c r="A283" s="12">
        <v>279</v>
      </c>
      <c r="B283" s="16" t="s">
        <v>645</v>
      </c>
      <c r="C283" s="16" t="s">
        <v>150</v>
      </c>
      <c r="D283" s="12" t="s">
        <v>48</v>
      </c>
      <c r="E283" s="16" t="s">
        <v>322</v>
      </c>
      <c r="F283" s="13">
        <v>0.07436342592592593</v>
      </c>
      <c r="G283" s="13">
        <v>0.07436342592592593</v>
      </c>
      <c r="H283" s="12" t="str">
        <f t="shared" si="10"/>
        <v>5.05/km</v>
      </c>
      <c r="I283" s="13">
        <f t="shared" si="11"/>
        <v>0.027118055555555555</v>
      </c>
      <c r="J283" s="13">
        <f>G283-INDEX($G$5:$G$861,MATCH(D283,$D$5:$D$861,0))</f>
        <v>0.011793981481481489</v>
      </c>
    </row>
    <row r="284" spans="1:10" ht="15" customHeight="1">
      <c r="A284" s="12">
        <v>280</v>
      </c>
      <c r="B284" s="16" t="s">
        <v>312</v>
      </c>
      <c r="C284" s="16" t="s">
        <v>33</v>
      </c>
      <c r="D284" s="12" t="s">
        <v>15</v>
      </c>
      <c r="E284" s="16" t="s">
        <v>646</v>
      </c>
      <c r="F284" s="13">
        <v>0.0744675925925926</v>
      </c>
      <c r="G284" s="13">
        <v>0.0744675925925926</v>
      </c>
      <c r="H284" s="12" t="str">
        <f t="shared" si="10"/>
        <v>5.05/km</v>
      </c>
      <c r="I284" s="13">
        <f t="shared" si="11"/>
        <v>0.027222222222222224</v>
      </c>
      <c r="J284" s="13">
        <f>G284-INDEX($G$5:$G$861,MATCH(D284,$D$5:$D$861,0))</f>
        <v>0.025023148148148162</v>
      </c>
    </row>
    <row r="285" spans="1:10" ht="15" customHeight="1">
      <c r="A285" s="12">
        <v>281</v>
      </c>
      <c r="B285" s="16" t="s">
        <v>647</v>
      </c>
      <c r="C285" s="16" t="s">
        <v>151</v>
      </c>
      <c r="D285" s="12" t="s">
        <v>62</v>
      </c>
      <c r="E285" s="16" t="s">
        <v>648</v>
      </c>
      <c r="F285" s="13">
        <v>0.07449074074074075</v>
      </c>
      <c r="G285" s="13">
        <v>0.07449074074074075</v>
      </c>
      <c r="H285" s="12" t="str">
        <f t="shared" si="10"/>
        <v>5.05/km</v>
      </c>
      <c r="I285" s="13">
        <f t="shared" si="11"/>
        <v>0.02724537037037037</v>
      </c>
      <c r="J285" s="13">
        <f>G285-INDEX($G$5:$G$861,MATCH(D285,$D$5:$D$861,0))</f>
        <v>0.010590277777777782</v>
      </c>
    </row>
    <row r="286" spans="1:10" ht="15" customHeight="1">
      <c r="A286" s="17">
        <v>282</v>
      </c>
      <c r="B286" s="18" t="s">
        <v>152</v>
      </c>
      <c r="C286" s="18" t="s">
        <v>649</v>
      </c>
      <c r="D286" s="17" t="s">
        <v>274</v>
      </c>
      <c r="E286" s="18" t="s">
        <v>271</v>
      </c>
      <c r="F286" s="22">
        <v>0.07452546296296296</v>
      </c>
      <c r="G286" s="22">
        <v>0.07452546296296296</v>
      </c>
      <c r="H286" s="17" t="str">
        <f t="shared" si="10"/>
        <v>5.05/km</v>
      </c>
      <c r="I286" s="22">
        <f t="shared" si="11"/>
        <v>0.027280092592592585</v>
      </c>
      <c r="J286" s="22">
        <f>G286-INDEX($G$5:$G$861,MATCH(D286,$D$5:$D$861,0))</f>
        <v>0.027280092592592585</v>
      </c>
    </row>
    <row r="287" spans="1:10" ht="15" customHeight="1">
      <c r="A287" s="12">
        <v>283</v>
      </c>
      <c r="B287" s="16" t="s">
        <v>650</v>
      </c>
      <c r="C287" s="16" t="s">
        <v>651</v>
      </c>
      <c r="D287" s="12" t="s">
        <v>48</v>
      </c>
      <c r="E287" s="16" t="s">
        <v>364</v>
      </c>
      <c r="F287" s="13">
        <v>0.07452546296296296</v>
      </c>
      <c r="G287" s="13">
        <v>0.07452546296296296</v>
      </c>
      <c r="H287" s="12" t="str">
        <f t="shared" si="10"/>
        <v>5.05/km</v>
      </c>
      <c r="I287" s="13">
        <f t="shared" si="11"/>
        <v>0.027280092592592585</v>
      </c>
      <c r="J287" s="13">
        <f>G287-INDEX($G$5:$G$861,MATCH(D287,$D$5:$D$861,0))</f>
        <v>0.011956018518518519</v>
      </c>
    </row>
    <row r="288" spans="1:10" ht="15" customHeight="1">
      <c r="A288" s="12">
        <v>284</v>
      </c>
      <c r="B288" s="16" t="s">
        <v>652</v>
      </c>
      <c r="C288" s="16" t="s">
        <v>37</v>
      </c>
      <c r="D288" s="12" t="s">
        <v>17</v>
      </c>
      <c r="E288" s="16" t="s">
        <v>309</v>
      </c>
      <c r="F288" s="13">
        <v>0.07458333333333333</v>
      </c>
      <c r="G288" s="13">
        <v>0.07458333333333333</v>
      </c>
      <c r="H288" s="12" t="str">
        <f t="shared" si="10"/>
        <v>5.05/km</v>
      </c>
      <c r="I288" s="13">
        <f t="shared" si="11"/>
        <v>0.02733796296296296</v>
      </c>
      <c r="J288" s="13">
        <f>G288-INDEX($G$5:$G$861,MATCH(D288,$D$5:$D$861,0))</f>
        <v>0.021898148148148146</v>
      </c>
    </row>
    <row r="289" spans="1:10" ht="15" customHeight="1">
      <c r="A289" s="12">
        <v>285</v>
      </c>
      <c r="B289" s="16" t="s">
        <v>653</v>
      </c>
      <c r="C289" s="16" t="s">
        <v>82</v>
      </c>
      <c r="D289" s="12" t="s">
        <v>15</v>
      </c>
      <c r="E289" s="16" t="s">
        <v>340</v>
      </c>
      <c r="F289" s="13">
        <v>0.07465277777777778</v>
      </c>
      <c r="G289" s="13">
        <v>0.07465277777777778</v>
      </c>
      <c r="H289" s="12" t="str">
        <f t="shared" si="10"/>
        <v>5.06/km</v>
      </c>
      <c r="I289" s="13">
        <f t="shared" si="11"/>
        <v>0.0274074074074074</v>
      </c>
      <c r="J289" s="13">
        <f>G289-INDEX($G$5:$G$861,MATCH(D289,$D$5:$D$861,0))</f>
        <v>0.02520833333333334</v>
      </c>
    </row>
    <row r="290" spans="1:10" ht="15" customHeight="1">
      <c r="A290" s="12">
        <v>286</v>
      </c>
      <c r="B290" s="16" t="s">
        <v>654</v>
      </c>
      <c r="C290" s="16" t="s">
        <v>89</v>
      </c>
      <c r="D290" s="12" t="s">
        <v>23</v>
      </c>
      <c r="E290" s="16" t="s">
        <v>318</v>
      </c>
      <c r="F290" s="13">
        <v>0.07465277777777778</v>
      </c>
      <c r="G290" s="13">
        <v>0.07465277777777778</v>
      </c>
      <c r="H290" s="12" t="str">
        <f t="shared" si="10"/>
        <v>5.06/km</v>
      </c>
      <c r="I290" s="13">
        <f t="shared" si="11"/>
        <v>0.0274074074074074</v>
      </c>
      <c r="J290" s="13">
        <f>G290-INDEX($G$5:$G$861,MATCH(D290,$D$5:$D$861,0))</f>
        <v>0.01832175925925926</v>
      </c>
    </row>
    <row r="291" spans="1:10" ht="15" customHeight="1">
      <c r="A291" s="12">
        <v>287</v>
      </c>
      <c r="B291" s="16" t="s">
        <v>655</v>
      </c>
      <c r="C291" s="16" t="s">
        <v>95</v>
      </c>
      <c r="D291" s="12" t="s">
        <v>17</v>
      </c>
      <c r="E291" s="16" t="s">
        <v>355</v>
      </c>
      <c r="F291" s="13">
        <v>0.07466435185185184</v>
      </c>
      <c r="G291" s="13">
        <v>0.07466435185185184</v>
      </c>
      <c r="H291" s="12" t="str">
        <f t="shared" si="10"/>
        <v>5.06/km</v>
      </c>
      <c r="I291" s="13">
        <f t="shared" si="11"/>
        <v>0.027418981481481468</v>
      </c>
      <c r="J291" s="13">
        <f>G291-INDEX($G$5:$G$861,MATCH(D291,$D$5:$D$861,0))</f>
        <v>0.021979166666666654</v>
      </c>
    </row>
    <row r="292" spans="1:10" ht="15" customHeight="1">
      <c r="A292" s="12">
        <v>288</v>
      </c>
      <c r="B292" s="16" t="s">
        <v>400</v>
      </c>
      <c r="C292" s="16" t="s">
        <v>18</v>
      </c>
      <c r="D292" s="12" t="s">
        <v>17</v>
      </c>
      <c r="E292" s="16" t="s">
        <v>656</v>
      </c>
      <c r="F292" s="13">
        <v>0.07469907407407407</v>
      </c>
      <c r="G292" s="13">
        <v>0.07469907407407407</v>
      </c>
      <c r="H292" s="12" t="str">
        <f t="shared" si="10"/>
        <v>5.06/km</v>
      </c>
      <c r="I292" s="13">
        <f t="shared" si="11"/>
        <v>0.027453703703703695</v>
      </c>
      <c r="J292" s="13">
        <f>G292-INDEX($G$5:$G$861,MATCH(D292,$D$5:$D$861,0))</f>
        <v>0.02201388888888888</v>
      </c>
    </row>
    <row r="293" spans="1:10" ht="15" customHeight="1">
      <c r="A293" s="12">
        <v>289</v>
      </c>
      <c r="B293" s="16" t="s">
        <v>153</v>
      </c>
      <c r="C293" s="16" t="s">
        <v>154</v>
      </c>
      <c r="D293" s="12" t="s">
        <v>71</v>
      </c>
      <c r="E293" s="16" t="s">
        <v>286</v>
      </c>
      <c r="F293" s="13">
        <v>0.07472222222222223</v>
      </c>
      <c r="G293" s="13">
        <v>0.07472222222222223</v>
      </c>
      <c r="H293" s="12" t="str">
        <f t="shared" si="10"/>
        <v>5.06/km</v>
      </c>
      <c r="I293" s="13">
        <f t="shared" si="11"/>
        <v>0.027476851851851856</v>
      </c>
      <c r="J293" s="13">
        <f>G293-INDEX($G$5:$G$861,MATCH(D293,$D$5:$D$861,0))</f>
        <v>0.010243055555555575</v>
      </c>
    </row>
    <row r="294" spans="1:10" ht="15" customHeight="1">
      <c r="A294" s="17">
        <v>290</v>
      </c>
      <c r="B294" s="18" t="s">
        <v>657</v>
      </c>
      <c r="C294" s="18" t="s">
        <v>33</v>
      </c>
      <c r="D294" s="17" t="s">
        <v>274</v>
      </c>
      <c r="E294" s="18" t="s">
        <v>271</v>
      </c>
      <c r="F294" s="22">
        <v>0.0747337962962963</v>
      </c>
      <c r="G294" s="22">
        <v>0.0747337962962963</v>
      </c>
      <c r="H294" s="17" t="str">
        <f t="shared" si="10"/>
        <v>5.06/km</v>
      </c>
      <c r="I294" s="22">
        <f t="shared" si="11"/>
        <v>0.027488425925925923</v>
      </c>
      <c r="J294" s="22">
        <f>G294-INDEX($G$5:$G$861,MATCH(D294,$D$5:$D$861,0))</f>
        <v>0.027488425925925923</v>
      </c>
    </row>
    <row r="295" spans="1:10" ht="15" customHeight="1">
      <c r="A295" s="12">
        <v>291</v>
      </c>
      <c r="B295" s="16" t="s">
        <v>658</v>
      </c>
      <c r="C295" s="16" t="s">
        <v>28</v>
      </c>
      <c r="D295" s="12" t="s">
        <v>29</v>
      </c>
      <c r="E295" s="16" t="s">
        <v>14</v>
      </c>
      <c r="F295" s="13">
        <v>0.07474537037037036</v>
      </c>
      <c r="G295" s="13">
        <v>0.07474537037037036</v>
      </c>
      <c r="H295" s="12" t="str">
        <f t="shared" si="10"/>
        <v>5.06/km</v>
      </c>
      <c r="I295" s="13">
        <f t="shared" si="11"/>
        <v>0.02749999999999999</v>
      </c>
      <c r="J295" s="13">
        <f>G295-INDEX($G$5:$G$861,MATCH(D295,$D$5:$D$861,0))</f>
        <v>0.01530092592592592</v>
      </c>
    </row>
    <row r="296" spans="1:10" ht="15" customHeight="1">
      <c r="A296" s="12">
        <v>292</v>
      </c>
      <c r="B296" s="16" t="s">
        <v>659</v>
      </c>
      <c r="C296" s="16" t="s">
        <v>660</v>
      </c>
      <c r="D296" s="12" t="s">
        <v>40</v>
      </c>
      <c r="E296" s="16" t="s">
        <v>14</v>
      </c>
      <c r="F296" s="13">
        <v>0.07476851851851851</v>
      </c>
      <c r="G296" s="13">
        <v>0.07476851851851851</v>
      </c>
      <c r="H296" s="12" t="str">
        <f t="shared" si="10"/>
        <v>5.06/km</v>
      </c>
      <c r="I296" s="13">
        <f t="shared" si="11"/>
        <v>0.027523148148148137</v>
      </c>
      <c r="J296" s="13">
        <f>G296-INDEX($G$5:$G$861,MATCH(D296,$D$5:$D$861,0))</f>
        <v>0.013194444444444432</v>
      </c>
    </row>
    <row r="297" spans="1:10" ht="15" customHeight="1">
      <c r="A297" s="12">
        <v>293</v>
      </c>
      <c r="B297" s="16" t="s">
        <v>50</v>
      </c>
      <c r="C297" s="16" t="s">
        <v>50</v>
      </c>
      <c r="D297" s="12" t="s">
        <v>71</v>
      </c>
      <c r="E297" s="16" t="s">
        <v>432</v>
      </c>
      <c r="F297" s="13">
        <v>0.07481481481481482</v>
      </c>
      <c r="G297" s="13">
        <v>0.07481481481481482</v>
      </c>
      <c r="H297" s="12" t="str">
        <f t="shared" si="10"/>
        <v>5.06/km</v>
      </c>
      <c r="I297" s="13">
        <f t="shared" si="11"/>
        <v>0.027569444444444445</v>
      </c>
      <c r="J297" s="13">
        <f>G297-INDEX($G$5:$G$861,MATCH(D297,$D$5:$D$861,0))</f>
        <v>0.010335648148148163</v>
      </c>
    </row>
    <row r="298" spans="1:10" ht="15" customHeight="1">
      <c r="A298" s="12">
        <v>294</v>
      </c>
      <c r="B298" s="16" t="s">
        <v>661</v>
      </c>
      <c r="C298" s="16" t="s">
        <v>155</v>
      </c>
      <c r="D298" s="12" t="s">
        <v>17</v>
      </c>
      <c r="E298" s="16" t="s">
        <v>428</v>
      </c>
      <c r="F298" s="13">
        <v>0.07481481481481482</v>
      </c>
      <c r="G298" s="13">
        <v>0.07481481481481482</v>
      </c>
      <c r="H298" s="12" t="str">
        <f t="shared" si="10"/>
        <v>5.06/km</v>
      </c>
      <c r="I298" s="13">
        <f t="shared" si="11"/>
        <v>0.027569444444444445</v>
      </c>
      <c r="J298" s="13">
        <f>G298-INDEX($G$5:$G$861,MATCH(D298,$D$5:$D$861,0))</f>
        <v>0.02212962962962963</v>
      </c>
    </row>
    <row r="299" spans="1:10" ht="15" customHeight="1">
      <c r="A299" s="12">
        <v>295</v>
      </c>
      <c r="B299" s="16" t="s">
        <v>662</v>
      </c>
      <c r="C299" s="16" t="s">
        <v>107</v>
      </c>
      <c r="D299" s="12" t="s">
        <v>274</v>
      </c>
      <c r="E299" s="16" t="s">
        <v>389</v>
      </c>
      <c r="F299" s="13">
        <v>0.07491898148148148</v>
      </c>
      <c r="G299" s="13">
        <v>0.07491898148148148</v>
      </c>
      <c r="H299" s="12" t="str">
        <f t="shared" si="10"/>
        <v>5.07/km</v>
      </c>
      <c r="I299" s="13">
        <f t="shared" si="11"/>
        <v>0.0276736111111111</v>
      </c>
      <c r="J299" s="13">
        <f>G299-INDEX($G$5:$G$861,MATCH(D299,$D$5:$D$861,0))</f>
        <v>0.0276736111111111</v>
      </c>
    </row>
    <row r="300" spans="1:10" ht="15" customHeight="1">
      <c r="A300" s="12">
        <v>296</v>
      </c>
      <c r="B300" s="16" t="s">
        <v>663</v>
      </c>
      <c r="C300" s="16" t="s">
        <v>156</v>
      </c>
      <c r="D300" s="12" t="s">
        <v>15</v>
      </c>
      <c r="E300" s="16" t="s">
        <v>13</v>
      </c>
      <c r="F300" s="13">
        <v>0.0749537037037037</v>
      </c>
      <c r="G300" s="13">
        <v>0.0749537037037037</v>
      </c>
      <c r="H300" s="12" t="str">
        <f t="shared" si="10"/>
        <v>5.07/km</v>
      </c>
      <c r="I300" s="13">
        <f t="shared" si="11"/>
        <v>0.027708333333333328</v>
      </c>
      <c r="J300" s="13">
        <f>G300-INDEX($G$5:$G$861,MATCH(D300,$D$5:$D$861,0))</f>
        <v>0.025509259259259266</v>
      </c>
    </row>
    <row r="301" spans="1:10" ht="15" customHeight="1">
      <c r="A301" s="12">
        <v>297</v>
      </c>
      <c r="B301" s="16" t="s">
        <v>664</v>
      </c>
      <c r="C301" s="16" t="s">
        <v>45</v>
      </c>
      <c r="D301" s="12" t="s">
        <v>23</v>
      </c>
      <c r="E301" s="16" t="s">
        <v>389</v>
      </c>
      <c r="F301" s="13">
        <v>0.0749537037037037</v>
      </c>
      <c r="G301" s="13">
        <v>0.0749537037037037</v>
      </c>
      <c r="H301" s="12" t="str">
        <f t="shared" si="10"/>
        <v>5.07/km</v>
      </c>
      <c r="I301" s="13">
        <f t="shared" si="11"/>
        <v>0.027708333333333328</v>
      </c>
      <c r="J301" s="13">
        <f>G301-INDEX($G$5:$G$861,MATCH(D301,$D$5:$D$861,0))</f>
        <v>0.018622685185185187</v>
      </c>
    </row>
    <row r="302" spans="1:10" ht="15" customHeight="1">
      <c r="A302" s="12">
        <v>298</v>
      </c>
      <c r="B302" s="16" t="s">
        <v>665</v>
      </c>
      <c r="C302" s="16" t="s">
        <v>45</v>
      </c>
      <c r="D302" s="12" t="s">
        <v>71</v>
      </c>
      <c r="E302" s="16" t="s">
        <v>404</v>
      </c>
      <c r="F302" s="13">
        <v>0.075</v>
      </c>
      <c r="G302" s="13">
        <v>0.075</v>
      </c>
      <c r="H302" s="12" t="str">
        <f t="shared" si="10"/>
        <v>5.07/km</v>
      </c>
      <c r="I302" s="13">
        <f t="shared" si="11"/>
        <v>0.027754629629629622</v>
      </c>
      <c r="J302" s="13">
        <f>G302-INDEX($G$5:$G$861,MATCH(D302,$D$5:$D$861,0))</f>
        <v>0.01052083333333334</v>
      </c>
    </row>
    <row r="303" spans="1:10" ht="15" customHeight="1">
      <c r="A303" s="12">
        <v>299</v>
      </c>
      <c r="B303" s="16" t="s">
        <v>666</v>
      </c>
      <c r="C303" s="16" t="s">
        <v>98</v>
      </c>
      <c r="D303" s="12" t="s">
        <v>15</v>
      </c>
      <c r="E303" s="16" t="s">
        <v>355</v>
      </c>
      <c r="F303" s="13">
        <v>0.07505787037037037</v>
      </c>
      <c r="G303" s="13">
        <v>0.07505787037037037</v>
      </c>
      <c r="H303" s="12" t="str">
        <f t="shared" si="10"/>
        <v>5.07/km</v>
      </c>
      <c r="I303" s="13">
        <f t="shared" si="11"/>
        <v>0.027812499999999997</v>
      </c>
      <c r="J303" s="13">
        <f>G303-INDEX($G$5:$G$861,MATCH(D303,$D$5:$D$861,0))</f>
        <v>0.025613425925925935</v>
      </c>
    </row>
    <row r="304" spans="1:10" ht="15" customHeight="1">
      <c r="A304" s="12">
        <v>300</v>
      </c>
      <c r="B304" s="16" t="s">
        <v>157</v>
      </c>
      <c r="C304" s="16" t="s">
        <v>30</v>
      </c>
      <c r="D304" s="12" t="s">
        <v>274</v>
      </c>
      <c r="E304" s="16" t="s">
        <v>478</v>
      </c>
      <c r="F304" s="13">
        <v>0.07510416666666667</v>
      </c>
      <c r="G304" s="13">
        <v>0.07510416666666667</v>
      </c>
      <c r="H304" s="12" t="str">
        <f t="shared" si="10"/>
        <v>5.08/km</v>
      </c>
      <c r="I304" s="13">
        <f t="shared" si="11"/>
        <v>0.02785879629629629</v>
      </c>
      <c r="J304" s="13">
        <f>G304-INDEX($G$5:$G$861,MATCH(D304,$D$5:$D$861,0))</f>
        <v>0.02785879629629629</v>
      </c>
    </row>
    <row r="305" spans="1:10" ht="15" customHeight="1">
      <c r="A305" s="12">
        <v>301</v>
      </c>
      <c r="B305" s="16" t="s">
        <v>667</v>
      </c>
      <c r="C305" s="16" t="s">
        <v>35</v>
      </c>
      <c r="D305" s="12" t="s">
        <v>15</v>
      </c>
      <c r="E305" s="16" t="s">
        <v>355</v>
      </c>
      <c r="F305" s="13">
        <v>0.07511574074074073</v>
      </c>
      <c r="G305" s="13">
        <v>0.07511574074074073</v>
      </c>
      <c r="H305" s="12" t="str">
        <f t="shared" si="10"/>
        <v>5.08/km</v>
      </c>
      <c r="I305" s="13">
        <f t="shared" si="11"/>
        <v>0.027870370370370358</v>
      </c>
      <c r="J305" s="13">
        <f>G305-INDEX($G$5:$G$861,MATCH(D305,$D$5:$D$861,0))</f>
        <v>0.025671296296296296</v>
      </c>
    </row>
    <row r="306" spans="1:10" ht="15" customHeight="1">
      <c r="A306" s="12">
        <v>302</v>
      </c>
      <c r="B306" s="16" t="s">
        <v>668</v>
      </c>
      <c r="C306" s="16" t="s">
        <v>504</v>
      </c>
      <c r="D306" s="12" t="s">
        <v>23</v>
      </c>
      <c r="E306" s="16" t="s">
        <v>364</v>
      </c>
      <c r="F306" s="13">
        <v>0.07511574074074073</v>
      </c>
      <c r="G306" s="13">
        <v>0.07511574074074073</v>
      </c>
      <c r="H306" s="12" t="str">
        <f t="shared" si="10"/>
        <v>5.08/km</v>
      </c>
      <c r="I306" s="13">
        <f t="shared" si="11"/>
        <v>0.027870370370370358</v>
      </c>
      <c r="J306" s="13">
        <f>G306-INDEX($G$5:$G$861,MATCH(D306,$D$5:$D$861,0))</f>
        <v>0.018784722222222217</v>
      </c>
    </row>
    <row r="307" spans="1:10" ht="15" customHeight="1">
      <c r="A307" s="12">
        <v>303</v>
      </c>
      <c r="B307" s="16" t="s">
        <v>669</v>
      </c>
      <c r="C307" s="16" t="s">
        <v>33</v>
      </c>
      <c r="D307" s="12" t="s">
        <v>274</v>
      </c>
      <c r="E307" s="16" t="s">
        <v>325</v>
      </c>
      <c r="F307" s="13">
        <v>0.07519675925925927</v>
      </c>
      <c r="G307" s="13">
        <v>0.07519675925925927</v>
      </c>
      <c r="H307" s="12" t="str">
        <f t="shared" si="10"/>
        <v>5.08/km</v>
      </c>
      <c r="I307" s="13">
        <f t="shared" si="11"/>
        <v>0.027951388888888894</v>
      </c>
      <c r="J307" s="13">
        <f>G307-INDEX($G$5:$G$861,MATCH(D307,$D$5:$D$861,0))</f>
        <v>0.027951388888888894</v>
      </c>
    </row>
    <row r="308" spans="1:10" ht="15" customHeight="1">
      <c r="A308" s="12">
        <v>304</v>
      </c>
      <c r="B308" s="16" t="s">
        <v>670</v>
      </c>
      <c r="C308" s="16" t="s">
        <v>37</v>
      </c>
      <c r="D308" s="12" t="s">
        <v>29</v>
      </c>
      <c r="E308" s="16" t="s">
        <v>355</v>
      </c>
      <c r="F308" s="13">
        <v>0.07519675925925927</v>
      </c>
      <c r="G308" s="13">
        <v>0.07519675925925927</v>
      </c>
      <c r="H308" s="12" t="str">
        <f t="shared" si="10"/>
        <v>5.08/km</v>
      </c>
      <c r="I308" s="13">
        <f t="shared" si="11"/>
        <v>0.027951388888888894</v>
      </c>
      <c r="J308" s="13">
        <f>G308-INDEX($G$5:$G$861,MATCH(D308,$D$5:$D$861,0))</f>
        <v>0.015752314814814823</v>
      </c>
    </row>
    <row r="309" spans="1:10" ht="15" customHeight="1">
      <c r="A309" s="12">
        <v>305</v>
      </c>
      <c r="B309" s="16" t="s">
        <v>671</v>
      </c>
      <c r="C309" s="16" t="s">
        <v>37</v>
      </c>
      <c r="D309" s="12" t="s">
        <v>17</v>
      </c>
      <c r="E309" s="16" t="s">
        <v>318</v>
      </c>
      <c r="F309" s="13">
        <v>0.07521990740740742</v>
      </c>
      <c r="G309" s="13">
        <v>0.07521990740740742</v>
      </c>
      <c r="H309" s="12" t="str">
        <f t="shared" si="10"/>
        <v>5.08/km</v>
      </c>
      <c r="I309" s="13">
        <f t="shared" si="11"/>
        <v>0.02797453703703704</v>
      </c>
      <c r="J309" s="13">
        <f>G309-INDEX($G$5:$G$861,MATCH(D309,$D$5:$D$861,0))</f>
        <v>0.022534722222222227</v>
      </c>
    </row>
    <row r="310" spans="1:10" ht="15" customHeight="1">
      <c r="A310" s="12">
        <v>306</v>
      </c>
      <c r="B310" s="16" t="s">
        <v>672</v>
      </c>
      <c r="C310" s="16" t="s">
        <v>45</v>
      </c>
      <c r="D310" s="12" t="s">
        <v>23</v>
      </c>
      <c r="E310" s="16" t="s">
        <v>309</v>
      </c>
      <c r="F310" s="13">
        <v>0.0752662037037037</v>
      </c>
      <c r="G310" s="13">
        <v>0.0752662037037037</v>
      </c>
      <c r="H310" s="12" t="str">
        <f t="shared" si="10"/>
        <v>5.08/km</v>
      </c>
      <c r="I310" s="13">
        <f t="shared" si="11"/>
        <v>0.02802083333333332</v>
      </c>
      <c r="J310" s="13">
        <f>G310-INDEX($G$5:$G$861,MATCH(D310,$D$5:$D$861,0))</f>
        <v>0.01893518518518518</v>
      </c>
    </row>
    <row r="311" spans="1:10" ht="15" customHeight="1">
      <c r="A311" s="12">
        <v>307</v>
      </c>
      <c r="B311" s="16" t="s">
        <v>24</v>
      </c>
      <c r="C311" s="16" t="s">
        <v>18</v>
      </c>
      <c r="D311" s="12" t="s">
        <v>71</v>
      </c>
      <c r="E311" s="16" t="s">
        <v>320</v>
      </c>
      <c r="F311" s="13">
        <v>0.07527777777777778</v>
      </c>
      <c r="G311" s="13">
        <v>0.07527777777777778</v>
      </c>
      <c r="H311" s="12" t="str">
        <f t="shared" si="10"/>
        <v>5.08/km</v>
      </c>
      <c r="I311" s="13">
        <f t="shared" si="11"/>
        <v>0.0280324074074074</v>
      </c>
      <c r="J311" s="13">
        <f>G311-INDEX($G$5:$G$861,MATCH(D311,$D$5:$D$861,0))</f>
        <v>0.01079861111111112</v>
      </c>
    </row>
    <row r="312" spans="1:10" ht="15" customHeight="1">
      <c r="A312" s="12">
        <v>308</v>
      </c>
      <c r="B312" s="16" t="s">
        <v>673</v>
      </c>
      <c r="C312" s="16" t="s">
        <v>65</v>
      </c>
      <c r="D312" s="12" t="s">
        <v>17</v>
      </c>
      <c r="E312" s="16" t="s">
        <v>432</v>
      </c>
      <c r="F312" s="13">
        <v>0.07528935185185186</v>
      </c>
      <c r="G312" s="13">
        <v>0.07528935185185186</v>
      </c>
      <c r="H312" s="12" t="str">
        <f t="shared" si="10"/>
        <v>5.08/km</v>
      </c>
      <c r="I312" s="13">
        <f t="shared" si="11"/>
        <v>0.028043981481481482</v>
      </c>
      <c r="J312" s="13">
        <f>G312-INDEX($G$5:$G$861,MATCH(D312,$D$5:$D$861,0))</f>
        <v>0.022604166666666668</v>
      </c>
    </row>
    <row r="313" spans="1:10" ht="15" customHeight="1">
      <c r="A313" s="17">
        <v>309</v>
      </c>
      <c r="B313" s="18" t="s">
        <v>674</v>
      </c>
      <c r="C313" s="18" t="s">
        <v>158</v>
      </c>
      <c r="D313" s="17" t="s">
        <v>29</v>
      </c>
      <c r="E313" s="18" t="s">
        <v>271</v>
      </c>
      <c r="F313" s="22">
        <v>0.07530092592592592</v>
      </c>
      <c r="G313" s="22">
        <v>0.07530092592592592</v>
      </c>
      <c r="H313" s="17" t="str">
        <f t="shared" si="10"/>
        <v>5.08/km</v>
      </c>
      <c r="I313" s="22">
        <f t="shared" si="11"/>
        <v>0.02805555555555555</v>
      </c>
      <c r="J313" s="22">
        <f>G313-INDEX($G$5:$G$861,MATCH(D313,$D$5:$D$861,0))</f>
        <v>0.01585648148148148</v>
      </c>
    </row>
    <row r="314" spans="1:10" ht="15" customHeight="1">
      <c r="A314" s="12">
        <v>310</v>
      </c>
      <c r="B314" s="16" t="s">
        <v>675</v>
      </c>
      <c r="C314" s="16" t="s">
        <v>676</v>
      </c>
      <c r="D314" s="12" t="s">
        <v>15</v>
      </c>
      <c r="E314" s="16" t="s">
        <v>454</v>
      </c>
      <c r="F314" s="13">
        <v>0.07534722222222222</v>
      </c>
      <c r="G314" s="13">
        <v>0.07534722222222222</v>
      </c>
      <c r="H314" s="12" t="str">
        <f t="shared" si="10"/>
        <v>5.09/km</v>
      </c>
      <c r="I314" s="13">
        <f t="shared" si="11"/>
        <v>0.028101851851851843</v>
      </c>
      <c r="J314" s="13">
        <f>G314-INDEX($G$5:$G$861,MATCH(D314,$D$5:$D$861,0))</f>
        <v>0.02590277777777778</v>
      </c>
    </row>
    <row r="315" spans="1:10" ht="15" customHeight="1">
      <c r="A315" s="12">
        <v>311</v>
      </c>
      <c r="B315" s="16" t="s">
        <v>34</v>
      </c>
      <c r="C315" s="16" t="s">
        <v>61</v>
      </c>
      <c r="D315" s="12" t="s">
        <v>17</v>
      </c>
      <c r="E315" s="16" t="s">
        <v>454</v>
      </c>
      <c r="F315" s="13">
        <v>0.07534722222222222</v>
      </c>
      <c r="G315" s="13">
        <v>0.07534722222222222</v>
      </c>
      <c r="H315" s="12" t="str">
        <f t="shared" si="10"/>
        <v>5.09/km</v>
      </c>
      <c r="I315" s="13">
        <f t="shared" si="11"/>
        <v>0.028101851851851843</v>
      </c>
      <c r="J315" s="13">
        <f>G315-INDEX($G$5:$G$861,MATCH(D315,$D$5:$D$861,0))</f>
        <v>0.02266203703703703</v>
      </c>
    </row>
    <row r="316" spans="1:10" ht="15" customHeight="1">
      <c r="A316" s="12">
        <v>312</v>
      </c>
      <c r="B316" s="16" t="s">
        <v>677</v>
      </c>
      <c r="C316" s="16" t="s">
        <v>159</v>
      </c>
      <c r="D316" s="12" t="s">
        <v>160</v>
      </c>
      <c r="E316" s="16" t="s">
        <v>322</v>
      </c>
      <c r="F316" s="13">
        <v>0.07535879629629628</v>
      </c>
      <c r="G316" s="13">
        <v>0.07535879629629628</v>
      </c>
      <c r="H316" s="12" t="str">
        <f t="shared" si="10"/>
        <v>5.09/km</v>
      </c>
      <c r="I316" s="13">
        <f t="shared" si="11"/>
        <v>0.02811342592592591</v>
      </c>
      <c r="J316" s="13">
        <f>G316-INDEX($G$5:$G$861,MATCH(D316,$D$5:$D$861,0))</f>
        <v>0</v>
      </c>
    </row>
    <row r="317" spans="1:10" ht="15" customHeight="1">
      <c r="A317" s="12">
        <v>313</v>
      </c>
      <c r="B317" s="16" t="s">
        <v>678</v>
      </c>
      <c r="C317" s="16" t="s">
        <v>69</v>
      </c>
      <c r="D317" s="12" t="s">
        <v>15</v>
      </c>
      <c r="E317" s="16" t="s">
        <v>679</v>
      </c>
      <c r="F317" s="13">
        <v>0.07540509259259259</v>
      </c>
      <c r="G317" s="13">
        <v>0.07540509259259259</v>
      </c>
      <c r="H317" s="12" t="str">
        <f t="shared" si="10"/>
        <v>5.09/km</v>
      </c>
      <c r="I317" s="13">
        <f t="shared" si="11"/>
        <v>0.028159722222222218</v>
      </c>
      <c r="J317" s="13">
        <f>G317-INDEX($G$5:$G$861,MATCH(D317,$D$5:$D$861,0))</f>
        <v>0.025960648148148156</v>
      </c>
    </row>
    <row r="318" spans="1:10" ht="15" customHeight="1">
      <c r="A318" s="12">
        <v>314</v>
      </c>
      <c r="B318" s="16" t="s">
        <v>680</v>
      </c>
      <c r="C318" s="16" t="s">
        <v>46</v>
      </c>
      <c r="D318" s="12" t="s">
        <v>17</v>
      </c>
      <c r="E318" s="16" t="s">
        <v>681</v>
      </c>
      <c r="F318" s="13">
        <v>0.07541666666666667</v>
      </c>
      <c r="G318" s="13">
        <v>0.07541666666666667</v>
      </c>
      <c r="H318" s="12" t="str">
        <f t="shared" si="10"/>
        <v>5.09/km</v>
      </c>
      <c r="I318" s="13">
        <f t="shared" si="11"/>
        <v>0.0281712962962963</v>
      </c>
      <c r="J318" s="13">
        <f>G318-INDEX($G$5:$G$861,MATCH(D318,$D$5:$D$861,0))</f>
        <v>0.022731481481481484</v>
      </c>
    </row>
    <row r="319" spans="1:10" ht="15" customHeight="1">
      <c r="A319" s="12">
        <v>315</v>
      </c>
      <c r="B319" s="16" t="s">
        <v>682</v>
      </c>
      <c r="C319" s="16" t="s">
        <v>39</v>
      </c>
      <c r="D319" s="12" t="s">
        <v>160</v>
      </c>
      <c r="E319" s="16" t="s">
        <v>683</v>
      </c>
      <c r="F319" s="13">
        <v>0.07554398148148149</v>
      </c>
      <c r="G319" s="13">
        <v>0.07554398148148149</v>
      </c>
      <c r="H319" s="12" t="str">
        <f t="shared" si="10"/>
        <v>5.09/km</v>
      </c>
      <c r="I319" s="13">
        <f t="shared" si="11"/>
        <v>0.028298611111111115</v>
      </c>
      <c r="J319" s="13">
        <f>G319-INDEX($G$5:$G$861,MATCH(D319,$D$5:$D$861,0))</f>
        <v>0.00018518518518520488</v>
      </c>
    </row>
    <row r="320" spans="1:10" ht="15" customHeight="1">
      <c r="A320" s="12">
        <v>316</v>
      </c>
      <c r="B320" s="16" t="s">
        <v>684</v>
      </c>
      <c r="C320" s="16" t="s">
        <v>93</v>
      </c>
      <c r="D320" s="12" t="s">
        <v>29</v>
      </c>
      <c r="E320" s="16" t="s">
        <v>322</v>
      </c>
      <c r="F320" s="13">
        <v>0.07554398148148149</v>
      </c>
      <c r="G320" s="13">
        <v>0.07554398148148149</v>
      </c>
      <c r="H320" s="12" t="str">
        <f t="shared" si="10"/>
        <v>5.09/km</v>
      </c>
      <c r="I320" s="13">
        <f t="shared" si="11"/>
        <v>0.028298611111111115</v>
      </c>
      <c r="J320" s="13">
        <f>G320-INDEX($G$5:$G$861,MATCH(D320,$D$5:$D$861,0))</f>
        <v>0.016099537037037044</v>
      </c>
    </row>
    <row r="321" spans="1:10" ht="15" customHeight="1">
      <c r="A321" s="12">
        <v>317</v>
      </c>
      <c r="B321" s="16" t="s">
        <v>685</v>
      </c>
      <c r="C321" s="16" t="s">
        <v>42</v>
      </c>
      <c r="D321" s="12" t="s">
        <v>17</v>
      </c>
      <c r="E321" s="16" t="s">
        <v>14</v>
      </c>
      <c r="F321" s="13">
        <v>0.07560185185185185</v>
      </c>
      <c r="G321" s="13">
        <v>0.07560185185185185</v>
      </c>
      <c r="H321" s="12" t="str">
        <f t="shared" si="10"/>
        <v>5.10/km</v>
      </c>
      <c r="I321" s="13">
        <f t="shared" si="11"/>
        <v>0.028356481481481476</v>
      </c>
      <c r="J321" s="13">
        <f>G321-INDEX($G$5:$G$861,MATCH(D321,$D$5:$D$861,0))</f>
        <v>0.02291666666666666</v>
      </c>
    </row>
    <row r="322" spans="1:10" ht="15" customHeight="1">
      <c r="A322" s="12">
        <v>318</v>
      </c>
      <c r="B322" s="16" t="s">
        <v>686</v>
      </c>
      <c r="C322" s="16" t="s">
        <v>649</v>
      </c>
      <c r="D322" s="12" t="s">
        <v>274</v>
      </c>
      <c r="E322" s="16" t="s">
        <v>63</v>
      </c>
      <c r="F322" s="13">
        <v>0.07560185185185185</v>
      </c>
      <c r="G322" s="13">
        <v>0.07560185185185185</v>
      </c>
      <c r="H322" s="12" t="str">
        <f t="shared" si="10"/>
        <v>5.10/km</v>
      </c>
      <c r="I322" s="13">
        <f t="shared" si="11"/>
        <v>0.028356481481481476</v>
      </c>
      <c r="J322" s="13">
        <f>G322-INDEX($G$5:$G$861,MATCH(D322,$D$5:$D$861,0))</f>
        <v>0.028356481481481476</v>
      </c>
    </row>
    <row r="323" spans="1:10" ht="15" customHeight="1">
      <c r="A323" s="12">
        <v>319</v>
      </c>
      <c r="B323" s="16" t="s">
        <v>687</v>
      </c>
      <c r="C323" s="16" t="s">
        <v>56</v>
      </c>
      <c r="D323" s="12" t="s">
        <v>274</v>
      </c>
      <c r="E323" s="16" t="s">
        <v>14</v>
      </c>
      <c r="F323" s="13">
        <v>0.075625</v>
      </c>
      <c r="G323" s="13">
        <v>0.075625</v>
      </c>
      <c r="H323" s="12" t="str">
        <f t="shared" si="10"/>
        <v>5.10/km</v>
      </c>
      <c r="I323" s="13">
        <f t="shared" si="11"/>
        <v>0.028379629629629623</v>
      </c>
      <c r="J323" s="13">
        <f>G323-INDEX($G$5:$G$861,MATCH(D323,$D$5:$D$861,0))</f>
        <v>0.028379629629629623</v>
      </c>
    </row>
    <row r="324" spans="1:10" ht="15" customHeight="1">
      <c r="A324" s="12">
        <v>320</v>
      </c>
      <c r="B324" s="16" t="s">
        <v>688</v>
      </c>
      <c r="C324" s="16" t="s">
        <v>161</v>
      </c>
      <c r="D324" s="12" t="s">
        <v>23</v>
      </c>
      <c r="E324" s="16" t="s">
        <v>480</v>
      </c>
      <c r="F324" s="13">
        <v>0.0756712962962963</v>
      </c>
      <c r="G324" s="13">
        <v>0.0756712962962963</v>
      </c>
      <c r="H324" s="12" t="str">
        <f t="shared" si="10"/>
        <v>5.10/km</v>
      </c>
      <c r="I324" s="13">
        <f t="shared" si="11"/>
        <v>0.02842592592592593</v>
      </c>
      <c r="J324" s="13">
        <f>G324-INDEX($G$5:$G$861,MATCH(D324,$D$5:$D$861,0))</f>
        <v>0.01934027777777779</v>
      </c>
    </row>
    <row r="325" spans="1:10" ht="15" customHeight="1">
      <c r="A325" s="12">
        <v>321</v>
      </c>
      <c r="B325" s="16" t="s">
        <v>689</v>
      </c>
      <c r="C325" s="16" t="s">
        <v>21</v>
      </c>
      <c r="D325" s="12" t="s">
        <v>71</v>
      </c>
      <c r="E325" s="16" t="s">
        <v>690</v>
      </c>
      <c r="F325" s="13">
        <v>0.07569444444444444</v>
      </c>
      <c r="G325" s="13">
        <v>0.07569444444444444</v>
      </c>
      <c r="H325" s="12" t="str">
        <f t="shared" si="10"/>
        <v>5.10/km</v>
      </c>
      <c r="I325" s="13">
        <f t="shared" si="11"/>
        <v>0.028449074074074064</v>
      </c>
      <c r="J325" s="13">
        <f>G325-INDEX($G$5:$G$861,MATCH(D325,$D$5:$D$861,0))</f>
        <v>0.011215277777777782</v>
      </c>
    </row>
    <row r="326" spans="1:10" ht="15" customHeight="1">
      <c r="A326" s="12">
        <v>322</v>
      </c>
      <c r="B326" s="16" t="s">
        <v>162</v>
      </c>
      <c r="C326" s="16" t="s">
        <v>35</v>
      </c>
      <c r="D326" s="12" t="s">
        <v>23</v>
      </c>
      <c r="E326" s="16" t="s">
        <v>389</v>
      </c>
      <c r="F326" s="13">
        <v>0.07571759259259259</v>
      </c>
      <c r="G326" s="13">
        <v>0.07571759259259259</v>
      </c>
      <c r="H326" s="12" t="str">
        <f t="shared" si="10"/>
        <v>5.10/km</v>
      </c>
      <c r="I326" s="13">
        <f t="shared" si="11"/>
        <v>0.02847222222222221</v>
      </c>
      <c r="J326" s="13">
        <f>G326-INDEX($G$5:$G$861,MATCH(D326,$D$5:$D$861,0))</f>
        <v>0.01938657407407407</v>
      </c>
    </row>
    <row r="327" spans="1:10" ht="15" customHeight="1">
      <c r="A327" s="12">
        <v>323</v>
      </c>
      <c r="B327" s="16" t="s">
        <v>691</v>
      </c>
      <c r="C327" s="16" t="s">
        <v>16</v>
      </c>
      <c r="D327" s="12" t="s">
        <v>71</v>
      </c>
      <c r="E327" s="16" t="s">
        <v>325</v>
      </c>
      <c r="F327" s="13">
        <v>0.07572916666666667</v>
      </c>
      <c r="G327" s="13">
        <v>0.07572916666666667</v>
      </c>
      <c r="H327" s="12" t="str">
        <f t="shared" si="10"/>
        <v>5.10/km</v>
      </c>
      <c r="I327" s="13">
        <f t="shared" si="11"/>
        <v>0.028483796296296292</v>
      </c>
      <c r="J327" s="13">
        <f>G327-INDEX($G$5:$G$861,MATCH(D327,$D$5:$D$861,0))</f>
        <v>0.01125000000000001</v>
      </c>
    </row>
    <row r="328" spans="1:10" ht="15" customHeight="1">
      <c r="A328" s="12">
        <v>324</v>
      </c>
      <c r="B328" s="16" t="s">
        <v>692</v>
      </c>
      <c r="C328" s="16" t="s">
        <v>123</v>
      </c>
      <c r="D328" s="12" t="s">
        <v>62</v>
      </c>
      <c r="E328" s="16" t="s">
        <v>325</v>
      </c>
      <c r="F328" s="13">
        <v>0.07572916666666667</v>
      </c>
      <c r="G328" s="13">
        <v>0.07572916666666667</v>
      </c>
      <c r="H328" s="12" t="str">
        <f t="shared" si="10"/>
        <v>5.10/km</v>
      </c>
      <c r="I328" s="13">
        <f t="shared" si="11"/>
        <v>0.028483796296296292</v>
      </c>
      <c r="J328" s="13">
        <f>G328-INDEX($G$5:$G$861,MATCH(D328,$D$5:$D$861,0))</f>
        <v>0.011828703703703702</v>
      </c>
    </row>
    <row r="329" spans="1:10" ht="15" customHeight="1">
      <c r="A329" s="12">
        <v>325</v>
      </c>
      <c r="B329" s="16" t="s">
        <v>693</v>
      </c>
      <c r="C329" s="16" t="s">
        <v>163</v>
      </c>
      <c r="D329" s="12" t="s">
        <v>29</v>
      </c>
      <c r="E329" s="16" t="s">
        <v>309</v>
      </c>
      <c r="F329" s="13">
        <v>0.07574074074074073</v>
      </c>
      <c r="G329" s="13">
        <v>0.07574074074074073</v>
      </c>
      <c r="H329" s="12" t="str">
        <f t="shared" si="10"/>
        <v>5.10/km</v>
      </c>
      <c r="I329" s="13">
        <f t="shared" si="11"/>
        <v>0.02849537037037036</v>
      </c>
      <c r="J329" s="13">
        <f>G329-INDEX($G$5:$G$861,MATCH(D329,$D$5:$D$861,0))</f>
        <v>0.016296296296296288</v>
      </c>
    </row>
    <row r="330" spans="1:10" ht="15" customHeight="1">
      <c r="A330" s="12">
        <v>326</v>
      </c>
      <c r="B330" s="16" t="s">
        <v>694</v>
      </c>
      <c r="C330" s="16" t="s">
        <v>50</v>
      </c>
      <c r="D330" s="12" t="s">
        <v>17</v>
      </c>
      <c r="E330" s="16" t="s">
        <v>505</v>
      </c>
      <c r="F330" s="13">
        <v>0.07575231481481481</v>
      </c>
      <c r="G330" s="13">
        <v>0.07575231481481481</v>
      </c>
      <c r="H330" s="12" t="str">
        <f t="shared" si="10"/>
        <v>5.10/km</v>
      </c>
      <c r="I330" s="13">
        <f t="shared" si="11"/>
        <v>0.02850694444444444</v>
      </c>
      <c r="J330" s="13">
        <f>G330-INDEX($G$5:$G$861,MATCH(D330,$D$5:$D$861,0))</f>
        <v>0.023067129629629625</v>
      </c>
    </row>
    <row r="331" spans="1:10" ht="15" customHeight="1">
      <c r="A331" s="12">
        <v>327</v>
      </c>
      <c r="B331" s="16" t="s">
        <v>695</v>
      </c>
      <c r="C331" s="16" t="s">
        <v>139</v>
      </c>
      <c r="D331" s="12" t="s">
        <v>23</v>
      </c>
      <c r="E331" s="16" t="s">
        <v>432</v>
      </c>
      <c r="F331" s="13">
        <v>0.0757638888888889</v>
      </c>
      <c r="G331" s="13">
        <v>0.0757638888888889</v>
      </c>
      <c r="H331" s="12" t="str">
        <f t="shared" si="10"/>
        <v>5.10/km</v>
      </c>
      <c r="I331" s="13">
        <f t="shared" si="11"/>
        <v>0.02851851851851852</v>
      </c>
      <c r="J331" s="13">
        <f>G331-INDEX($G$5:$G$861,MATCH(D331,$D$5:$D$861,0))</f>
        <v>0.019432870370370378</v>
      </c>
    </row>
    <row r="332" spans="1:10" ht="15" customHeight="1">
      <c r="A332" s="12">
        <v>328</v>
      </c>
      <c r="B332" s="16" t="s">
        <v>164</v>
      </c>
      <c r="C332" s="16" t="s">
        <v>696</v>
      </c>
      <c r="D332" s="12" t="s">
        <v>23</v>
      </c>
      <c r="E332" s="16" t="s">
        <v>322</v>
      </c>
      <c r="F332" s="13">
        <v>0.0757638888888889</v>
      </c>
      <c r="G332" s="13">
        <v>0.0757638888888889</v>
      </c>
      <c r="H332" s="12" t="str">
        <f t="shared" si="10"/>
        <v>5.10/km</v>
      </c>
      <c r="I332" s="13">
        <f t="shared" si="11"/>
        <v>0.02851851851851852</v>
      </c>
      <c r="J332" s="13">
        <f>G332-INDEX($G$5:$G$861,MATCH(D332,$D$5:$D$861,0))</f>
        <v>0.019432870370370378</v>
      </c>
    </row>
    <row r="333" spans="1:10" ht="15" customHeight="1">
      <c r="A333" s="12">
        <v>329</v>
      </c>
      <c r="B333" s="16" t="s">
        <v>697</v>
      </c>
      <c r="C333" s="16" t="s">
        <v>165</v>
      </c>
      <c r="D333" s="12" t="s">
        <v>40</v>
      </c>
      <c r="E333" s="16" t="s">
        <v>430</v>
      </c>
      <c r="F333" s="13">
        <v>0.07577546296296296</v>
      </c>
      <c r="G333" s="13">
        <v>0.07577546296296296</v>
      </c>
      <c r="H333" s="12" t="str">
        <f t="shared" si="10"/>
        <v>5.10/km</v>
      </c>
      <c r="I333" s="13">
        <f t="shared" si="11"/>
        <v>0.028530092592592586</v>
      </c>
      <c r="J333" s="13">
        <f>G333-INDEX($G$5:$G$861,MATCH(D333,$D$5:$D$861,0))</f>
        <v>0.014201388888888881</v>
      </c>
    </row>
    <row r="334" spans="1:10" ht="15" customHeight="1">
      <c r="A334" s="12">
        <v>330</v>
      </c>
      <c r="B334" s="16" t="s">
        <v>698</v>
      </c>
      <c r="C334" s="16" t="s">
        <v>166</v>
      </c>
      <c r="D334" s="12" t="s">
        <v>118</v>
      </c>
      <c r="E334" s="16" t="s">
        <v>370</v>
      </c>
      <c r="F334" s="13">
        <v>0.07579861111111111</v>
      </c>
      <c r="G334" s="13">
        <v>0.07579861111111111</v>
      </c>
      <c r="H334" s="12" t="str">
        <f t="shared" si="10"/>
        <v>5.10/km</v>
      </c>
      <c r="I334" s="13">
        <f t="shared" si="11"/>
        <v>0.028553240740740733</v>
      </c>
      <c r="J334" s="13">
        <f>G334-INDEX($G$5:$G$861,MATCH(D334,$D$5:$D$861,0))</f>
        <v>0.005567129629629616</v>
      </c>
    </row>
    <row r="335" spans="1:10" ht="15" customHeight="1">
      <c r="A335" s="12">
        <v>331</v>
      </c>
      <c r="B335" s="16" t="s">
        <v>699</v>
      </c>
      <c r="C335" s="16" t="s">
        <v>161</v>
      </c>
      <c r="D335" s="12" t="s">
        <v>23</v>
      </c>
      <c r="E335" s="16" t="s">
        <v>334</v>
      </c>
      <c r="F335" s="13">
        <v>0.07581018518518519</v>
      </c>
      <c r="G335" s="13">
        <v>0.07581018518518519</v>
      </c>
      <c r="H335" s="12" t="str">
        <f t="shared" si="10"/>
        <v>5.10/km</v>
      </c>
      <c r="I335" s="13">
        <f t="shared" si="11"/>
        <v>0.028564814814814814</v>
      </c>
      <c r="J335" s="13">
        <f>G335-INDEX($G$5:$G$861,MATCH(D335,$D$5:$D$861,0))</f>
        <v>0.019479166666666672</v>
      </c>
    </row>
    <row r="336" spans="1:10" ht="15" customHeight="1">
      <c r="A336" s="12">
        <v>332</v>
      </c>
      <c r="B336" s="16" t="s">
        <v>544</v>
      </c>
      <c r="C336" s="16" t="s">
        <v>167</v>
      </c>
      <c r="D336" s="12" t="s">
        <v>29</v>
      </c>
      <c r="E336" s="16" t="s">
        <v>76</v>
      </c>
      <c r="F336" s="13">
        <v>0.07582175925925926</v>
      </c>
      <c r="G336" s="13">
        <v>0.07582175925925926</v>
      </c>
      <c r="H336" s="12" t="str">
        <f t="shared" si="10"/>
        <v>5.11/km</v>
      </c>
      <c r="I336" s="13">
        <f t="shared" si="11"/>
        <v>0.02857638888888888</v>
      </c>
      <c r="J336" s="13">
        <f>G336-INDEX($G$5:$G$861,MATCH(D336,$D$5:$D$861,0))</f>
        <v>0.01637731481481481</v>
      </c>
    </row>
    <row r="337" spans="1:10" ht="15" customHeight="1">
      <c r="A337" s="12">
        <v>333</v>
      </c>
      <c r="B337" s="16" t="s">
        <v>700</v>
      </c>
      <c r="C337" s="16" t="s">
        <v>163</v>
      </c>
      <c r="D337" s="12" t="s">
        <v>29</v>
      </c>
      <c r="E337" s="16" t="s">
        <v>535</v>
      </c>
      <c r="F337" s="13">
        <v>0.07582175925925926</v>
      </c>
      <c r="G337" s="13">
        <v>0.07582175925925926</v>
      </c>
      <c r="H337" s="12" t="str">
        <f t="shared" si="10"/>
        <v>5.11/km</v>
      </c>
      <c r="I337" s="13">
        <f t="shared" si="11"/>
        <v>0.02857638888888888</v>
      </c>
      <c r="J337" s="13">
        <f>G337-INDEX($G$5:$G$861,MATCH(D337,$D$5:$D$861,0))</f>
        <v>0.01637731481481481</v>
      </c>
    </row>
    <row r="338" spans="1:10" ht="15" customHeight="1">
      <c r="A338" s="12">
        <v>334</v>
      </c>
      <c r="B338" s="16" t="s">
        <v>701</v>
      </c>
      <c r="C338" s="16" t="s">
        <v>84</v>
      </c>
      <c r="D338" s="12" t="s">
        <v>29</v>
      </c>
      <c r="E338" s="16" t="s">
        <v>404</v>
      </c>
      <c r="F338" s="13">
        <v>0.07586805555555555</v>
      </c>
      <c r="G338" s="13">
        <v>0.07586805555555555</v>
      </c>
      <c r="H338" s="12" t="str">
        <f t="shared" si="10"/>
        <v>5.11/km</v>
      </c>
      <c r="I338" s="13">
        <f t="shared" si="11"/>
        <v>0.028622685185185175</v>
      </c>
      <c r="J338" s="13">
        <f>G338-INDEX($G$5:$G$861,MATCH(D338,$D$5:$D$861,0))</f>
        <v>0.016423611111111104</v>
      </c>
    </row>
    <row r="339" spans="1:10" ht="15" customHeight="1">
      <c r="A339" s="12">
        <v>335</v>
      </c>
      <c r="B339" s="16" t="s">
        <v>702</v>
      </c>
      <c r="C339" s="16" t="s">
        <v>37</v>
      </c>
      <c r="D339" s="12" t="s">
        <v>29</v>
      </c>
      <c r="E339" s="16" t="s">
        <v>14</v>
      </c>
      <c r="F339" s="13">
        <v>0.07587962962962963</v>
      </c>
      <c r="G339" s="13">
        <v>0.07587962962962963</v>
      </c>
      <c r="H339" s="12" t="str">
        <f t="shared" si="10"/>
        <v>5.11/km</v>
      </c>
      <c r="I339" s="13">
        <f t="shared" si="11"/>
        <v>0.028634259259259255</v>
      </c>
      <c r="J339" s="13">
        <f>G339-INDEX($G$5:$G$861,MATCH(D339,$D$5:$D$861,0))</f>
        <v>0.016435185185185185</v>
      </c>
    </row>
    <row r="340" spans="1:10" ht="15" customHeight="1">
      <c r="A340" s="12">
        <v>336</v>
      </c>
      <c r="B340" s="16" t="s">
        <v>703</v>
      </c>
      <c r="C340" s="16" t="s">
        <v>704</v>
      </c>
      <c r="D340" s="12" t="s">
        <v>48</v>
      </c>
      <c r="E340" s="16" t="s">
        <v>14</v>
      </c>
      <c r="F340" s="13">
        <v>0.07587962962962963</v>
      </c>
      <c r="G340" s="13">
        <v>0.07587962962962963</v>
      </c>
      <c r="H340" s="12" t="str">
        <f aca="true" t="shared" si="12" ref="H340:H403">TEXT(INT((HOUR(G340)*3600+MINUTE(G340)*60+SECOND(G340))/$J$3/60),"0")&amp;"."&amp;TEXT(MOD((HOUR(G340)*3600+MINUTE(G340)*60+SECOND(G340))/$J$3,60),"00")&amp;"/km"</f>
        <v>5.11/km</v>
      </c>
      <c r="I340" s="13">
        <f aca="true" t="shared" si="13" ref="I340:I403">G340-$G$5</f>
        <v>0.028634259259259255</v>
      </c>
      <c r="J340" s="13">
        <f>G340-INDEX($G$5:$G$861,MATCH(D340,$D$5:$D$861,0))</f>
        <v>0.013310185185185189</v>
      </c>
    </row>
    <row r="341" spans="1:10" ht="15" customHeight="1">
      <c r="A341" s="12">
        <v>337</v>
      </c>
      <c r="B341" s="16" t="s">
        <v>705</v>
      </c>
      <c r="C341" s="16" t="s">
        <v>649</v>
      </c>
      <c r="D341" s="12" t="s">
        <v>15</v>
      </c>
      <c r="E341" s="16" t="s">
        <v>706</v>
      </c>
      <c r="F341" s="13">
        <v>0.0760300925925926</v>
      </c>
      <c r="G341" s="13">
        <v>0.0760300925925926</v>
      </c>
      <c r="H341" s="12" t="str">
        <f t="shared" si="12"/>
        <v>5.11/km</v>
      </c>
      <c r="I341" s="13">
        <f t="shared" si="13"/>
        <v>0.02878472222222222</v>
      </c>
      <c r="J341" s="13">
        <f>G341-INDEX($G$5:$G$861,MATCH(D341,$D$5:$D$861,0))</f>
        <v>0.026585648148148157</v>
      </c>
    </row>
    <row r="342" spans="1:10" ht="15" customHeight="1">
      <c r="A342" s="12">
        <v>338</v>
      </c>
      <c r="B342" s="16" t="s">
        <v>707</v>
      </c>
      <c r="C342" s="16" t="s">
        <v>676</v>
      </c>
      <c r="D342" s="12" t="s">
        <v>17</v>
      </c>
      <c r="E342" s="16" t="s">
        <v>14</v>
      </c>
      <c r="F342" s="13">
        <v>0.07605324074074074</v>
      </c>
      <c r="G342" s="13">
        <v>0.07605324074074074</v>
      </c>
      <c r="H342" s="12" t="str">
        <f t="shared" si="12"/>
        <v>5.11/km</v>
      </c>
      <c r="I342" s="13">
        <f t="shared" si="13"/>
        <v>0.028807870370370366</v>
      </c>
      <c r="J342" s="13">
        <f>G342-INDEX($G$5:$G$861,MATCH(D342,$D$5:$D$861,0))</f>
        <v>0.02336805555555555</v>
      </c>
    </row>
    <row r="343" spans="1:10" ht="15" customHeight="1">
      <c r="A343" s="12">
        <v>339</v>
      </c>
      <c r="B343" s="16" t="s">
        <v>620</v>
      </c>
      <c r="C343" s="16" t="s">
        <v>168</v>
      </c>
      <c r="D343" s="12" t="s">
        <v>29</v>
      </c>
      <c r="E343" s="16" t="s">
        <v>14</v>
      </c>
      <c r="F343" s="13">
        <v>0.07605324074074074</v>
      </c>
      <c r="G343" s="13">
        <v>0.07605324074074074</v>
      </c>
      <c r="H343" s="12" t="str">
        <f t="shared" si="12"/>
        <v>5.11/km</v>
      </c>
      <c r="I343" s="13">
        <f t="shared" si="13"/>
        <v>0.028807870370370366</v>
      </c>
      <c r="J343" s="13">
        <f>G343-INDEX($G$5:$G$861,MATCH(D343,$D$5:$D$861,0))</f>
        <v>0.016608796296296295</v>
      </c>
    </row>
    <row r="344" spans="1:10" ht="15" customHeight="1">
      <c r="A344" s="12">
        <v>340</v>
      </c>
      <c r="B344" s="16" t="s">
        <v>708</v>
      </c>
      <c r="C344" s="16" t="s">
        <v>709</v>
      </c>
      <c r="D344" s="12" t="s">
        <v>71</v>
      </c>
      <c r="E344" s="16" t="s">
        <v>710</v>
      </c>
      <c r="F344" s="13">
        <v>0.07611111111111112</v>
      </c>
      <c r="G344" s="13">
        <v>0.07611111111111112</v>
      </c>
      <c r="H344" s="12" t="str">
        <f t="shared" si="12"/>
        <v>5.12/km</v>
      </c>
      <c r="I344" s="13">
        <f t="shared" si="13"/>
        <v>0.02886574074074074</v>
      </c>
      <c r="J344" s="13">
        <f>G344-INDEX($G$5:$G$861,MATCH(D344,$D$5:$D$861,0))</f>
        <v>0.011631944444444459</v>
      </c>
    </row>
    <row r="345" spans="1:10" ht="15" customHeight="1">
      <c r="A345" s="17">
        <v>341</v>
      </c>
      <c r="B345" s="18" t="s">
        <v>711</v>
      </c>
      <c r="C345" s="18" t="s">
        <v>88</v>
      </c>
      <c r="D345" s="17" t="s">
        <v>15</v>
      </c>
      <c r="E345" s="18" t="s">
        <v>271</v>
      </c>
      <c r="F345" s="22">
        <v>0.07613425925925926</v>
      </c>
      <c r="G345" s="22">
        <v>0.07613425925925926</v>
      </c>
      <c r="H345" s="17" t="str">
        <f t="shared" si="12"/>
        <v>5.12/km</v>
      </c>
      <c r="I345" s="22">
        <f t="shared" si="13"/>
        <v>0.028888888888888888</v>
      </c>
      <c r="J345" s="22">
        <f>G345-INDEX($G$5:$G$861,MATCH(D345,$D$5:$D$861,0))</f>
        <v>0.026689814814814826</v>
      </c>
    </row>
    <row r="346" spans="1:10" ht="15" customHeight="1">
      <c r="A346" s="17">
        <v>342</v>
      </c>
      <c r="B346" s="18" t="s">
        <v>712</v>
      </c>
      <c r="C346" s="18" t="s">
        <v>151</v>
      </c>
      <c r="D346" s="17" t="s">
        <v>15</v>
      </c>
      <c r="E346" s="18" t="s">
        <v>271</v>
      </c>
      <c r="F346" s="22">
        <v>0.07616898148148148</v>
      </c>
      <c r="G346" s="22">
        <v>0.07616898148148148</v>
      </c>
      <c r="H346" s="17" t="str">
        <f t="shared" si="12"/>
        <v>5.12/km</v>
      </c>
      <c r="I346" s="22">
        <f t="shared" si="13"/>
        <v>0.0289236111111111</v>
      </c>
      <c r="J346" s="22">
        <f>G346-INDEX($G$5:$G$861,MATCH(D346,$D$5:$D$861,0))</f>
        <v>0.02672453703703704</v>
      </c>
    </row>
    <row r="347" spans="1:10" ht="15" customHeight="1">
      <c r="A347" s="12">
        <v>343</v>
      </c>
      <c r="B347" s="16" t="s">
        <v>713</v>
      </c>
      <c r="C347" s="16" t="s">
        <v>98</v>
      </c>
      <c r="D347" s="12" t="s">
        <v>29</v>
      </c>
      <c r="E347" s="16" t="s">
        <v>404</v>
      </c>
      <c r="F347" s="13">
        <v>0.07618055555555556</v>
      </c>
      <c r="G347" s="13">
        <v>0.07618055555555556</v>
      </c>
      <c r="H347" s="12" t="str">
        <f t="shared" si="12"/>
        <v>5.12/km</v>
      </c>
      <c r="I347" s="13">
        <f t="shared" si="13"/>
        <v>0.028935185185185182</v>
      </c>
      <c r="J347" s="13">
        <f>G347-INDEX($G$5:$G$861,MATCH(D347,$D$5:$D$861,0))</f>
        <v>0.01673611111111111</v>
      </c>
    </row>
    <row r="348" spans="1:10" ht="15" customHeight="1">
      <c r="A348" s="12">
        <v>344</v>
      </c>
      <c r="B348" s="16" t="s">
        <v>714</v>
      </c>
      <c r="C348" s="16" t="s">
        <v>715</v>
      </c>
      <c r="D348" s="12" t="s">
        <v>48</v>
      </c>
      <c r="E348" s="16" t="s">
        <v>309</v>
      </c>
      <c r="F348" s="13">
        <v>0.07627314814814816</v>
      </c>
      <c r="G348" s="13">
        <v>0.07627314814814816</v>
      </c>
      <c r="H348" s="12" t="str">
        <f t="shared" si="12"/>
        <v>5.12/km</v>
      </c>
      <c r="I348" s="13">
        <f t="shared" si="13"/>
        <v>0.029027777777777784</v>
      </c>
      <c r="J348" s="13">
        <f>G348-INDEX($G$5:$G$861,MATCH(D348,$D$5:$D$861,0))</f>
        <v>0.013703703703703718</v>
      </c>
    </row>
    <row r="349" spans="1:10" ht="15" customHeight="1">
      <c r="A349" s="17">
        <v>345</v>
      </c>
      <c r="B349" s="18" t="s">
        <v>169</v>
      </c>
      <c r="C349" s="18" t="s">
        <v>156</v>
      </c>
      <c r="D349" s="17" t="s">
        <v>23</v>
      </c>
      <c r="E349" s="18" t="s">
        <v>271</v>
      </c>
      <c r="F349" s="22">
        <v>0.07628472222222223</v>
      </c>
      <c r="G349" s="22">
        <v>0.07628472222222223</v>
      </c>
      <c r="H349" s="17" t="str">
        <f t="shared" si="12"/>
        <v>5.12/km</v>
      </c>
      <c r="I349" s="22">
        <f t="shared" si="13"/>
        <v>0.02903935185185185</v>
      </c>
      <c r="J349" s="22">
        <f>G349-INDEX($G$5:$G$861,MATCH(D349,$D$5:$D$861,0))</f>
        <v>0.01995370370370371</v>
      </c>
    </row>
    <row r="350" spans="1:10" ht="15" customHeight="1">
      <c r="A350" s="12">
        <v>346</v>
      </c>
      <c r="B350" s="16" t="s">
        <v>170</v>
      </c>
      <c r="C350" s="16" t="s">
        <v>72</v>
      </c>
      <c r="D350" s="12" t="s">
        <v>29</v>
      </c>
      <c r="E350" s="16" t="s">
        <v>432</v>
      </c>
      <c r="F350" s="13">
        <v>0.07635416666666667</v>
      </c>
      <c r="G350" s="13">
        <v>0.07635416666666667</v>
      </c>
      <c r="H350" s="12" t="str">
        <f t="shared" si="12"/>
        <v>5.13/km</v>
      </c>
      <c r="I350" s="13">
        <f t="shared" si="13"/>
        <v>0.029108796296296292</v>
      </c>
      <c r="J350" s="13">
        <f>G350-INDEX($G$5:$G$861,MATCH(D350,$D$5:$D$861,0))</f>
        <v>0.016909722222222222</v>
      </c>
    </row>
    <row r="351" spans="1:10" ht="15" customHeight="1">
      <c r="A351" s="12">
        <v>347</v>
      </c>
      <c r="B351" s="16" t="s">
        <v>716</v>
      </c>
      <c r="C351" s="16" t="s">
        <v>50</v>
      </c>
      <c r="D351" s="12" t="s">
        <v>29</v>
      </c>
      <c r="E351" s="16" t="s">
        <v>376</v>
      </c>
      <c r="F351" s="13">
        <v>0.07636574074074075</v>
      </c>
      <c r="G351" s="13">
        <v>0.07636574074074075</v>
      </c>
      <c r="H351" s="12" t="str">
        <f t="shared" si="12"/>
        <v>5.13/km</v>
      </c>
      <c r="I351" s="13">
        <f t="shared" si="13"/>
        <v>0.029120370370370373</v>
      </c>
      <c r="J351" s="13">
        <f>G351-INDEX($G$5:$G$861,MATCH(D351,$D$5:$D$861,0))</f>
        <v>0.016921296296296302</v>
      </c>
    </row>
    <row r="352" spans="1:10" ht="15" customHeight="1">
      <c r="A352" s="12">
        <v>348</v>
      </c>
      <c r="B352" s="16" t="s">
        <v>717</v>
      </c>
      <c r="C352" s="16" t="s">
        <v>718</v>
      </c>
      <c r="D352" s="12" t="s">
        <v>23</v>
      </c>
      <c r="E352" s="16" t="s">
        <v>76</v>
      </c>
      <c r="F352" s="13">
        <v>0.07637731481481481</v>
      </c>
      <c r="G352" s="13">
        <v>0.07637731481481481</v>
      </c>
      <c r="H352" s="12" t="str">
        <f t="shared" si="12"/>
        <v>5.13/km</v>
      </c>
      <c r="I352" s="13">
        <f t="shared" si="13"/>
        <v>0.02913194444444444</v>
      </c>
      <c r="J352" s="13">
        <f>G352-INDEX($G$5:$G$861,MATCH(D352,$D$5:$D$861,0))</f>
        <v>0.020046296296296298</v>
      </c>
    </row>
    <row r="353" spans="1:10" ht="15" customHeight="1">
      <c r="A353" s="12">
        <v>349</v>
      </c>
      <c r="B353" s="16" t="s">
        <v>719</v>
      </c>
      <c r="C353" s="16" t="s">
        <v>67</v>
      </c>
      <c r="D353" s="12" t="s">
        <v>17</v>
      </c>
      <c r="E353" s="16" t="s">
        <v>131</v>
      </c>
      <c r="F353" s="13">
        <v>0.07637731481481481</v>
      </c>
      <c r="G353" s="13">
        <v>0.07637731481481481</v>
      </c>
      <c r="H353" s="12" t="str">
        <f t="shared" si="12"/>
        <v>5.13/km</v>
      </c>
      <c r="I353" s="13">
        <f t="shared" si="13"/>
        <v>0.02913194444444444</v>
      </c>
      <c r="J353" s="13">
        <f>G353-INDEX($G$5:$G$861,MATCH(D353,$D$5:$D$861,0))</f>
        <v>0.023692129629629625</v>
      </c>
    </row>
    <row r="354" spans="1:10" ht="15" customHeight="1">
      <c r="A354" s="17">
        <v>350</v>
      </c>
      <c r="B354" s="18" t="s">
        <v>720</v>
      </c>
      <c r="C354" s="18" t="s">
        <v>56</v>
      </c>
      <c r="D354" s="17" t="s">
        <v>17</v>
      </c>
      <c r="E354" s="18" t="s">
        <v>271</v>
      </c>
      <c r="F354" s="22">
        <v>0.07644675925925926</v>
      </c>
      <c r="G354" s="22">
        <v>0.07644675925925926</v>
      </c>
      <c r="H354" s="17" t="str">
        <f t="shared" si="12"/>
        <v>5.13/km</v>
      </c>
      <c r="I354" s="22">
        <f t="shared" si="13"/>
        <v>0.02920138888888888</v>
      </c>
      <c r="J354" s="22">
        <f>G354-INDEX($G$5:$G$861,MATCH(D354,$D$5:$D$861,0))</f>
        <v>0.023761574074074067</v>
      </c>
    </row>
    <row r="355" spans="1:10" ht="15" customHeight="1">
      <c r="A355" s="12">
        <v>351</v>
      </c>
      <c r="B355" s="16" t="s">
        <v>721</v>
      </c>
      <c r="C355" s="16" t="s">
        <v>42</v>
      </c>
      <c r="D355" s="12" t="s">
        <v>29</v>
      </c>
      <c r="E355" s="16" t="s">
        <v>14</v>
      </c>
      <c r="F355" s="13">
        <v>0.07648148148148148</v>
      </c>
      <c r="G355" s="13">
        <v>0.07648148148148148</v>
      </c>
      <c r="H355" s="12" t="str">
        <f t="shared" si="12"/>
        <v>5.13/km</v>
      </c>
      <c r="I355" s="13">
        <f t="shared" si="13"/>
        <v>0.02923611111111111</v>
      </c>
      <c r="J355" s="13">
        <f>G355-INDEX($G$5:$G$861,MATCH(D355,$D$5:$D$861,0))</f>
        <v>0.017037037037037038</v>
      </c>
    </row>
    <row r="356" spans="1:10" ht="15" customHeight="1">
      <c r="A356" s="12">
        <v>352</v>
      </c>
      <c r="B356" s="16" t="s">
        <v>722</v>
      </c>
      <c r="C356" s="16" t="s">
        <v>36</v>
      </c>
      <c r="D356" s="12" t="s">
        <v>23</v>
      </c>
      <c r="E356" s="16" t="s">
        <v>309</v>
      </c>
      <c r="F356" s="13">
        <v>0.07657407407407407</v>
      </c>
      <c r="G356" s="13">
        <v>0.07657407407407407</v>
      </c>
      <c r="H356" s="12" t="str">
        <f t="shared" si="12"/>
        <v>5.14/km</v>
      </c>
      <c r="I356" s="13">
        <f t="shared" si="13"/>
        <v>0.029328703703703697</v>
      </c>
      <c r="J356" s="13">
        <f>G356-INDEX($G$5:$G$861,MATCH(D356,$D$5:$D$861,0))</f>
        <v>0.020243055555555556</v>
      </c>
    </row>
    <row r="357" spans="1:10" ht="15" customHeight="1">
      <c r="A357" s="12">
        <v>353</v>
      </c>
      <c r="B357" s="16" t="s">
        <v>723</v>
      </c>
      <c r="C357" s="16" t="s">
        <v>56</v>
      </c>
      <c r="D357" s="12" t="s">
        <v>29</v>
      </c>
      <c r="E357" s="16" t="s">
        <v>432</v>
      </c>
      <c r="F357" s="13">
        <v>0.07658564814814815</v>
      </c>
      <c r="G357" s="13">
        <v>0.07658564814814815</v>
      </c>
      <c r="H357" s="12" t="str">
        <f t="shared" si="12"/>
        <v>5.14/km</v>
      </c>
      <c r="I357" s="13">
        <f t="shared" si="13"/>
        <v>0.029340277777777778</v>
      </c>
      <c r="J357" s="13">
        <f>G357-INDEX($G$5:$G$861,MATCH(D357,$D$5:$D$861,0))</f>
        <v>0.017141203703703707</v>
      </c>
    </row>
    <row r="358" spans="1:10" ht="15" customHeight="1">
      <c r="A358" s="12">
        <v>354</v>
      </c>
      <c r="B358" s="16" t="s">
        <v>724</v>
      </c>
      <c r="C358" s="16" t="s">
        <v>161</v>
      </c>
      <c r="D358" s="12" t="s">
        <v>17</v>
      </c>
      <c r="E358" s="16" t="s">
        <v>412</v>
      </c>
      <c r="F358" s="13">
        <v>0.07663194444444445</v>
      </c>
      <c r="G358" s="13">
        <v>0.07663194444444445</v>
      </c>
      <c r="H358" s="12" t="str">
        <f t="shared" si="12"/>
        <v>5.14/km</v>
      </c>
      <c r="I358" s="13">
        <f t="shared" si="13"/>
        <v>0.029386574074074072</v>
      </c>
      <c r="J358" s="13">
        <f>G358-INDEX($G$5:$G$861,MATCH(D358,$D$5:$D$861,0))</f>
        <v>0.023946759259259258</v>
      </c>
    </row>
    <row r="359" spans="1:10" ht="15" customHeight="1">
      <c r="A359" s="12">
        <v>355</v>
      </c>
      <c r="B359" s="16" t="s">
        <v>725</v>
      </c>
      <c r="C359" s="16" t="s">
        <v>33</v>
      </c>
      <c r="D359" s="12" t="s">
        <v>29</v>
      </c>
      <c r="E359" s="16" t="s">
        <v>726</v>
      </c>
      <c r="F359" s="13">
        <v>0.0766550925925926</v>
      </c>
      <c r="G359" s="13">
        <v>0.0766550925925926</v>
      </c>
      <c r="H359" s="12" t="str">
        <f t="shared" si="12"/>
        <v>5.14/km</v>
      </c>
      <c r="I359" s="13">
        <f t="shared" si="13"/>
        <v>0.02940972222222222</v>
      </c>
      <c r="J359" s="13">
        <f>G359-INDEX($G$5:$G$861,MATCH(D359,$D$5:$D$861,0))</f>
        <v>0.01721064814814815</v>
      </c>
    </row>
    <row r="360" spans="1:10" ht="15" customHeight="1">
      <c r="A360" s="12">
        <v>356</v>
      </c>
      <c r="B360" s="16" t="s">
        <v>727</v>
      </c>
      <c r="C360" s="16" t="s">
        <v>163</v>
      </c>
      <c r="D360" s="12" t="s">
        <v>71</v>
      </c>
      <c r="E360" s="16" t="s">
        <v>14</v>
      </c>
      <c r="F360" s="13">
        <v>0.07667824074074074</v>
      </c>
      <c r="G360" s="13">
        <v>0.07667824074074074</v>
      </c>
      <c r="H360" s="12" t="str">
        <f t="shared" si="12"/>
        <v>5.14/km</v>
      </c>
      <c r="I360" s="13">
        <f t="shared" si="13"/>
        <v>0.029432870370370366</v>
      </c>
      <c r="J360" s="13">
        <f>G360-INDEX($G$5:$G$861,MATCH(D360,$D$5:$D$861,0))</f>
        <v>0.012199074074074084</v>
      </c>
    </row>
    <row r="361" spans="1:10" ht="15" customHeight="1">
      <c r="A361" s="12">
        <v>357</v>
      </c>
      <c r="B361" s="16" t="s">
        <v>728</v>
      </c>
      <c r="C361" s="16" t="s">
        <v>649</v>
      </c>
      <c r="D361" s="12" t="s">
        <v>274</v>
      </c>
      <c r="E361" s="16" t="s">
        <v>454</v>
      </c>
      <c r="F361" s="13">
        <v>0.07687500000000001</v>
      </c>
      <c r="G361" s="13">
        <v>0.07687500000000001</v>
      </c>
      <c r="H361" s="12" t="str">
        <f t="shared" si="12"/>
        <v>5.15/km</v>
      </c>
      <c r="I361" s="13">
        <f t="shared" si="13"/>
        <v>0.029629629629629638</v>
      </c>
      <c r="J361" s="13">
        <f>G361-INDEX($G$5:$G$861,MATCH(D361,$D$5:$D$861,0))</f>
        <v>0.029629629629629638</v>
      </c>
    </row>
    <row r="362" spans="1:10" ht="15" customHeight="1">
      <c r="A362" s="12">
        <v>358</v>
      </c>
      <c r="B362" s="16" t="s">
        <v>729</v>
      </c>
      <c r="C362" s="16" t="s">
        <v>171</v>
      </c>
      <c r="D362" s="12" t="s">
        <v>23</v>
      </c>
      <c r="E362" s="16" t="s">
        <v>309</v>
      </c>
      <c r="F362" s="13">
        <v>0.07688657407407408</v>
      </c>
      <c r="G362" s="13">
        <v>0.07688657407407408</v>
      </c>
      <c r="H362" s="12" t="str">
        <f t="shared" si="12"/>
        <v>5.15/km</v>
      </c>
      <c r="I362" s="13">
        <f t="shared" si="13"/>
        <v>0.029641203703703704</v>
      </c>
      <c r="J362" s="13">
        <f>G362-INDEX($G$5:$G$861,MATCH(D362,$D$5:$D$861,0))</f>
        <v>0.020555555555555563</v>
      </c>
    </row>
    <row r="363" spans="1:10" ht="15" customHeight="1">
      <c r="A363" s="12">
        <v>359</v>
      </c>
      <c r="B363" s="16" t="s">
        <v>730</v>
      </c>
      <c r="C363" s="16" t="s">
        <v>315</v>
      </c>
      <c r="D363" s="12" t="s">
        <v>17</v>
      </c>
      <c r="E363" s="16" t="s">
        <v>731</v>
      </c>
      <c r="F363" s="13">
        <v>0.0769212962962963</v>
      </c>
      <c r="G363" s="13">
        <v>0.0769212962962963</v>
      </c>
      <c r="H363" s="12" t="str">
        <f t="shared" si="12"/>
        <v>5.15/km</v>
      </c>
      <c r="I363" s="13">
        <f t="shared" si="13"/>
        <v>0.029675925925925918</v>
      </c>
      <c r="J363" s="13">
        <f>G363-INDEX($G$5:$G$861,MATCH(D363,$D$5:$D$861,0))</f>
        <v>0.024236111111111104</v>
      </c>
    </row>
    <row r="364" spans="1:10" ht="15" customHeight="1">
      <c r="A364" s="12">
        <v>360</v>
      </c>
      <c r="B364" s="16" t="s">
        <v>732</v>
      </c>
      <c r="C364" s="16" t="s">
        <v>52</v>
      </c>
      <c r="D364" s="12" t="s">
        <v>29</v>
      </c>
      <c r="E364" s="16" t="s">
        <v>345</v>
      </c>
      <c r="F364" s="13">
        <v>0.07703703703703703</v>
      </c>
      <c r="G364" s="13">
        <v>0.07703703703703703</v>
      </c>
      <c r="H364" s="12" t="str">
        <f t="shared" si="12"/>
        <v>5.15/km</v>
      </c>
      <c r="I364" s="13">
        <f t="shared" si="13"/>
        <v>0.029791666666666654</v>
      </c>
      <c r="J364" s="13">
        <f>G364-INDEX($G$5:$G$861,MATCH(D364,$D$5:$D$861,0))</f>
        <v>0.017592592592592583</v>
      </c>
    </row>
    <row r="365" spans="1:10" ht="15" customHeight="1">
      <c r="A365" s="12">
        <v>361</v>
      </c>
      <c r="B365" s="16" t="s">
        <v>733</v>
      </c>
      <c r="C365" s="16" t="s">
        <v>504</v>
      </c>
      <c r="D365" s="12" t="s">
        <v>23</v>
      </c>
      <c r="E365" s="16" t="s">
        <v>345</v>
      </c>
      <c r="F365" s="13">
        <v>0.07703703703703703</v>
      </c>
      <c r="G365" s="13">
        <v>0.07703703703703703</v>
      </c>
      <c r="H365" s="12" t="str">
        <f t="shared" si="12"/>
        <v>5.15/km</v>
      </c>
      <c r="I365" s="13">
        <f t="shared" si="13"/>
        <v>0.029791666666666654</v>
      </c>
      <c r="J365" s="13">
        <f>G365-INDEX($G$5:$G$861,MATCH(D365,$D$5:$D$861,0))</f>
        <v>0.020706018518518512</v>
      </c>
    </row>
    <row r="366" spans="1:10" ht="15" customHeight="1">
      <c r="A366" s="12">
        <v>362</v>
      </c>
      <c r="B366" s="16" t="s">
        <v>734</v>
      </c>
      <c r="C366" s="16" t="s">
        <v>26</v>
      </c>
      <c r="D366" s="12" t="s">
        <v>17</v>
      </c>
      <c r="E366" s="16" t="s">
        <v>735</v>
      </c>
      <c r="F366" s="13">
        <v>0.07708333333333334</v>
      </c>
      <c r="G366" s="13">
        <v>0.07708333333333334</v>
      </c>
      <c r="H366" s="12" t="str">
        <f t="shared" si="12"/>
        <v>5.16/km</v>
      </c>
      <c r="I366" s="13">
        <f t="shared" si="13"/>
        <v>0.029837962962962962</v>
      </c>
      <c r="J366" s="13">
        <f>G366-INDEX($G$5:$G$861,MATCH(D366,$D$5:$D$861,0))</f>
        <v>0.024398148148148148</v>
      </c>
    </row>
    <row r="367" spans="1:10" ht="15" customHeight="1">
      <c r="A367" s="12">
        <v>363</v>
      </c>
      <c r="B367" s="16" t="s">
        <v>736</v>
      </c>
      <c r="C367" s="16" t="s">
        <v>649</v>
      </c>
      <c r="D367" s="12" t="s">
        <v>15</v>
      </c>
      <c r="E367" s="16" t="s">
        <v>542</v>
      </c>
      <c r="F367" s="13">
        <v>0.07708333333333334</v>
      </c>
      <c r="G367" s="13">
        <v>0.07708333333333334</v>
      </c>
      <c r="H367" s="12" t="str">
        <f t="shared" si="12"/>
        <v>5.16/km</v>
      </c>
      <c r="I367" s="13">
        <f t="shared" si="13"/>
        <v>0.029837962962962962</v>
      </c>
      <c r="J367" s="13">
        <f>G367-INDEX($G$5:$G$861,MATCH(D367,$D$5:$D$861,0))</f>
        <v>0.0276388888888889</v>
      </c>
    </row>
    <row r="368" spans="1:10" ht="15" customHeight="1">
      <c r="A368" s="12">
        <v>364</v>
      </c>
      <c r="B368" s="16" t="s">
        <v>737</v>
      </c>
      <c r="C368" s="16" t="s">
        <v>139</v>
      </c>
      <c r="D368" s="12" t="s">
        <v>23</v>
      </c>
      <c r="E368" s="16" t="s">
        <v>476</v>
      </c>
      <c r="F368" s="13">
        <v>0.07709490740740742</v>
      </c>
      <c r="G368" s="13">
        <v>0.07709490740740742</v>
      </c>
      <c r="H368" s="12" t="str">
        <f t="shared" si="12"/>
        <v>5.16/km</v>
      </c>
      <c r="I368" s="13">
        <f t="shared" si="13"/>
        <v>0.029849537037037042</v>
      </c>
      <c r="J368" s="13">
        <f>G368-INDEX($G$5:$G$861,MATCH(D368,$D$5:$D$861,0))</f>
        <v>0.0207638888888889</v>
      </c>
    </row>
    <row r="369" spans="1:10" ht="15" customHeight="1">
      <c r="A369" s="12">
        <v>365</v>
      </c>
      <c r="B369" s="16" t="s">
        <v>738</v>
      </c>
      <c r="C369" s="16" t="s">
        <v>649</v>
      </c>
      <c r="D369" s="12" t="s">
        <v>274</v>
      </c>
      <c r="E369" s="16" t="s">
        <v>376</v>
      </c>
      <c r="F369" s="13">
        <v>0.07711805555555555</v>
      </c>
      <c r="G369" s="13">
        <v>0.07711805555555555</v>
      </c>
      <c r="H369" s="12" t="str">
        <f t="shared" si="12"/>
        <v>5.16/km</v>
      </c>
      <c r="I369" s="13">
        <f t="shared" si="13"/>
        <v>0.029872685185185176</v>
      </c>
      <c r="J369" s="13">
        <f>G369-INDEX($G$5:$G$861,MATCH(D369,$D$5:$D$861,0))</f>
        <v>0.029872685185185176</v>
      </c>
    </row>
    <row r="370" spans="1:10" ht="15" customHeight="1">
      <c r="A370" s="12">
        <v>366</v>
      </c>
      <c r="B370" s="16" t="s">
        <v>739</v>
      </c>
      <c r="C370" s="16" t="s">
        <v>22</v>
      </c>
      <c r="D370" s="12" t="s">
        <v>23</v>
      </c>
      <c r="E370" s="16" t="s">
        <v>740</v>
      </c>
      <c r="F370" s="13">
        <v>0.07714120370370371</v>
      </c>
      <c r="G370" s="13">
        <v>0.07714120370370371</v>
      </c>
      <c r="H370" s="12" t="str">
        <f t="shared" si="12"/>
        <v>5.16/km</v>
      </c>
      <c r="I370" s="13">
        <f t="shared" si="13"/>
        <v>0.029895833333333337</v>
      </c>
      <c r="J370" s="13">
        <f>G370-INDEX($G$5:$G$861,MATCH(D370,$D$5:$D$861,0))</f>
        <v>0.020810185185185195</v>
      </c>
    </row>
    <row r="371" spans="1:10" ht="15" customHeight="1">
      <c r="A371" s="12">
        <v>367</v>
      </c>
      <c r="B371" s="16" t="s">
        <v>741</v>
      </c>
      <c r="C371" s="16" t="s">
        <v>31</v>
      </c>
      <c r="D371" s="12" t="s">
        <v>62</v>
      </c>
      <c r="E371" s="16" t="s">
        <v>370</v>
      </c>
      <c r="F371" s="13">
        <v>0.07724537037037037</v>
      </c>
      <c r="G371" s="13">
        <v>0.07724537037037037</v>
      </c>
      <c r="H371" s="12" t="str">
        <f t="shared" si="12"/>
        <v>5.16/km</v>
      </c>
      <c r="I371" s="13">
        <f t="shared" si="13"/>
        <v>0.029999999999999992</v>
      </c>
      <c r="J371" s="13">
        <f>G371-INDEX($G$5:$G$861,MATCH(D371,$D$5:$D$861,0))</f>
        <v>0.013344907407407403</v>
      </c>
    </row>
    <row r="372" spans="1:10" ht="15" customHeight="1">
      <c r="A372" s="12">
        <v>368</v>
      </c>
      <c r="B372" s="16" t="s">
        <v>742</v>
      </c>
      <c r="C372" s="16" t="s">
        <v>98</v>
      </c>
      <c r="D372" s="12" t="s">
        <v>23</v>
      </c>
      <c r="E372" s="16" t="s">
        <v>322</v>
      </c>
      <c r="F372" s="13">
        <v>0.07725694444444443</v>
      </c>
      <c r="G372" s="13">
        <v>0.07725694444444443</v>
      </c>
      <c r="H372" s="12" t="str">
        <f t="shared" si="12"/>
        <v>5.16/km</v>
      </c>
      <c r="I372" s="13">
        <f t="shared" si="13"/>
        <v>0.03001157407407406</v>
      </c>
      <c r="J372" s="13">
        <f>G372-INDEX($G$5:$G$861,MATCH(D372,$D$5:$D$861,0))</f>
        <v>0.020925925925925917</v>
      </c>
    </row>
    <row r="373" spans="1:10" ht="15" customHeight="1">
      <c r="A373" s="12">
        <v>369</v>
      </c>
      <c r="B373" s="16" t="s">
        <v>743</v>
      </c>
      <c r="C373" s="16" t="s">
        <v>93</v>
      </c>
      <c r="D373" s="12" t="s">
        <v>29</v>
      </c>
      <c r="E373" s="16" t="s">
        <v>744</v>
      </c>
      <c r="F373" s="13">
        <v>0.07725694444444443</v>
      </c>
      <c r="G373" s="13">
        <v>0.07725694444444443</v>
      </c>
      <c r="H373" s="12" t="str">
        <f t="shared" si="12"/>
        <v>5.16/km</v>
      </c>
      <c r="I373" s="13">
        <f t="shared" si="13"/>
        <v>0.03001157407407406</v>
      </c>
      <c r="J373" s="13">
        <f>G373-INDEX($G$5:$G$861,MATCH(D373,$D$5:$D$861,0))</f>
        <v>0.017812499999999988</v>
      </c>
    </row>
    <row r="374" spans="1:10" ht="15" customHeight="1">
      <c r="A374" s="12">
        <v>370</v>
      </c>
      <c r="B374" s="16" t="s">
        <v>172</v>
      </c>
      <c r="C374" s="16" t="s">
        <v>140</v>
      </c>
      <c r="D374" s="12" t="s">
        <v>29</v>
      </c>
      <c r="E374" s="16" t="s">
        <v>348</v>
      </c>
      <c r="F374" s="13">
        <v>0.07732638888888889</v>
      </c>
      <c r="G374" s="13">
        <v>0.07732638888888889</v>
      </c>
      <c r="H374" s="12" t="str">
        <f t="shared" si="12"/>
        <v>5.17/km</v>
      </c>
      <c r="I374" s="13">
        <f t="shared" si="13"/>
        <v>0.030081018518518514</v>
      </c>
      <c r="J374" s="13">
        <f>G374-INDEX($G$5:$G$861,MATCH(D374,$D$5:$D$861,0))</f>
        <v>0.017881944444444443</v>
      </c>
    </row>
    <row r="375" spans="1:10" ht="15" customHeight="1">
      <c r="A375" s="12">
        <v>371</v>
      </c>
      <c r="B375" s="16" t="s">
        <v>745</v>
      </c>
      <c r="C375" s="16" t="s">
        <v>87</v>
      </c>
      <c r="D375" s="12" t="s">
        <v>62</v>
      </c>
      <c r="E375" s="16" t="s">
        <v>309</v>
      </c>
      <c r="F375" s="13">
        <v>0.07734953703703704</v>
      </c>
      <c r="G375" s="13">
        <v>0.07734953703703704</v>
      </c>
      <c r="H375" s="12" t="str">
        <f t="shared" si="12"/>
        <v>5.17/km</v>
      </c>
      <c r="I375" s="13">
        <f t="shared" si="13"/>
        <v>0.03010416666666666</v>
      </c>
      <c r="J375" s="13">
        <f>G375-INDEX($G$5:$G$861,MATCH(D375,$D$5:$D$861,0))</f>
        <v>0.013449074074074072</v>
      </c>
    </row>
    <row r="376" spans="1:10" ht="15" customHeight="1">
      <c r="A376" s="12">
        <v>372</v>
      </c>
      <c r="B376" s="16" t="s">
        <v>746</v>
      </c>
      <c r="C376" s="16" t="s">
        <v>747</v>
      </c>
      <c r="D376" s="12" t="s">
        <v>71</v>
      </c>
      <c r="E376" s="16" t="s">
        <v>14</v>
      </c>
      <c r="F376" s="13">
        <v>0.07738425925925925</v>
      </c>
      <c r="G376" s="13">
        <v>0.07738425925925925</v>
      </c>
      <c r="H376" s="12" t="str">
        <f t="shared" si="12"/>
        <v>5.17/km</v>
      </c>
      <c r="I376" s="13">
        <f t="shared" si="13"/>
        <v>0.030138888888888875</v>
      </c>
      <c r="J376" s="13">
        <f>G376-INDEX($G$5:$G$861,MATCH(D376,$D$5:$D$861,0))</f>
        <v>0.012905092592592593</v>
      </c>
    </row>
    <row r="377" spans="1:10" ht="15" customHeight="1">
      <c r="A377" s="12">
        <v>373</v>
      </c>
      <c r="B377" s="16" t="s">
        <v>748</v>
      </c>
      <c r="C377" s="16" t="s">
        <v>21</v>
      </c>
      <c r="D377" s="12" t="s">
        <v>29</v>
      </c>
      <c r="E377" s="16" t="s">
        <v>749</v>
      </c>
      <c r="F377" s="13">
        <v>0.07746527777777777</v>
      </c>
      <c r="G377" s="13">
        <v>0.07746527777777777</v>
      </c>
      <c r="H377" s="12" t="str">
        <f t="shared" si="12"/>
        <v>5.17/km</v>
      </c>
      <c r="I377" s="13">
        <f t="shared" si="13"/>
        <v>0.030219907407407397</v>
      </c>
      <c r="J377" s="13">
        <f>G377-INDEX($G$5:$G$861,MATCH(D377,$D$5:$D$861,0))</f>
        <v>0.018020833333333326</v>
      </c>
    </row>
    <row r="378" spans="1:10" ht="15" customHeight="1">
      <c r="A378" s="12">
        <v>374</v>
      </c>
      <c r="B378" s="16" t="s">
        <v>750</v>
      </c>
      <c r="C378" s="16" t="s">
        <v>84</v>
      </c>
      <c r="D378" s="12" t="s">
        <v>29</v>
      </c>
      <c r="E378" s="16" t="s">
        <v>751</v>
      </c>
      <c r="F378" s="13">
        <v>0.0775</v>
      </c>
      <c r="G378" s="13">
        <v>0.0775</v>
      </c>
      <c r="H378" s="12" t="str">
        <f t="shared" si="12"/>
        <v>5.17/km</v>
      </c>
      <c r="I378" s="13">
        <f t="shared" si="13"/>
        <v>0.030254629629629624</v>
      </c>
      <c r="J378" s="13">
        <f>G378-INDEX($G$5:$G$861,MATCH(D378,$D$5:$D$861,0))</f>
        <v>0.018055555555555554</v>
      </c>
    </row>
    <row r="379" spans="1:10" ht="15" customHeight="1">
      <c r="A379" s="12">
        <v>375</v>
      </c>
      <c r="B379" s="16" t="s">
        <v>60</v>
      </c>
      <c r="C379" s="16" t="s">
        <v>752</v>
      </c>
      <c r="D379" s="12" t="s">
        <v>23</v>
      </c>
      <c r="E379" s="16" t="s">
        <v>476</v>
      </c>
      <c r="F379" s="13">
        <v>0.07751157407407407</v>
      </c>
      <c r="G379" s="13">
        <v>0.07751157407407407</v>
      </c>
      <c r="H379" s="12" t="str">
        <f t="shared" si="12"/>
        <v>5.17/km</v>
      </c>
      <c r="I379" s="13">
        <f t="shared" si="13"/>
        <v>0.03026620370370369</v>
      </c>
      <c r="J379" s="13">
        <f>G379-INDEX($G$5:$G$861,MATCH(D379,$D$5:$D$861,0))</f>
        <v>0.02118055555555555</v>
      </c>
    </row>
    <row r="380" spans="1:10" ht="15" customHeight="1">
      <c r="A380" s="12">
        <v>376</v>
      </c>
      <c r="B380" s="16" t="s">
        <v>753</v>
      </c>
      <c r="C380" s="16" t="s">
        <v>50</v>
      </c>
      <c r="D380" s="12" t="s">
        <v>15</v>
      </c>
      <c r="E380" s="16" t="s">
        <v>372</v>
      </c>
      <c r="F380" s="13">
        <v>0.07751157407407407</v>
      </c>
      <c r="G380" s="13">
        <v>0.07751157407407407</v>
      </c>
      <c r="H380" s="12" t="str">
        <f t="shared" si="12"/>
        <v>5.17/km</v>
      </c>
      <c r="I380" s="13">
        <f t="shared" si="13"/>
        <v>0.03026620370370369</v>
      </c>
      <c r="J380" s="13">
        <f>G380-INDEX($G$5:$G$861,MATCH(D380,$D$5:$D$861,0))</f>
        <v>0.02806712962962963</v>
      </c>
    </row>
    <row r="381" spans="1:10" ht="15" customHeight="1">
      <c r="A381" s="12">
        <v>377</v>
      </c>
      <c r="B381" s="16" t="s">
        <v>754</v>
      </c>
      <c r="C381" s="16" t="s">
        <v>50</v>
      </c>
      <c r="D381" s="12" t="s">
        <v>23</v>
      </c>
      <c r="E381" s="16" t="s">
        <v>755</v>
      </c>
      <c r="F381" s="13">
        <v>0.07755787037037037</v>
      </c>
      <c r="G381" s="13">
        <v>0.07755787037037037</v>
      </c>
      <c r="H381" s="12" t="str">
        <f t="shared" si="12"/>
        <v>5.18/km</v>
      </c>
      <c r="I381" s="13">
        <f t="shared" si="13"/>
        <v>0.0303125</v>
      </c>
      <c r="J381" s="13">
        <f>G381-INDEX($G$5:$G$861,MATCH(D381,$D$5:$D$861,0))</f>
        <v>0.021226851851851858</v>
      </c>
    </row>
    <row r="382" spans="1:10" ht="15" customHeight="1">
      <c r="A382" s="12">
        <v>378</v>
      </c>
      <c r="B382" s="16" t="s">
        <v>756</v>
      </c>
      <c r="C382" s="16" t="s">
        <v>100</v>
      </c>
      <c r="D382" s="12" t="s">
        <v>15</v>
      </c>
      <c r="E382" s="16" t="s">
        <v>530</v>
      </c>
      <c r="F382" s="13">
        <v>0.07758101851851852</v>
      </c>
      <c r="G382" s="13">
        <v>0.07758101851851852</v>
      </c>
      <c r="H382" s="12" t="str">
        <f t="shared" si="12"/>
        <v>5.18/km</v>
      </c>
      <c r="I382" s="13">
        <f t="shared" si="13"/>
        <v>0.030335648148148146</v>
      </c>
      <c r="J382" s="13">
        <f>G382-INDEX($G$5:$G$861,MATCH(D382,$D$5:$D$861,0))</f>
        <v>0.028136574074074085</v>
      </c>
    </row>
    <row r="383" spans="1:10" ht="15" customHeight="1">
      <c r="A383" s="12">
        <v>379</v>
      </c>
      <c r="B383" s="16" t="s">
        <v>757</v>
      </c>
      <c r="C383" s="16" t="s">
        <v>84</v>
      </c>
      <c r="D383" s="12" t="s">
        <v>71</v>
      </c>
      <c r="E383" s="16" t="s">
        <v>337</v>
      </c>
      <c r="F383" s="13">
        <v>0.07765046296296296</v>
      </c>
      <c r="G383" s="13">
        <v>0.07765046296296296</v>
      </c>
      <c r="H383" s="12" t="str">
        <f t="shared" si="12"/>
        <v>5.18/km</v>
      </c>
      <c r="I383" s="13">
        <f t="shared" si="13"/>
        <v>0.030405092592592588</v>
      </c>
      <c r="J383" s="13">
        <f>G383-INDEX($G$5:$G$861,MATCH(D383,$D$5:$D$861,0))</f>
        <v>0.013171296296296306</v>
      </c>
    </row>
    <row r="384" spans="1:10" ht="15" customHeight="1">
      <c r="A384" s="12">
        <v>380</v>
      </c>
      <c r="B384" s="16" t="s">
        <v>173</v>
      </c>
      <c r="C384" s="16" t="s">
        <v>95</v>
      </c>
      <c r="D384" s="12" t="s">
        <v>29</v>
      </c>
      <c r="E384" s="16" t="s">
        <v>758</v>
      </c>
      <c r="F384" s="13">
        <v>0.0777662037037037</v>
      </c>
      <c r="G384" s="13">
        <v>0.0777662037037037</v>
      </c>
      <c r="H384" s="12" t="str">
        <f t="shared" si="12"/>
        <v>5.18/km</v>
      </c>
      <c r="I384" s="13">
        <f t="shared" si="13"/>
        <v>0.030520833333333323</v>
      </c>
      <c r="J384" s="13">
        <f>G384-INDEX($G$5:$G$861,MATCH(D384,$D$5:$D$861,0))</f>
        <v>0.018321759259259253</v>
      </c>
    </row>
    <row r="385" spans="1:10" ht="15" customHeight="1">
      <c r="A385" s="12">
        <v>381</v>
      </c>
      <c r="B385" s="16" t="s">
        <v>759</v>
      </c>
      <c r="C385" s="16" t="s">
        <v>140</v>
      </c>
      <c r="D385" s="12" t="s">
        <v>15</v>
      </c>
      <c r="E385" s="16" t="s">
        <v>476</v>
      </c>
      <c r="F385" s="13">
        <v>0.07782407407407409</v>
      </c>
      <c r="G385" s="13">
        <v>0.07782407407407409</v>
      </c>
      <c r="H385" s="12" t="str">
        <f t="shared" si="12"/>
        <v>5.19/km</v>
      </c>
      <c r="I385" s="13">
        <f t="shared" si="13"/>
        <v>0.030578703703703712</v>
      </c>
      <c r="J385" s="13">
        <f>G385-INDEX($G$5:$G$861,MATCH(D385,$D$5:$D$861,0))</f>
        <v>0.02837962962962965</v>
      </c>
    </row>
    <row r="386" spans="1:10" ht="15" customHeight="1">
      <c r="A386" s="17">
        <v>382</v>
      </c>
      <c r="B386" s="18" t="s">
        <v>760</v>
      </c>
      <c r="C386" s="18" t="s">
        <v>22</v>
      </c>
      <c r="D386" s="17" t="s">
        <v>17</v>
      </c>
      <c r="E386" s="18" t="s">
        <v>271</v>
      </c>
      <c r="F386" s="22">
        <v>0.07783564814814815</v>
      </c>
      <c r="G386" s="22">
        <v>0.07783564814814815</v>
      </c>
      <c r="H386" s="17" t="str">
        <f t="shared" si="12"/>
        <v>5.19/km</v>
      </c>
      <c r="I386" s="22">
        <f t="shared" si="13"/>
        <v>0.03059027777777778</v>
      </c>
      <c r="J386" s="22">
        <f>G386-INDEX($G$5:$G$861,MATCH(D386,$D$5:$D$861,0))</f>
        <v>0.025150462962962965</v>
      </c>
    </row>
    <row r="387" spans="1:10" ht="15" customHeight="1">
      <c r="A387" s="12">
        <v>383</v>
      </c>
      <c r="B387" s="16" t="s">
        <v>761</v>
      </c>
      <c r="C387" s="16" t="s">
        <v>174</v>
      </c>
      <c r="D387" s="12" t="s">
        <v>29</v>
      </c>
      <c r="E387" s="16" t="s">
        <v>306</v>
      </c>
      <c r="F387" s="13">
        <v>0.07785879629629629</v>
      </c>
      <c r="G387" s="13">
        <v>0.07785879629629629</v>
      </c>
      <c r="H387" s="12" t="str">
        <f t="shared" si="12"/>
        <v>5.19/km</v>
      </c>
      <c r="I387" s="13">
        <f t="shared" si="13"/>
        <v>0.030613425925925912</v>
      </c>
      <c r="J387" s="13">
        <f>G387-INDEX($G$5:$G$861,MATCH(D387,$D$5:$D$861,0))</f>
        <v>0.01841435185185184</v>
      </c>
    </row>
    <row r="388" spans="1:10" ht="15" customHeight="1">
      <c r="A388" s="12">
        <v>384</v>
      </c>
      <c r="B388" s="16" t="s">
        <v>175</v>
      </c>
      <c r="C388" s="16" t="s">
        <v>33</v>
      </c>
      <c r="D388" s="12" t="s">
        <v>23</v>
      </c>
      <c r="E388" s="16" t="s">
        <v>309</v>
      </c>
      <c r="F388" s="13">
        <v>0.07793981481481481</v>
      </c>
      <c r="G388" s="13">
        <v>0.07793981481481481</v>
      </c>
      <c r="H388" s="12" t="str">
        <f t="shared" si="12"/>
        <v>5.19/km</v>
      </c>
      <c r="I388" s="13">
        <f t="shared" si="13"/>
        <v>0.030694444444444434</v>
      </c>
      <c r="J388" s="13">
        <f>G388-INDEX($G$5:$G$861,MATCH(D388,$D$5:$D$861,0))</f>
        <v>0.021608796296296293</v>
      </c>
    </row>
    <row r="389" spans="1:10" ht="15" customHeight="1">
      <c r="A389" s="12">
        <v>385</v>
      </c>
      <c r="B389" s="16" t="s">
        <v>762</v>
      </c>
      <c r="C389" s="16" t="s">
        <v>110</v>
      </c>
      <c r="D389" s="12" t="s">
        <v>17</v>
      </c>
      <c r="E389" s="16" t="s">
        <v>763</v>
      </c>
      <c r="F389" s="13">
        <v>0.07793981481481481</v>
      </c>
      <c r="G389" s="13">
        <v>0.07793981481481481</v>
      </c>
      <c r="H389" s="12" t="str">
        <f t="shared" si="12"/>
        <v>5.19/km</v>
      </c>
      <c r="I389" s="13">
        <f t="shared" si="13"/>
        <v>0.030694444444444434</v>
      </c>
      <c r="J389" s="13">
        <f>G389-INDEX($G$5:$G$861,MATCH(D389,$D$5:$D$861,0))</f>
        <v>0.02525462962962962</v>
      </c>
    </row>
    <row r="390" spans="1:10" ht="15" customHeight="1">
      <c r="A390" s="12">
        <v>386</v>
      </c>
      <c r="B390" s="16" t="s">
        <v>764</v>
      </c>
      <c r="C390" s="16" t="s">
        <v>97</v>
      </c>
      <c r="D390" s="12" t="s">
        <v>23</v>
      </c>
      <c r="E390" s="16" t="s">
        <v>337</v>
      </c>
      <c r="F390" s="13">
        <v>0.07797453703703704</v>
      </c>
      <c r="G390" s="13">
        <v>0.07797453703703704</v>
      </c>
      <c r="H390" s="12" t="str">
        <f t="shared" si="12"/>
        <v>5.19/km</v>
      </c>
      <c r="I390" s="13">
        <f t="shared" si="13"/>
        <v>0.03072916666666666</v>
      </c>
      <c r="J390" s="13">
        <f>G390-INDEX($G$5:$G$861,MATCH(D390,$D$5:$D$861,0))</f>
        <v>0.02164351851851852</v>
      </c>
    </row>
    <row r="391" spans="1:10" ht="15" customHeight="1">
      <c r="A391" s="12">
        <v>387</v>
      </c>
      <c r="B391" s="16" t="s">
        <v>357</v>
      </c>
      <c r="C391" s="16" t="s">
        <v>765</v>
      </c>
      <c r="D391" s="12" t="s">
        <v>29</v>
      </c>
      <c r="E391" s="16" t="s">
        <v>432</v>
      </c>
      <c r="F391" s="13">
        <v>0.07800925925925926</v>
      </c>
      <c r="G391" s="13">
        <v>0.07800925925925926</v>
      </c>
      <c r="H391" s="12" t="str">
        <f t="shared" si="12"/>
        <v>5.19/km</v>
      </c>
      <c r="I391" s="13">
        <f t="shared" si="13"/>
        <v>0.03076388888888889</v>
      </c>
      <c r="J391" s="13">
        <f>G391-INDEX($G$5:$G$861,MATCH(D391,$D$5:$D$861,0))</f>
        <v>0.01856481481481482</v>
      </c>
    </row>
    <row r="392" spans="1:10" ht="15" customHeight="1">
      <c r="A392" s="12">
        <v>388</v>
      </c>
      <c r="B392" s="16" t="s">
        <v>176</v>
      </c>
      <c r="C392" s="16" t="s">
        <v>139</v>
      </c>
      <c r="D392" s="12" t="s">
        <v>23</v>
      </c>
      <c r="E392" s="16" t="s">
        <v>355</v>
      </c>
      <c r="F392" s="13">
        <v>0.07806712962962963</v>
      </c>
      <c r="G392" s="13">
        <v>0.07806712962962963</v>
      </c>
      <c r="H392" s="12" t="str">
        <f t="shared" si="12"/>
        <v>5.20/km</v>
      </c>
      <c r="I392" s="13">
        <f t="shared" si="13"/>
        <v>0.03082175925925925</v>
      </c>
      <c r="J392" s="13">
        <f>G392-INDEX($G$5:$G$861,MATCH(D392,$D$5:$D$861,0))</f>
        <v>0.02173611111111111</v>
      </c>
    </row>
    <row r="393" spans="1:10" ht="15" customHeight="1">
      <c r="A393" s="12">
        <v>389</v>
      </c>
      <c r="B393" s="16" t="s">
        <v>766</v>
      </c>
      <c r="C393" s="16" t="s">
        <v>60</v>
      </c>
      <c r="D393" s="12" t="s">
        <v>71</v>
      </c>
      <c r="E393" s="16" t="s">
        <v>530</v>
      </c>
      <c r="F393" s="13">
        <v>0.07809027777777779</v>
      </c>
      <c r="G393" s="13">
        <v>0.07809027777777779</v>
      </c>
      <c r="H393" s="12" t="str">
        <f t="shared" si="12"/>
        <v>5.20/km</v>
      </c>
      <c r="I393" s="13">
        <f t="shared" si="13"/>
        <v>0.03084490740740741</v>
      </c>
      <c r="J393" s="13">
        <f>G393-INDEX($G$5:$G$861,MATCH(D393,$D$5:$D$861,0))</f>
        <v>0.01361111111111113</v>
      </c>
    </row>
    <row r="394" spans="1:10" ht="15" customHeight="1">
      <c r="A394" s="12">
        <v>390</v>
      </c>
      <c r="B394" s="16" t="s">
        <v>665</v>
      </c>
      <c r="C394" s="16" t="s">
        <v>767</v>
      </c>
      <c r="D394" s="12" t="s">
        <v>23</v>
      </c>
      <c r="E394" s="16" t="s">
        <v>768</v>
      </c>
      <c r="F394" s="13">
        <v>0.07811342592592592</v>
      </c>
      <c r="G394" s="13">
        <v>0.07811342592592592</v>
      </c>
      <c r="H394" s="12" t="str">
        <f t="shared" si="12"/>
        <v>5.20/km</v>
      </c>
      <c r="I394" s="13">
        <f t="shared" si="13"/>
        <v>0.030868055555555544</v>
      </c>
      <c r="J394" s="13">
        <f>G394-INDEX($G$5:$G$861,MATCH(D394,$D$5:$D$861,0))</f>
        <v>0.021782407407407403</v>
      </c>
    </row>
    <row r="395" spans="1:10" ht="15" customHeight="1">
      <c r="A395" s="12">
        <v>391</v>
      </c>
      <c r="B395" s="16" t="s">
        <v>177</v>
      </c>
      <c r="C395" s="16" t="s">
        <v>33</v>
      </c>
      <c r="D395" s="12" t="s">
        <v>23</v>
      </c>
      <c r="E395" s="16" t="s">
        <v>769</v>
      </c>
      <c r="F395" s="13">
        <v>0.07817129629629631</v>
      </c>
      <c r="G395" s="13">
        <v>0.07817129629629631</v>
      </c>
      <c r="H395" s="12" t="str">
        <f t="shared" si="12"/>
        <v>5.20/km</v>
      </c>
      <c r="I395" s="13">
        <f t="shared" si="13"/>
        <v>0.030925925925925933</v>
      </c>
      <c r="J395" s="13">
        <f>G395-INDEX($G$5:$G$861,MATCH(D395,$D$5:$D$861,0))</f>
        <v>0.021840277777777792</v>
      </c>
    </row>
    <row r="396" spans="1:10" ht="15" customHeight="1">
      <c r="A396" s="12">
        <v>392</v>
      </c>
      <c r="B396" s="16" t="s">
        <v>770</v>
      </c>
      <c r="C396" s="16" t="s">
        <v>18</v>
      </c>
      <c r="D396" s="12" t="s">
        <v>62</v>
      </c>
      <c r="E396" s="16" t="s">
        <v>771</v>
      </c>
      <c r="F396" s="13">
        <v>0.0782638888888889</v>
      </c>
      <c r="G396" s="13">
        <v>0.0782638888888889</v>
      </c>
      <c r="H396" s="12" t="str">
        <f t="shared" si="12"/>
        <v>5.21/km</v>
      </c>
      <c r="I396" s="13">
        <f t="shared" si="13"/>
        <v>0.03101851851851852</v>
      </c>
      <c r="J396" s="13">
        <f>G396-INDEX($G$5:$G$861,MATCH(D396,$D$5:$D$861,0))</f>
        <v>0.014363425925925932</v>
      </c>
    </row>
    <row r="397" spans="1:10" ht="15" customHeight="1">
      <c r="A397" s="12">
        <v>393</v>
      </c>
      <c r="B397" s="16" t="s">
        <v>772</v>
      </c>
      <c r="C397" s="16" t="s">
        <v>82</v>
      </c>
      <c r="D397" s="12" t="s">
        <v>62</v>
      </c>
      <c r="E397" s="16" t="s">
        <v>322</v>
      </c>
      <c r="F397" s="13">
        <v>0.07827546296296296</v>
      </c>
      <c r="G397" s="13">
        <v>0.07827546296296296</v>
      </c>
      <c r="H397" s="12" t="str">
        <f t="shared" si="12"/>
        <v>5.21/km</v>
      </c>
      <c r="I397" s="13">
        <f t="shared" si="13"/>
        <v>0.03103009259259259</v>
      </c>
      <c r="J397" s="13">
        <f>G397-INDEX($G$5:$G$861,MATCH(D397,$D$5:$D$861,0))</f>
        <v>0.014374999999999999</v>
      </c>
    </row>
    <row r="398" spans="1:10" ht="15" customHeight="1">
      <c r="A398" s="12">
        <v>394</v>
      </c>
      <c r="B398" s="16" t="s">
        <v>449</v>
      </c>
      <c r="C398" s="16" t="s">
        <v>35</v>
      </c>
      <c r="D398" s="12" t="s">
        <v>274</v>
      </c>
      <c r="E398" s="16" t="s">
        <v>773</v>
      </c>
      <c r="F398" s="13">
        <v>0.07832175925925926</v>
      </c>
      <c r="G398" s="13">
        <v>0.07832175925925926</v>
      </c>
      <c r="H398" s="12" t="str">
        <f t="shared" si="12"/>
        <v>5.21/km</v>
      </c>
      <c r="I398" s="13">
        <f t="shared" si="13"/>
        <v>0.031076388888888883</v>
      </c>
      <c r="J398" s="13">
        <f>G398-INDEX($G$5:$G$861,MATCH(D398,$D$5:$D$861,0))</f>
        <v>0.031076388888888883</v>
      </c>
    </row>
    <row r="399" spans="1:10" ht="15" customHeight="1">
      <c r="A399" s="12">
        <v>395</v>
      </c>
      <c r="B399" s="16" t="s">
        <v>774</v>
      </c>
      <c r="C399" s="16" t="s">
        <v>775</v>
      </c>
      <c r="D399" s="12" t="s">
        <v>23</v>
      </c>
      <c r="E399" s="16" t="s">
        <v>12</v>
      </c>
      <c r="F399" s="13">
        <v>0.07833333333333332</v>
      </c>
      <c r="G399" s="13">
        <v>0.07833333333333332</v>
      </c>
      <c r="H399" s="12" t="str">
        <f t="shared" si="12"/>
        <v>5.21/km</v>
      </c>
      <c r="I399" s="13">
        <f t="shared" si="13"/>
        <v>0.03108796296296295</v>
      </c>
      <c r="J399" s="13">
        <f>G399-INDEX($G$5:$G$861,MATCH(D399,$D$5:$D$861,0))</f>
        <v>0.022002314814814808</v>
      </c>
    </row>
    <row r="400" spans="1:10" ht="15" customHeight="1">
      <c r="A400" s="12">
        <v>396</v>
      </c>
      <c r="B400" s="16" t="s">
        <v>776</v>
      </c>
      <c r="C400" s="16" t="s">
        <v>777</v>
      </c>
      <c r="D400" s="12" t="s">
        <v>274</v>
      </c>
      <c r="E400" s="16" t="s">
        <v>434</v>
      </c>
      <c r="F400" s="13">
        <v>0.07836805555555555</v>
      </c>
      <c r="G400" s="13">
        <v>0.07836805555555555</v>
      </c>
      <c r="H400" s="12" t="str">
        <f t="shared" si="12"/>
        <v>5.21/km</v>
      </c>
      <c r="I400" s="13">
        <f t="shared" si="13"/>
        <v>0.031122685185185177</v>
      </c>
      <c r="J400" s="13">
        <f>G400-INDEX($G$5:$G$861,MATCH(D400,$D$5:$D$861,0))</f>
        <v>0.031122685185185177</v>
      </c>
    </row>
    <row r="401" spans="1:10" ht="15" customHeight="1">
      <c r="A401" s="12">
        <v>397</v>
      </c>
      <c r="B401" s="16" t="s">
        <v>778</v>
      </c>
      <c r="C401" s="16" t="s">
        <v>82</v>
      </c>
      <c r="D401" s="12" t="s">
        <v>17</v>
      </c>
      <c r="E401" s="16" t="s">
        <v>295</v>
      </c>
      <c r="F401" s="13">
        <v>0.07837962962962963</v>
      </c>
      <c r="G401" s="13">
        <v>0.07837962962962963</v>
      </c>
      <c r="H401" s="12" t="str">
        <f t="shared" si="12"/>
        <v>5.21/km</v>
      </c>
      <c r="I401" s="13">
        <f t="shared" si="13"/>
        <v>0.031134259259259257</v>
      </c>
      <c r="J401" s="13">
        <f>G401-INDEX($G$5:$G$861,MATCH(D401,$D$5:$D$861,0))</f>
        <v>0.025694444444444443</v>
      </c>
    </row>
    <row r="402" spans="1:10" ht="15" customHeight="1">
      <c r="A402" s="12">
        <v>398</v>
      </c>
      <c r="B402" s="16" t="s">
        <v>779</v>
      </c>
      <c r="C402" s="16" t="s">
        <v>780</v>
      </c>
      <c r="D402" s="12" t="s">
        <v>15</v>
      </c>
      <c r="E402" s="16" t="s">
        <v>389</v>
      </c>
      <c r="F402" s="13">
        <v>0.07847222222222222</v>
      </c>
      <c r="G402" s="13">
        <v>0.07847222222222222</v>
      </c>
      <c r="H402" s="12" t="str">
        <f t="shared" si="12"/>
        <v>5.21/km</v>
      </c>
      <c r="I402" s="13">
        <f t="shared" si="13"/>
        <v>0.031226851851851846</v>
      </c>
      <c r="J402" s="13">
        <f>G402-INDEX($G$5:$G$861,MATCH(D402,$D$5:$D$861,0))</f>
        <v>0.029027777777777784</v>
      </c>
    </row>
    <row r="403" spans="1:10" ht="15" customHeight="1">
      <c r="A403" s="17">
        <v>399</v>
      </c>
      <c r="B403" s="18" t="s">
        <v>781</v>
      </c>
      <c r="C403" s="18" t="s">
        <v>178</v>
      </c>
      <c r="D403" s="17" t="s">
        <v>62</v>
      </c>
      <c r="E403" s="18" t="s">
        <v>271</v>
      </c>
      <c r="F403" s="22">
        <v>0.0784837962962963</v>
      </c>
      <c r="G403" s="22">
        <v>0.0784837962962963</v>
      </c>
      <c r="H403" s="17" t="str">
        <f t="shared" si="12"/>
        <v>5.21/km</v>
      </c>
      <c r="I403" s="22">
        <f t="shared" si="13"/>
        <v>0.031238425925925926</v>
      </c>
      <c r="J403" s="22">
        <f>G403-INDEX($G$5:$G$861,MATCH(D403,$D$5:$D$861,0))</f>
        <v>0.014583333333333337</v>
      </c>
    </row>
    <row r="404" spans="1:10" ht="15" customHeight="1">
      <c r="A404" s="12">
        <v>400</v>
      </c>
      <c r="B404" s="16" t="s">
        <v>782</v>
      </c>
      <c r="C404" s="16" t="s">
        <v>155</v>
      </c>
      <c r="D404" s="12" t="s">
        <v>29</v>
      </c>
      <c r="E404" s="16" t="s">
        <v>535</v>
      </c>
      <c r="F404" s="13">
        <v>0.07851851851851853</v>
      </c>
      <c r="G404" s="13">
        <v>0.07851851851851853</v>
      </c>
      <c r="H404" s="12" t="str">
        <f aca="true" t="shared" si="14" ref="H404:H467">TEXT(INT((HOUR(G404)*3600+MINUTE(G404)*60+SECOND(G404))/$J$3/60),"0")&amp;"."&amp;TEXT(MOD((HOUR(G404)*3600+MINUTE(G404)*60+SECOND(G404))/$J$3,60),"00")&amp;"/km"</f>
        <v>5.22/km</v>
      </c>
      <c r="I404" s="13">
        <f aca="true" t="shared" si="15" ref="I404:I467">G404-$G$5</f>
        <v>0.031273148148148154</v>
      </c>
      <c r="J404" s="13">
        <f>G404-INDEX($G$5:$G$861,MATCH(D404,$D$5:$D$861,0))</f>
        <v>0.019074074074074084</v>
      </c>
    </row>
    <row r="405" spans="1:10" ht="15" customHeight="1">
      <c r="A405" s="12">
        <v>401</v>
      </c>
      <c r="B405" s="16" t="s">
        <v>783</v>
      </c>
      <c r="C405" s="16" t="s">
        <v>21</v>
      </c>
      <c r="D405" s="12" t="s">
        <v>29</v>
      </c>
      <c r="E405" s="16" t="s">
        <v>535</v>
      </c>
      <c r="F405" s="13">
        <v>0.07851851851851853</v>
      </c>
      <c r="G405" s="13">
        <v>0.07851851851851853</v>
      </c>
      <c r="H405" s="12" t="str">
        <f t="shared" si="14"/>
        <v>5.22/km</v>
      </c>
      <c r="I405" s="13">
        <f t="shared" si="15"/>
        <v>0.031273148148148154</v>
      </c>
      <c r="J405" s="13">
        <f>G405-INDEX($G$5:$G$861,MATCH(D405,$D$5:$D$861,0))</f>
        <v>0.019074074074074084</v>
      </c>
    </row>
    <row r="406" spans="1:10" ht="15" customHeight="1">
      <c r="A406" s="12">
        <v>402</v>
      </c>
      <c r="B406" s="16" t="s">
        <v>784</v>
      </c>
      <c r="C406" s="16" t="s">
        <v>785</v>
      </c>
      <c r="D406" s="12" t="s">
        <v>118</v>
      </c>
      <c r="E406" s="16" t="s">
        <v>786</v>
      </c>
      <c r="F406" s="13">
        <v>0.07851851851851853</v>
      </c>
      <c r="G406" s="13">
        <v>0.07851851851851853</v>
      </c>
      <c r="H406" s="12" t="str">
        <f t="shared" si="14"/>
        <v>5.22/km</v>
      </c>
      <c r="I406" s="13">
        <f t="shared" si="15"/>
        <v>0.031273148148148154</v>
      </c>
      <c r="J406" s="13">
        <f>G406-INDEX($G$5:$G$861,MATCH(D406,$D$5:$D$861,0))</f>
        <v>0.008287037037037037</v>
      </c>
    </row>
    <row r="407" spans="1:10" ht="15" customHeight="1">
      <c r="A407" s="12">
        <v>403</v>
      </c>
      <c r="B407" s="16" t="s">
        <v>787</v>
      </c>
      <c r="C407" s="16" t="s">
        <v>82</v>
      </c>
      <c r="D407" s="12" t="s">
        <v>29</v>
      </c>
      <c r="E407" s="16" t="s">
        <v>553</v>
      </c>
      <c r="F407" s="13">
        <v>0.07854166666666666</v>
      </c>
      <c r="G407" s="13">
        <v>0.07854166666666666</v>
      </c>
      <c r="H407" s="12" t="str">
        <f t="shared" si="14"/>
        <v>5.22/km</v>
      </c>
      <c r="I407" s="13">
        <f t="shared" si="15"/>
        <v>0.03129629629629629</v>
      </c>
      <c r="J407" s="13">
        <f>G407-INDEX($G$5:$G$861,MATCH(D407,$D$5:$D$861,0))</f>
        <v>0.019097222222222217</v>
      </c>
    </row>
    <row r="408" spans="1:10" ht="15" customHeight="1">
      <c r="A408" s="12">
        <v>404</v>
      </c>
      <c r="B408" s="16" t="s">
        <v>179</v>
      </c>
      <c r="C408" s="16" t="s">
        <v>788</v>
      </c>
      <c r="D408" s="12" t="s">
        <v>274</v>
      </c>
      <c r="E408" s="16" t="s">
        <v>355</v>
      </c>
      <c r="F408" s="13">
        <v>0.07861111111111112</v>
      </c>
      <c r="G408" s="13">
        <v>0.07861111111111112</v>
      </c>
      <c r="H408" s="12" t="str">
        <f t="shared" si="14"/>
        <v>5.22/km</v>
      </c>
      <c r="I408" s="13">
        <f t="shared" si="15"/>
        <v>0.03136574074074074</v>
      </c>
      <c r="J408" s="13">
        <f>G408-INDEX($G$5:$G$861,MATCH(D408,$D$5:$D$861,0))</f>
        <v>0.03136574074074074</v>
      </c>
    </row>
    <row r="409" spans="1:10" ht="15" customHeight="1">
      <c r="A409" s="12">
        <v>405</v>
      </c>
      <c r="B409" s="16" t="s">
        <v>789</v>
      </c>
      <c r="C409" s="16" t="s">
        <v>36</v>
      </c>
      <c r="D409" s="12" t="s">
        <v>17</v>
      </c>
      <c r="E409" s="16" t="s">
        <v>553</v>
      </c>
      <c r="F409" s="13">
        <v>0.07865740740740741</v>
      </c>
      <c r="G409" s="13">
        <v>0.07865740740740741</v>
      </c>
      <c r="H409" s="12" t="str">
        <f t="shared" si="14"/>
        <v>5.22/km</v>
      </c>
      <c r="I409" s="13">
        <f t="shared" si="15"/>
        <v>0.03141203703703704</v>
      </c>
      <c r="J409" s="13">
        <f>G409-INDEX($G$5:$G$861,MATCH(D409,$D$5:$D$861,0))</f>
        <v>0.025972222222222223</v>
      </c>
    </row>
    <row r="410" spans="1:10" ht="15" customHeight="1">
      <c r="A410" s="12">
        <v>406</v>
      </c>
      <c r="B410" s="16" t="s">
        <v>790</v>
      </c>
      <c r="C410" s="16" t="s">
        <v>50</v>
      </c>
      <c r="D410" s="12" t="s">
        <v>15</v>
      </c>
      <c r="E410" s="16" t="s">
        <v>389</v>
      </c>
      <c r="F410" s="13">
        <v>0.07869212962962963</v>
      </c>
      <c r="G410" s="13">
        <v>0.07869212962962963</v>
      </c>
      <c r="H410" s="12" t="str">
        <f t="shared" si="14"/>
        <v>5.22/km</v>
      </c>
      <c r="I410" s="13">
        <f t="shared" si="15"/>
        <v>0.03144675925925925</v>
      </c>
      <c r="J410" s="13">
        <f>G410-INDEX($G$5:$G$861,MATCH(D410,$D$5:$D$861,0))</f>
        <v>0.02924768518518519</v>
      </c>
    </row>
    <row r="411" spans="1:10" ht="15" customHeight="1">
      <c r="A411" s="12">
        <v>407</v>
      </c>
      <c r="B411" s="16" t="s">
        <v>791</v>
      </c>
      <c r="C411" s="16" t="s">
        <v>52</v>
      </c>
      <c r="D411" s="12" t="s">
        <v>71</v>
      </c>
      <c r="E411" s="16" t="s">
        <v>309</v>
      </c>
      <c r="F411" s="13">
        <v>0.0787037037037037</v>
      </c>
      <c r="G411" s="13">
        <v>0.0787037037037037</v>
      </c>
      <c r="H411" s="12" t="str">
        <f t="shared" si="14"/>
        <v>5.22/km</v>
      </c>
      <c r="I411" s="13">
        <f t="shared" si="15"/>
        <v>0.03145833333333333</v>
      </c>
      <c r="J411" s="13">
        <f>G411-INDEX($G$5:$G$861,MATCH(D411,$D$5:$D$861,0))</f>
        <v>0.01422453703703705</v>
      </c>
    </row>
    <row r="412" spans="1:10" ht="15" customHeight="1">
      <c r="A412" s="12">
        <v>408</v>
      </c>
      <c r="B412" s="16" t="s">
        <v>792</v>
      </c>
      <c r="C412" s="16" t="s">
        <v>50</v>
      </c>
      <c r="D412" s="12" t="s">
        <v>23</v>
      </c>
      <c r="E412" s="16" t="s">
        <v>313</v>
      </c>
      <c r="F412" s="13">
        <v>0.07876157407407407</v>
      </c>
      <c r="G412" s="13">
        <v>0.07876157407407407</v>
      </c>
      <c r="H412" s="12" t="str">
        <f t="shared" si="14"/>
        <v>5.23/km</v>
      </c>
      <c r="I412" s="13">
        <f t="shared" si="15"/>
        <v>0.03151620370370369</v>
      </c>
      <c r="J412" s="13">
        <f>G412-INDEX($G$5:$G$861,MATCH(D412,$D$5:$D$861,0))</f>
        <v>0.02243055555555555</v>
      </c>
    </row>
    <row r="413" spans="1:10" ht="15" customHeight="1">
      <c r="A413" s="12">
        <v>409</v>
      </c>
      <c r="B413" s="16" t="s">
        <v>793</v>
      </c>
      <c r="C413" s="16" t="s">
        <v>794</v>
      </c>
      <c r="D413" s="12" t="s">
        <v>23</v>
      </c>
      <c r="E413" s="16" t="s">
        <v>355</v>
      </c>
      <c r="F413" s="13">
        <v>0.07878472222222223</v>
      </c>
      <c r="G413" s="13">
        <v>0.07878472222222223</v>
      </c>
      <c r="H413" s="12" t="str">
        <f t="shared" si="14"/>
        <v>5.23/km</v>
      </c>
      <c r="I413" s="13">
        <f t="shared" si="15"/>
        <v>0.03153935185185185</v>
      </c>
      <c r="J413" s="13">
        <f>G413-INDEX($G$5:$G$861,MATCH(D413,$D$5:$D$861,0))</f>
        <v>0.022453703703703712</v>
      </c>
    </row>
    <row r="414" spans="1:10" ht="15" customHeight="1">
      <c r="A414" s="12">
        <v>410</v>
      </c>
      <c r="B414" s="16" t="s">
        <v>795</v>
      </c>
      <c r="C414" s="16" t="s">
        <v>18</v>
      </c>
      <c r="D414" s="12" t="s">
        <v>53</v>
      </c>
      <c r="E414" s="16" t="s">
        <v>355</v>
      </c>
      <c r="F414" s="13">
        <v>0.07881944444444444</v>
      </c>
      <c r="G414" s="13">
        <v>0.07881944444444444</v>
      </c>
      <c r="H414" s="12" t="str">
        <f t="shared" si="14"/>
        <v>5.23/km</v>
      </c>
      <c r="I414" s="13">
        <f t="shared" si="15"/>
        <v>0.03157407407407407</v>
      </c>
      <c r="J414" s="13">
        <f>G414-INDEX($G$5:$G$861,MATCH(D414,$D$5:$D$861,0))</f>
        <v>0.015763888888888897</v>
      </c>
    </row>
    <row r="415" spans="1:10" ht="15" customHeight="1">
      <c r="A415" s="17">
        <v>411</v>
      </c>
      <c r="B415" s="18" t="s">
        <v>796</v>
      </c>
      <c r="C415" s="18" t="s">
        <v>52</v>
      </c>
      <c r="D415" s="17" t="s">
        <v>17</v>
      </c>
      <c r="E415" s="18" t="s">
        <v>271</v>
      </c>
      <c r="F415" s="22">
        <v>0.07881944444444444</v>
      </c>
      <c r="G415" s="22">
        <v>0.07881944444444444</v>
      </c>
      <c r="H415" s="17" t="str">
        <f t="shared" si="14"/>
        <v>5.23/km</v>
      </c>
      <c r="I415" s="22">
        <f t="shared" si="15"/>
        <v>0.03157407407407407</v>
      </c>
      <c r="J415" s="22">
        <f>G415-INDEX($G$5:$G$861,MATCH(D415,$D$5:$D$861,0))</f>
        <v>0.026134259259259253</v>
      </c>
    </row>
    <row r="416" spans="1:10" ht="15" customHeight="1">
      <c r="A416" s="12">
        <v>412</v>
      </c>
      <c r="B416" s="16" t="s">
        <v>797</v>
      </c>
      <c r="C416" s="16" t="s">
        <v>22</v>
      </c>
      <c r="D416" s="12" t="s">
        <v>23</v>
      </c>
      <c r="E416" s="16" t="s">
        <v>389</v>
      </c>
      <c r="F416" s="13">
        <v>0.07885416666666667</v>
      </c>
      <c r="G416" s="13">
        <v>0.07885416666666667</v>
      </c>
      <c r="H416" s="12" t="str">
        <f t="shared" si="14"/>
        <v>5.23/km</v>
      </c>
      <c r="I416" s="13">
        <f t="shared" si="15"/>
        <v>0.031608796296296295</v>
      </c>
      <c r="J416" s="13">
        <f>G416-INDEX($G$5:$G$861,MATCH(D416,$D$5:$D$861,0))</f>
        <v>0.022523148148148153</v>
      </c>
    </row>
    <row r="417" spans="1:10" ht="15" customHeight="1">
      <c r="A417" s="12">
        <v>413</v>
      </c>
      <c r="B417" s="16" t="s">
        <v>798</v>
      </c>
      <c r="C417" s="16" t="s">
        <v>95</v>
      </c>
      <c r="D417" s="12" t="s">
        <v>71</v>
      </c>
      <c r="E417" s="16" t="s">
        <v>799</v>
      </c>
      <c r="F417" s="13">
        <v>0.07888888888888888</v>
      </c>
      <c r="G417" s="13">
        <v>0.07888888888888888</v>
      </c>
      <c r="H417" s="12" t="str">
        <f t="shared" si="14"/>
        <v>5.23/km</v>
      </c>
      <c r="I417" s="13">
        <f t="shared" si="15"/>
        <v>0.03164351851851851</v>
      </c>
      <c r="J417" s="13">
        <f>G417-INDEX($G$5:$G$861,MATCH(D417,$D$5:$D$861,0))</f>
        <v>0.014409722222222227</v>
      </c>
    </row>
    <row r="418" spans="1:10" ht="15" customHeight="1">
      <c r="A418" s="12">
        <v>414</v>
      </c>
      <c r="B418" s="16" t="s">
        <v>800</v>
      </c>
      <c r="C418" s="16" t="s">
        <v>801</v>
      </c>
      <c r="D418" s="12" t="s">
        <v>71</v>
      </c>
      <c r="E418" s="16" t="s">
        <v>131</v>
      </c>
      <c r="F418" s="13">
        <v>0.07891203703703703</v>
      </c>
      <c r="G418" s="13">
        <v>0.07891203703703703</v>
      </c>
      <c r="H418" s="12" t="str">
        <f t="shared" si="14"/>
        <v>5.23/km</v>
      </c>
      <c r="I418" s="13">
        <f t="shared" si="15"/>
        <v>0.031666666666666655</v>
      </c>
      <c r="J418" s="13">
        <f>G418-INDEX($G$5:$G$861,MATCH(D418,$D$5:$D$861,0))</f>
        <v>0.014432870370370374</v>
      </c>
    </row>
    <row r="419" spans="1:10" ht="15" customHeight="1">
      <c r="A419" s="12">
        <v>415</v>
      </c>
      <c r="B419" s="16" t="s">
        <v>96</v>
      </c>
      <c r="C419" s="16" t="s">
        <v>85</v>
      </c>
      <c r="D419" s="12" t="s">
        <v>274</v>
      </c>
      <c r="E419" s="16" t="s">
        <v>364</v>
      </c>
      <c r="F419" s="13">
        <v>0.07893518518518518</v>
      </c>
      <c r="G419" s="13">
        <v>0.07893518518518518</v>
      </c>
      <c r="H419" s="12" t="str">
        <f t="shared" si="14"/>
        <v>5.23/km</v>
      </c>
      <c r="I419" s="13">
        <f t="shared" si="15"/>
        <v>0.0316898148148148</v>
      </c>
      <c r="J419" s="13">
        <f>G419-INDEX($G$5:$G$861,MATCH(D419,$D$5:$D$861,0))</f>
        <v>0.0316898148148148</v>
      </c>
    </row>
    <row r="420" spans="1:10" ht="15" customHeight="1">
      <c r="A420" s="12">
        <v>416</v>
      </c>
      <c r="B420" s="16" t="s">
        <v>802</v>
      </c>
      <c r="C420" s="16" t="s">
        <v>803</v>
      </c>
      <c r="D420" s="12" t="s">
        <v>23</v>
      </c>
      <c r="E420" s="16" t="s">
        <v>372</v>
      </c>
      <c r="F420" s="13">
        <v>0.07894675925925926</v>
      </c>
      <c r="G420" s="13">
        <v>0.07894675925925926</v>
      </c>
      <c r="H420" s="12" t="str">
        <f t="shared" si="14"/>
        <v>5.23/km</v>
      </c>
      <c r="I420" s="13">
        <f t="shared" si="15"/>
        <v>0.03170138888888888</v>
      </c>
      <c r="J420" s="13">
        <f>G420-INDEX($G$5:$G$861,MATCH(D420,$D$5:$D$861,0))</f>
        <v>0.022615740740740742</v>
      </c>
    </row>
    <row r="421" spans="1:10" ht="15" customHeight="1">
      <c r="A421" s="12">
        <v>417</v>
      </c>
      <c r="B421" s="16" t="s">
        <v>180</v>
      </c>
      <c r="C421" s="16" t="s">
        <v>22</v>
      </c>
      <c r="D421" s="12" t="s">
        <v>29</v>
      </c>
      <c r="E421" s="16" t="s">
        <v>355</v>
      </c>
      <c r="F421" s="13">
        <v>0.07898148148148149</v>
      </c>
      <c r="G421" s="13">
        <v>0.07898148148148149</v>
      </c>
      <c r="H421" s="12" t="str">
        <f t="shared" si="14"/>
        <v>5.23/km</v>
      </c>
      <c r="I421" s="13">
        <f t="shared" si="15"/>
        <v>0.03173611111111111</v>
      </c>
      <c r="J421" s="13">
        <f>G421-INDEX($G$5:$G$861,MATCH(D421,$D$5:$D$861,0))</f>
        <v>0.01953703703703704</v>
      </c>
    </row>
    <row r="422" spans="1:10" ht="15" customHeight="1">
      <c r="A422" s="12">
        <v>418</v>
      </c>
      <c r="B422" s="16" t="s">
        <v>804</v>
      </c>
      <c r="C422" s="16" t="s">
        <v>84</v>
      </c>
      <c r="D422" s="12" t="s">
        <v>29</v>
      </c>
      <c r="E422" s="16" t="s">
        <v>306</v>
      </c>
      <c r="F422" s="13">
        <v>0.07900462962962963</v>
      </c>
      <c r="G422" s="13">
        <v>0.07900462962962963</v>
      </c>
      <c r="H422" s="12" t="str">
        <f t="shared" si="14"/>
        <v>5.24/km</v>
      </c>
      <c r="I422" s="13">
        <f t="shared" si="15"/>
        <v>0.03175925925925926</v>
      </c>
      <c r="J422" s="13">
        <f>G422-INDEX($G$5:$G$861,MATCH(D422,$D$5:$D$861,0))</f>
        <v>0.019560185185185187</v>
      </c>
    </row>
    <row r="423" spans="1:10" ht="15" customHeight="1">
      <c r="A423" s="12">
        <v>419</v>
      </c>
      <c r="B423" s="16" t="s">
        <v>805</v>
      </c>
      <c r="C423" s="16" t="s">
        <v>50</v>
      </c>
      <c r="D423" s="12" t="s">
        <v>23</v>
      </c>
      <c r="E423" s="16" t="s">
        <v>806</v>
      </c>
      <c r="F423" s="13">
        <v>0.0790162037037037</v>
      </c>
      <c r="G423" s="13">
        <v>0.0790162037037037</v>
      </c>
      <c r="H423" s="12" t="str">
        <f t="shared" si="14"/>
        <v>5.24/km</v>
      </c>
      <c r="I423" s="13">
        <f t="shared" si="15"/>
        <v>0.031770833333333325</v>
      </c>
      <c r="J423" s="13">
        <f>G423-INDEX($G$5:$G$861,MATCH(D423,$D$5:$D$861,0))</f>
        <v>0.022685185185185183</v>
      </c>
    </row>
    <row r="424" spans="1:10" ht="15" customHeight="1">
      <c r="A424" s="12">
        <v>420</v>
      </c>
      <c r="B424" s="16" t="s">
        <v>807</v>
      </c>
      <c r="C424" s="16" t="s">
        <v>181</v>
      </c>
      <c r="D424" s="12" t="s">
        <v>23</v>
      </c>
      <c r="E424" s="16" t="s">
        <v>808</v>
      </c>
      <c r="F424" s="13">
        <v>0.07903935185185186</v>
      </c>
      <c r="G424" s="13">
        <v>0.07903935185185186</v>
      </c>
      <c r="H424" s="12" t="str">
        <f t="shared" si="14"/>
        <v>5.24/km</v>
      </c>
      <c r="I424" s="13">
        <f t="shared" si="15"/>
        <v>0.031793981481481486</v>
      </c>
      <c r="J424" s="13">
        <f>G424-INDEX($G$5:$G$861,MATCH(D424,$D$5:$D$861,0))</f>
        <v>0.022708333333333344</v>
      </c>
    </row>
    <row r="425" spans="1:10" ht="15" customHeight="1">
      <c r="A425" s="12">
        <v>421</v>
      </c>
      <c r="B425" s="16" t="s">
        <v>182</v>
      </c>
      <c r="C425" s="16" t="s">
        <v>183</v>
      </c>
      <c r="D425" s="12" t="s">
        <v>23</v>
      </c>
      <c r="E425" s="16" t="s">
        <v>809</v>
      </c>
      <c r="F425" s="13">
        <v>0.07907407407407407</v>
      </c>
      <c r="G425" s="13">
        <v>0.07907407407407407</v>
      </c>
      <c r="H425" s="12" t="str">
        <f t="shared" si="14"/>
        <v>5.24/km</v>
      </c>
      <c r="I425" s="13">
        <f t="shared" si="15"/>
        <v>0.0318287037037037</v>
      </c>
      <c r="J425" s="13">
        <f>G425-INDEX($G$5:$G$861,MATCH(D425,$D$5:$D$861,0))</f>
        <v>0.022743055555555558</v>
      </c>
    </row>
    <row r="426" spans="1:10" ht="15" customHeight="1">
      <c r="A426" s="12">
        <v>422</v>
      </c>
      <c r="B426" s="16" t="s">
        <v>810</v>
      </c>
      <c r="C426" s="16" t="s">
        <v>811</v>
      </c>
      <c r="D426" s="12" t="s">
        <v>160</v>
      </c>
      <c r="E426" s="16" t="s">
        <v>14</v>
      </c>
      <c r="F426" s="13">
        <v>0.07910879629629629</v>
      </c>
      <c r="G426" s="13">
        <v>0.07910879629629629</v>
      </c>
      <c r="H426" s="12" t="str">
        <f t="shared" si="14"/>
        <v>5.24/km</v>
      </c>
      <c r="I426" s="13">
        <f t="shared" si="15"/>
        <v>0.03186342592592591</v>
      </c>
      <c r="J426" s="13">
        <f>G426-INDEX($G$5:$G$861,MATCH(D426,$D$5:$D$861,0))</f>
        <v>0.0037500000000000033</v>
      </c>
    </row>
    <row r="427" spans="1:10" ht="15" customHeight="1">
      <c r="A427" s="12">
        <v>423</v>
      </c>
      <c r="B427" s="16" t="s">
        <v>728</v>
      </c>
      <c r="C427" s="16" t="s">
        <v>106</v>
      </c>
      <c r="D427" s="12" t="s">
        <v>48</v>
      </c>
      <c r="E427" s="16" t="s">
        <v>311</v>
      </c>
      <c r="F427" s="13">
        <v>0.07915509259259258</v>
      </c>
      <c r="G427" s="13">
        <v>0.07915509259259258</v>
      </c>
      <c r="H427" s="12" t="str">
        <f t="shared" si="14"/>
        <v>5.24/km</v>
      </c>
      <c r="I427" s="13">
        <f t="shared" si="15"/>
        <v>0.03190972222222221</v>
      </c>
      <c r="J427" s="13">
        <f>G427-INDEX($G$5:$G$861,MATCH(D427,$D$5:$D$861,0))</f>
        <v>0.01658564814814814</v>
      </c>
    </row>
    <row r="428" spans="1:10" ht="15" customHeight="1">
      <c r="A428" s="12">
        <v>424</v>
      </c>
      <c r="B428" s="16" t="s">
        <v>812</v>
      </c>
      <c r="C428" s="16" t="s">
        <v>184</v>
      </c>
      <c r="D428" s="12" t="s">
        <v>160</v>
      </c>
      <c r="E428" s="16" t="s">
        <v>813</v>
      </c>
      <c r="F428" s="13">
        <v>0.07920138888888889</v>
      </c>
      <c r="G428" s="13">
        <v>0.07920138888888889</v>
      </c>
      <c r="H428" s="12" t="str">
        <f t="shared" si="14"/>
        <v>5.24/km</v>
      </c>
      <c r="I428" s="13">
        <f t="shared" si="15"/>
        <v>0.031956018518518516</v>
      </c>
      <c r="J428" s="13">
        <f>G428-INDEX($G$5:$G$861,MATCH(D428,$D$5:$D$861,0))</f>
        <v>0.0038425925925926058</v>
      </c>
    </row>
    <row r="429" spans="1:10" ht="15" customHeight="1">
      <c r="A429" s="12">
        <v>425</v>
      </c>
      <c r="B429" s="16" t="s">
        <v>814</v>
      </c>
      <c r="C429" s="16" t="s">
        <v>18</v>
      </c>
      <c r="D429" s="12" t="s">
        <v>17</v>
      </c>
      <c r="E429" s="16" t="s">
        <v>355</v>
      </c>
      <c r="F429" s="13">
        <v>0.07921296296296297</v>
      </c>
      <c r="G429" s="13">
        <v>0.07921296296296297</v>
      </c>
      <c r="H429" s="12" t="str">
        <f t="shared" si="14"/>
        <v>5.24/km</v>
      </c>
      <c r="I429" s="13">
        <f t="shared" si="15"/>
        <v>0.031967592592592596</v>
      </c>
      <c r="J429" s="13">
        <f>G429-INDEX($G$5:$G$861,MATCH(D429,$D$5:$D$861,0))</f>
        <v>0.026527777777777782</v>
      </c>
    </row>
    <row r="430" spans="1:10" ht="15" customHeight="1">
      <c r="A430" s="12">
        <v>426</v>
      </c>
      <c r="B430" s="16" t="s">
        <v>815</v>
      </c>
      <c r="C430" s="16" t="s">
        <v>816</v>
      </c>
      <c r="D430" s="12" t="s">
        <v>71</v>
      </c>
      <c r="E430" s="16" t="s">
        <v>355</v>
      </c>
      <c r="F430" s="13">
        <v>0.07922453703703704</v>
      </c>
      <c r="G430" s="13">
        <v>0.07922453703703704</v>
      </c>
      <c r="H430" s="12" t="str">
        <f t="shared" si="14"/>
        <v>5.24/km</v>
      </c>
      <c r="I430" s="13">
        <f t="shared" si="15"/>
        <v>0.03197916666666666</v>
      </c>
      <c r="J430" s="13">
        <f>G430-INDEX($G$5:$G$861,MATCH(D430,$D$5:$D$861,0))</f>
        <v>0.014745370370370381</v>
      </c>
    </row>
    <row r="431" spans="1:10" ht="15" customHeight="1">
      <c r="A431" s="12">
        <v>427</v>
      </c>
      <c r="B431" s="16" t="s">
        <v>817</v>
      </c>
      <c r="C431" s="16" t="s">
        <v>98</v>
      </c>
      <c r="D431" s="12" t="s">
        <v>23</v>
      </c>
      <c r="E431" s="16" t="s">
        <v>432</v>
      </c>
      <c r="F431" s="13">
        <v>0.07922453703703704</v>
      </c>
      <c r="G431" s="13">
        <v>0.07922453703703704</v>
      </c>
      <c r="H431" s="12" t="str">
        <f t="shared" si="14"/>
        <v>5.24/km</v>
      </c>
      <c r="I431" s="13">
        <f t="shared" si="15"/>
        <v>0.03197916666666666</v>
      </c>
      <c r="J431" s="13">
        <f>G431-INDEX($G$5:$G$861,MATCH(D431,$D$5:$D$861,0))</f>
        <v>0.02289351851851852</v>
      </c>
    </row>
    <row r="432" spans="1:10" ht="15" customHeight="1">
      <c r="A432" s="12">
        <v>428</v>
      </c>
      <c r="B432" s="16" t="s">
        <v>818</v>
      </c>
      <c r="C432" s="16" t="s">
        <v>185</v>
      </c>
      <c r="D432" s="12" t="s">
        <v>29</v>
      </c>
      <c r="E432" s="16" t="s">
        <v>355</v>
      </c>
      <c r="F432" s="13">
        <v>0.07923611111111112</v>
      </c>
      <c r="G432" s="13">
        <v>0.07923611111111112</v>
      </c>
      <c r="H432" s="12" t="str">
        <f t="shared" si="14"/>
        <v>5.25/km</v>
      </c>
      <c r="I432" s="13">
        <f t="shared" si="15"/>
        <v>0.03199074074074074</v>
      </c>
      <c r="J432" s="13">
        <f>G432-INDEX($G$5:$G$861,MATCH(D432,$D$5:$D$861,0))</f>
        <v>0.019791666666666673</v>
      </c>
    </row>
    <row r="433" spans="1:10" ht="15" customHeight="1">
      <c r="A433" s="17">
        <v>429</v>
      </c>
      <c r="B433" s="18" t="s">
        <v>819</v>
      </c>
      <c r="C433" s="18" t="s">
        <v>45</v>
      </c>
      <c r="D433" s="17" t="s">
        <v>29</v>
      </c>
      <c r="E433" s="18" t="s">
        <v>271</v>
      </c>
      <c r="F433" s="22">
        <v>0.0792824074074074</v>
      </c>
      <c r="G433" s="22">
        <v>0.0792824074074074</v>
      </c>
      <c r="H433" s="17" t="str">
        <f t="shared" si="14"/>
        <v>5.25/km</v>
      </c>
      <c r="I433" s="22">
        <f t="shared" si="15"/>
        <v>0.032037037037037024</v>
      </c>
      <c r="J433" s="22">
        <f>G433-INDEX($G$5:$G$861,MATCH(D433,$D$5:$D$861,0))</f>
        <v>0.019837962962962953</v>
      </c>
    </row>
    <row r="434" spans="1:10" ht="15" customHeight="1">
      <c r="A434" s="12">
        <v>430</v>
      </c>
      <c r="B434" s="16" t="s">
        <v>186</v>
      </c>
      <c r="C434" s="16" t="s">
        <v>44</v>
      </c>
      <c r="D434" s="12" t="s">
        <v>15</v>
      </c>
      <c r="E434" s="16" t="s">
        <v>322</v>
      </c>
      <c r="F434" s="13">
        <v>0.0792824074074074</v>
      </c>
      <c r="G434" s="13">
        <v>0.0792824074074074</v>
      </c>
      <c r="H434" s="12" t="str">
        <f t="shared" si="14"/>
        <v>5.25/km</v>
      </c>
      <c r="I434" s="13">
        <f t="shared" si="15"/>
        <v>0.032037037037037024</v>
      </c>
      <c r="J434" s="13">
        <f>G434-INDEX($G$5:$G$861,MATCH(D434,$D$5:$D$861,0))</f>
        <v>0.029837962962962962</v>
      </c>
    </row>
    <row r="435" spans="1:10" ht="15" customHeight="1">
      <c r="A435" s="12">
        <v>431</v>
      </c>
      <c r="B435" s="16" t="s">
        <v>187</v>
      </c>
      <c r="C435" s="16" t="s">
        <v>36</v>
      </c>
      <c r="D435" s="12" t="s">
        <v>71</v>
      </c>
      <c r="E435" s="16" t="s">
        <v>486</v>
      </c>
      <c r="F435" s="13">
        <v>0.07931712962962963</v>
      </c>
      <c r="G435" s="13">
        <v>0.07931712962962963</v>
      </c>
      <c r="H435" s="12" t="str">
        <f t="shared" si="14"/>
        <v>5.25/km</v>
      </c>
      <c r="I435" s="13">
        <f t="shared" si="15"/>
        <v>0.03207175925925925</v>
      </c>
      <c r="J435" s="13">
        <f>G435-INDEX($G$5:$G$861,MATCH(D435,$D$5:$D$861,0))</f>
        <v>0.01483796296296297</v>
      </c>
    </row>
    <row r="436" spans="1:10" ht="15" customHeight="1">
      <c r="A436" s="12">
        <v>432</v>
      </c>
      <c r="B436" s="16" t="s">
        <v>820</v>
      </c>
      <c r="C436" s="16" t="s">
        <v>821</v>
      </c>
      <c r="D436" s="12" t="s">
        <v>15</v>
      </c>
      <c r="E436" s="16" t="s">
        <v>822</v>
      </c>
      <c r="F436" s="13">
        <v>0.07931712962962963</v>
      </c>
      <c r="G436" s="13">
        <v>0.07931712962962963</v>
      </c>
      <c r="H436" s="12" t="str">
        <f t="shared" si="14"/>
        <v>5.25/km</v>
      </c>
      <c r="I436" s="13">
        <f t="shared" si="15"/>
        <v>0.03207175925925925</v>
      </c>
      <c r="J436" s="13">
        <f>G436-INDEX($G$5:$G$861,MATCH(D436,$D$5:$D$861,0))</f>
        <v>0.02987268518518519</v>
      </c>
    </row>
    <row r="437" spans="1:10" ht="15" customHeight="1">
      <c r="A437" s="12">
        <v>433</v>
      </c>
      <c r="B437" s="16" t="s">
        <v>823</v>
      </c>
      <c r="C437" s="16" t="s">
        <v>22</v>
      </c>
      <c r="D437" s="12" t="s">
        <v>15</v>
      </c>
      <c r="E437" s="16" t="s">
        <v>553</v>
      </c>
      <c r="F437" s="13">
        <v>0.07937499999999999</v>
      </c>
      <c r="G437" s="13">
        <v>0.07937499999999999</v>
      </c>
      <c r="H437" s="12" t="str">
        <f t="shared" si="14"/>
        <v>5.25/km</v>
      </c>
      <c r="I437" s="13">
        <f t="shared" si="15"/>
        <v>0.03212962962962961</v>
      </c>
      <c r="J437" s="13">
        <f>G437-INDEX($G$5:$G$861,MATCH(D437,$D$5:$D$861,0))</f>
        <v>0.02993055555555555</v>
      </c>
    </row>
    <row r="438" spans="1:10" ht="15" customHeight="1">
      <c r="A438" s="12">
        <v>434</v>
      </c>
      <c r="B438" s="16" t="s">
        <v>188</v>
      </c>
      <c r="C438" s="16" t="s">
        <v>82</v>
      </c>
      <c r="D438" s="12" t="s">
        <v>274</v>
      </c>
      <c r="E438" s="16" t="s">
        <v>364</v>
      </c>
      <c r="F438" s="13">
        <v>0.07939814814814815</v>
      </c>
      <c r="G438" s="13">
        <v>0.07939814814814815</v>
      </c>
      <c r="H438" s="12" t="str">
        <f t="shared" si="14"/>
        <v>5.25/km</v>
      </c>
      <c r="I438" s="13">
        <f t="shared" si="15"/>
        <v>0.03215277777777777</v>
      </c>
      <c r="J438" s="13">
        <f>G438-INDEX($G$5:$G$861,MATCH(D438,$D$5:$D$861,0))</f>
        <v>0.03215277777777777</v>
      </c>
    </row>
    <row r="439" spans="1:10" ht="15" customHeight="1">
      <c r="A439" s="12">
        <v>435</v>
      </c>
      <c r="B439" s="16" t="s">
        <v>824</v>
      </c>
      <c r="C439" s="16" t="s">
        <v>52</v>
      </c>
      <c r="D439" s="12" t="s">
        <v>17</v>
      </c>
      <c r="E439" s="16" t="s">
        <v>744</v>
      </c>
      <c r="F439" s="13">
        <v>0.07943287037037038</v>
      </c>
      <c r="G439" s="13">
        <v>0.07943287037037038</v>
      </c>
      <c r="H439" s="12" t="str">
        <f t="shared" si="14"/>
        <v>5.25/km</v>
      </c>
      <c r="I439" s="13">
        <f t="shared" si="15"/>
        <v>0.0321875</v>
      </c>
      <c r="J439" s="13">
        <f>G439-INDEX($G$5:$G$861,MATCH(D439,$D$5:$D$861,0))</f>
        <v>0.026747685185185187</v>
      </c>
    </row>
    <row r="440" spans="1:10" ht="15" customHeight="1">
      <c r="A440" s="12">
        <v>436</v>
      </c>
      <c r="B440" s="16" t="s">
        <v>825</v>
      </c>
      <c r="C440" s="16" t="s">
        <v>161</v>
      </c>
      <c r="D440" s="12" t="s">
        <v>17</v>
      </c>
      <c r="E440" s="16" t="s">
        <v>826</v>
      </c>
      <c r="F440" s="13">
        <v>0.07950231481481482</v>
      </c>
      <c r="G440" s="13">
        <v>0.07950231481481482</v>
      </c>
      <c r="H440" s="12" t="str">
        <f t="shared" si="14"/>
        <v>5.26/km</v>
      </c>
      <c r="I440" s="13">
        <f t="shared" si="15"/>
        <v>0.03225694444444444</v>
      </c>
      <c r="J440" s="13">
        <f>G440-INDEX($G$5:$G$861,MATCH(D440,$D$5:$D$861,0))</f>
        <v>0.026817129629629628</v>
      </c>
    </row>
    <row r="441" spans="1:10" ht="15" customHeight="1">
      <c r="A441" s="12">
        <v>437</v>
      </c>
      <c r="B441" s="16" t="s">
        <v>827</v>
      </c>
      <c r="C441" s="16" t="s">
        <v>111</v>
      </c>
      <c r="D441" s="12" t="s">
        <v>23</v>
      </c>
      <c r="E441" s="16" t="s">
        <v>286</v>
      </c>
      <c r="F441" s="13">
        <v>0.07953703703703703</v>
      </c>
      <c r="G441" s="13">
        <v>0.07953703703703703</v>
      </c>
      <c r="H441" s="12" t="str">
        <f t="shared" si="14"/>
        <v>5.26/km</v>
      </c>
      <c r="I441" s="13">
        <f t="shared" si="15"/>
        <v>0.032291666666666656</v>
      </c>
      <c r="J441" s="13">
        <f>G441-INDEX($G$5:$G$861,MATCH(D441,$D$5:$D$861,0))</f>
        <v>0.023206018518518515</v>
      </c>
    </row>
    <row r="442" spans="1:10" ht="15" customHeight="1">
      <c r="A442" s="12">
        <v>438</v>
      </c>
      <c r="B442" s="16" t="s">
        <v>828</v>
      </c>
      <c r="C442" s="16" t="s">
        <v>189</v>
      </c>
      <c r="D442" s="12" t="s">
        <v>48</v>
      </c>
      <c r="E442" s="16" t="s">
        <v>320</v>
      </c>
      <c r="F442" s="13">
        <v>0.07953703703703703</v>
      </c>
      <c r="G442" s="13">
        <v>0.07953703703703703</v>
      </c>
      <c r="H442" s="12" t="str">
        <f t="shared" si="14"/>
        <v>5.26/km</v>
      </c>
      <c r="I442" s="13">
        <f t="shared" si="15"/>
        <v>0.032291666666666656</v>
      </c>
      <c r="J442" s="13">
        <f>G442-INDEX($G$5:$G$861,MATCH(D442,$D$5:$D$861,0))</f>
        <v>0.01696759259259259</v>
      </c>
    </row>
    <row r="443" spans="1:10" ht="15" customHeight="1">
      <c r="A443" s="12">
        <v>439</v>
      </c>
      <c r="B443" s="16" t="s">
        <v>829</v>
      </c>
      <c r="C443" s="16" t="s">
        <v>830</v>
      </c>
      <c r="D443" s="12" t="s">
        <v>48</v>
      </c>
      <c r="E443" s="16" t="s">
        <v>313</v>
      </c>
      <c r="F443" s="13">
        <v>0.07956018518518519</v>
      </c>
      <c r="G443" s="13">
        <v>0.07956018518518519</v>
      </c>
      <c r="H443" s="12" t="str">
        <f t="shared" si="14"/>
        <v>5.26/km</v>
      </c>
      <c r="I443" s="13">
        <f t="shared" si="15"/>
        <v>0.03231481481481482</v>
      </c>
      <c r="J443" s="13">
        <f>G443-INDEX($G$5:$G$861,MATCH(D443,$D$5:$D$861,0))</f>
        <v>0.01699074074074075</v>
      </c>
    </row>
    <row r="444" spans="1:10" ht="15" customHeight="1">
      <c r="A444" s="12">
        <v>440</v>
      </c>
      <c r="B444" s="16" t="s">
        <v>190</v>
      </c>
      <c r="C444" s="16" t="s">
        <v>35</v>
      </c>
      <c r="D444" s="12" t="s">
        <v>15</v>
      </c>
      <c r="E444" s="16" t="s">
        <v>131</v>
      </c>
      <c r="F444" s="13">
        <v>0.0795949074074074</v>
      </c>
      <c r="G444" s="13">
        <v>0.0795949074074074</v>
      </c>
      <c r="H444" s="12" t="str">
        <f t="shared" si="14"/>
        <v>5.26/km</v>
      </c>
      <c r="I444" s="13">
        <f t="shared" si="15"/>
        <v>0.03234953703703703</v>
      </c>
      <c r="J444" s="13">
        <f>G444-INDEX($G$5:$G$861,MATCH(D444,$D$5:$D$861,0))</f>
        <v>0.03015046296296297</v>
      </c>
    </row>
    <row r="445" spans="1:10" ht="15" customHeight="1">
      <c r="A445" s="12">
        <v>441</v>
      </c>
      <c r="B445" s="16" t="s">
        <v>831</v>
      </c>
      <c r="C445" s="16" t="s">
        <v>89</v>
      </c>
      <c r="D445" s="12" t="s">
        <v>29</v>
      </c>
      <c r="E445" s="16" t="s">
        <v>14</v>
      </c>
      <c r="F445" s="13">
        <v>0.07962962962962962</v>
      </c>
      <c r="G445" s="13">
        <v>0.07962962962962962</v>
      </c>
      <c r="H445" s="12" t="str">
        <f t="shared" si="14"/>
        <v>5.26/km</v>
      </c>
      <c r="I445" s="13">
        <f t="shared" si="15"/>
        <v>0.032384259259259245</v>
      </c>
      <c r="J445" s="13">
        <f>G445-INDEX($G$5:$G$861,MATCH(D445,$D$5:$D$861,0))</f>
        <v>0.020185185185185174</v>
      </c>
    </row>
    <row r="446" spans="1:10" ht="15" customHeight="1">
      <c r="A446" s="12">
        <v>442</v>
      </c>
      <c r="B446" s="16" t="s">
        <v>832</v>
      </c>
      <c r="C446" s="16" t="s">
        <v>50</v>
      </c>
      <c r="D446" s="12" t="s">
        <v>15</v>
      </c>
      <c r="E446" s="16" t="s">
        <v>337</v>
      </c>
      <c r="F446" s="13">
        <v>0.0796412037037037</v>
      </c>
      <c r="G446" s="13">
        <v>0.0796412037037037</v>
      </c>
      <c r="H446" s="12" t="str">
        <f t="shared" si="14"/>
        <v>5.26/km</v>
      </c>
      <c r="I446" s="13">
        <f t="shared" si="15"/>
        <v>0.032395833333333325</v>
      </c>
      <c r="J446" s="13">
        <f>G446-INDEX($G$5:$G$861,MATCH(D446,$D$5:$D$861,0))</f>
        <v>0.030196759259259263</v>
      </c>
    </row>
    <row r="447" spans="1:10" ht="15" customHeight="1">
      <c r="A447" s="12">
        <v>443</v>
      </c>
      <c r="B447" s="16" t="s">
        <v>833</v>
      </c>
      <c r="C447" s="16" t="s">
        <v>36</v>
      </c>
      <c r="D447" s="12" t="s">
        <v>29</v>
      </c>
      <c r="E447" s="16" t="s">
        <v>834</v>
      </c>
      <c r="F447" s="13">
        <v>0.07969907407407407</v>
      </c>
      <c r="G447" s="13">
        <v>0.07969907407407407</v>
      </c>
      <c r="H447" s="12" t="str">
        <f t="shared" si="14"/>
        <v>5.26/km</v>
      </c>
      <c r="I447" s="13">
        <f t="shared" si="15"/>
        <v>0.0324537037037037</v>
      </c>
      <c r="J447" s="13">
        <f>G447-INDEX($G$5:$G$861,MATCH(D447,$D$5:$D$861,0))</f>
        <v>0.02025462962962963</v>
      </c>
    </row>
    <row r="448" spans="1:10" ht="15" customHeight="1">
      <c r="A448" s="17">
        <v>444</v>
      </c>
      <c r="B448" s="18" t="s">
        <v>468</v>
      </c>
      <c r="C448" s="18" t="s">
        <v>84</v>
      </c>
      <c r="D448" s="17" t="s">
        <v>15</v>
      </c>
      <c r="E448" s="18" t="s">
        <v>271</v>
      </c>
      <c r="F448" s="22">
        <v>0.07974537037037037</v>
      </c>
      <c r="G448" s="22">
        <v>0.07974537037037037</v>
      </c>
      <c r="H448" s="17" t="str">
        <f t="shared" si="14"/>
        <v>5.27/km</v>
      </c>
      <c r="I448" s="22">
        <f t="shared" si="15"/>
        <v>0.032499999999999994</v>
      </c>
      <c r="J448" s="22">
        <f>G448-INDEX($G$5:$G$861,MATCH(D448,$D$5:$D$861,0))</f>
        <v>0.030300925925925933</v>
      </c>
    </row>
    <row r="449" spans="1:10" ht="15" customHeight="1">
      <c r="A449" s="17">
        <v>445</v>
      </c>
      <c r="B449" s="18" t="s">
        <v>835</v>
      </c>
      <c r="C449" s="18" t="s">
        <v>126</v>
      </c>
      <c r="D449" s="17" t="s">
        <v>29</v>
      </c>
      <c r="E449" s="18" t="s">
        <v>271</v>
      </c>
      <c r="F449" s="22">
        <v>0.07979166666666666</v>
      </c>
      <c r="G449" s="22">
        <v>0.07979166666666666</v>
      </c>
      <c r="H449" s="17" t="str">
        <f t="shared" si="14"/>
        <v>5.27/km</v>
      </c>
      <c r="I449" s="22">
        <f t="shared" si="15"/>
        <v>0.03254629629629629</v>
      </c>
      <c r="J449" s="22">
        <f>G449-INDEX($G$5:$G$861,MATCH(D449,$D$5:$D$861,0))</f>
        <v>0.020347222222222218</v>
      </c>
    </row>
    <row r="450" spans="1:10" ht="15" customHeight="1">
      <c r="A450" s="12">
        <v>446</v>
      </c>
      <c r="B450" s="16" t="s">
        <v>504</v>
      </c>
      <c r="C450" s="16" t="s">
        <v>18</v>
      </c>
      <c r="D450" s="12" t="s">
        <v>29</v>
      </c>
      <c r="E450" s="16" t="s">
        <v>63</v>
      </c>
      <c r="F450" s="13">
        <v>0.07982638888888889</v>
      </c>
      <c r="G450" s="13">
        <v>0.07982638888888889</v>
      </c>
      <c r="H450" s="12" t="str">
        <f t="shared" si="14"/>
        <v>5.27/km</v>
      </c>
      <c r="I450" s="13">
        <f t="shared" si="15"/>
        <v>0.032581018518518516</v>
      </c>
      <c r="J450" s="13">
        <f>G450-INDEX($G$5:$G$861,MATCH(D450,$D$5:$D$861,0))</f>
        <v>0.020381944444444446</v>
      </c>
    </row>
    <row r="451" spans="1:10" ht="15" customHeight="1">
      <c r="A451" s="12">
        <v>447</v>
      </c>
      <c r="B451" s="16" t="s">
        <v>836</v>
      </c>
      <c r="C451" s="16" t="s">
        <v>82</v>
      </c>
      <c r="D451" s="12" t="s">
        <v>15</v>
      </c>
      <c r="E451" s="16" t="s">
        <v>837</v>
      </c>
      <c r="F451" s="13">
        <v>0.07983796296296296</v>
      </c>
      <c r="G451" s="13">
        <v>0.07983796296296296</v>
      </c>
      <c r="H451" s="12" t="str">
        <f t="shared" si="14"/>
        <v>5.27/km</v>
      </c>
      <c r="I451" s="13">
        <f t="shared" si="15"/>
        <v>0.03259259259259258</v>
      </c>
      <c r="J451" s="13">
        <f>G451-INDEX($G$5:$G$861,MATCH(D451,$D$5:$D$861,0))</f>
        <v>0.03039351851851852</v>
      </c>
    </row>
    <row r="452" spans="1:10" ht="15" customHeight="1">
      <c r="A452" s="12">
        <v>448</v>
      </c>
      <c r="B452" s="16" t="s">
        <v>838</v>
      </c>
      <c r="C452" s="16" t="s">
        <v>26</v>
      </c>
      <c r="D452" s="12" t="s">
        <v>274</v>
      </c>
      <c r="E452" s="16" t="s">
        <v>131</v>
      </c>
      <c r="F452" s="13">
        <v>0.07984953703703704</v>
      </c>
      <c r="G452" s="13">
        <v>0.07984953703703704</v>
      </c>
      <c r="H452" s="12" t="str">
        <f t="shared" si="14"/>
        <v>5.27/km</v>
      </c>
      <c r="I452" s="13">
        <f t="shared" si="15"/>
        <v>0.03260416666666666</v>
      </c>
      <c r="J452" s="13">
        <f>G452-INDEX($G$5:$G$861,MATCH(D452,$D$5:$D$861,0))</f>
        <v>0.03260416666666666</v>
      </c>
    </row>
    <row r="453" spans="1:10" ht="15" customHeight="1">
      <c r="A453" s="17">
        <v>449</v>
      </c>
      <c r="B453" s="18" t="s">
        <v>839</v>
      </c>
      <c r="C453" s="18" t="s">
        <v>21</v>
      </c>
      <c r="D453" s="17" t="s">
        <v>71</v>
      </c>
      <c r="E453" s="18" t="s">
        <v>271</v>
      </c>
      <c r="F453" s="22">
        <v>0.07984953703703704</v>
      </c>
      <c r="G453" s="22">
        <v>0.07984953703703704</v>
      </c>
      <c r="H453" s="17" t="str">
        <f t="shared" si="14"/>
        <v>5.27/km</v>
      </c>
      <c r="I453" s="22">
        <f t="shared" si="15"/>
        <v>0.03260416666666666</v>
      </c>
      <c r="J453" s="22">
        <f>G453-INDEX($G$5:$G$861,MATCH(D453,$D$5:$D$861,0))</f>
        <v>0.015370370370370381</v>
      </c>
    </row>
    <row r="454" spans="1:10" ht="15" customHeight="1">
      <c r="A454" s="12">
        <v>450</v>
      </c>
      <c r="B454" s="16" t="s">
        <v>840</v>
      </c>
      <c r="C454" s="16" t="s">
        <v>33</v>
      </c>
      <c r="D454" s="12" t="s">
        <v>23</v>
      </c>
      <c r="E454" s="16" t="s">
        <v>132</v>
      </c>
      <c r="F454" s="13">
        <v>0.07988425925925925</v>
      </c>
      <c r="G454" s="13">
        <v>0.07988425925925925</v>
      </c>
      <c r="H454" s="12" t="str">
        <f t="shared" si="14"/>
        <v>5.27/km</v>
      </c>
      <c r="I454" s="13">
        <f t="shared" si="15"/>
        <v>0.03263888888888888</v>
      </c>
      <c r="J454" s="13">
        <f>G454-INDEX($G$5:$G$861,MATCH(D454,$D$5:$D$861,0))</f>
        <v>0.023553240740740736</v>
      </c>
    </row>
    <row r="455" spans="1:10" ht="15" customHeight="1">
      <c r="A455" s="12">
        <v>451</v>
      </c>
      <c r="B455" s="16" t="s">
        <v>841</v>
      </c>
      <c r="C455" s="16" t="s">
        <v>191</v>
      </c>
      <c r="D455" s="12" t="s">
        <v>29</v>
      </c>
      <c r="E455" s="16" t="s">
        <v>758</v>
      </c>
      <c r="F455" s="13">
        <v>0.07991898148148148</v>
      </c>
      <c r="G455" s="13">
        <v>0.07991898148148148</v>
      </c>
      <c r="H455" s="12" t="str">
        <f t="shared" si="14"/>
        <v>5.27/km</v>
      </c>
      <c r="I455" s="13">
        <f t="shared" si="15"/>
        <v>0.032673611111111105</v>
      </c>
      <c r="J455" s="13">
        <f>G455-INDEX($G$5:$G$861,MATCH(D455,$D$5:$D$861,0))</f>
        <v>0.020474537037037034</v>
      </c>
    </row>
    <row r="456" spans="1:10" ht="15" customHeight="1">
      <c r="A456" s="12">
        <v>452</v>
      </c>
      <c r="B456" s="16" t="s">
        <v>842</v>
      </c>
      <c r="C456" s="16" t="s">
        <v>843</v>
      </c>
      <c r="D456" s="12" t="s">
        <v>40</v>
      </c>
      <c r="E456" s="16" t="s">
        <v>309</v>
      </c>
      <c r="F456" s="13">
        <v>0.07996527777777777</v>
      </c>
      <c r="G456" s="13">
        <v>0.07996527777777777</v>
      </c>
      <c r="H456" s="12" t="str">
        <f t="shared" si="14"/>
        <v>5.27/km</v>
      </c>
      <c r="I456" s="13">
        <f t="shared" si="15"/>
        <v>0.0327199074074074</v>
      </c>
      <c r="J456" s="13">
        <f>G456-INDEX($G$5:$G$861,MATCH(D456,$D$5:$D$861,0))</f>
        <v>0.018391203703703694</v>
      </c>
    </row>
    <row r="457" spans="1:10" ht="15" customHeight="1">
      <c r="A457" s="12">
        <v>453</v>
      </c>
      <c r="B457" s="16" t="s">
        <v>844</v>
      </c>
      <c r="C457" s="16" t="s">
        <v>72</v>
      </c>
      <c r="D457" s="12" t="s">
        <v>71</v>
      </c>
      <c r="E457" s="16" t="s">
        <v>132</v>
      </c>
      <c r="F457" s="13">
        <v>0.07997685185185184</v>
      </c>
      <c r="G457" s="13">
        <v>0.07997685185185184</v>
      </c>
      <c r="H457" s="12" t="str">
        <f t="shared" si="14"/>
        <v>5.28/km</v>
      </c>
      <c r="I457" s="13">
        <f t="shared" si="15"/>
        <v>0.032731481481481466</v>
      </c>
      <c r="J457" s="13">
        <f>G457-INDEX($G$5:$G$861,MATCH(D457,$D$5:$D$861,0))</f>
        <v>0.015497685185185184</v>
      </c>
    </row>
    <row r="458" spans="1:10" ht="15" customHeight="1">
      <c r="A458" s="12">
        <v>454</v>
      </c>
      <c r="B458" s="16" t="s">
        <v>845</v>
      </c>
      <c r="C458" s="16" t="s">
        <v>21</v>
      </c>
      <c r="D458" s="12" t="s">
        <v>71</v>
      </c>
      <c r="E458" s="16" t="s">
        <v>14</v>
      </c>
      <c r="F458" s="13">
        <v>0.08003472222222223</v>
      </c>
      <c r="G458" s="13">
        <v>0.08003472222222223</v>
      </c>
      <c r="H458" s="12" t="str">
        <f t="shared" si="14"/>
        <v>5.28/km</v>
      </c>
      <c r="I458" s="13">
        <f t="shared" si="15"/>
        <v>0.032789351851851854</v>
      </c>
      <c r="J458" s="13">
        <f>G458-INDEX($G$5:$G$861,MATCH(D458,$D$5:$D$861,0))</f>
        <v>0.015555555555555572</v>
      </c>
    </row>
    <row r="459" spans="1:10" ht="15" customHeight="1">
      <c r="A459" s="12">
        <v>455</v>
      </c>
      <c r="B459" s="16" t="s">
        <v>192</v>
      </c>
      <c r="C459" s="16" t="s">
        <v>95</v>
      </c>
      <c r="D459" s="12" t="s">
        <v>29</v>
      </c>
      <c r="E459" s="16" t="s">
        <v>309</v>
      </c>
      <c r="F459" s="13">
        <v>0.08005787037037036</v>
      </c>
      <c r="G459" s="13">
        <v>0.08005787037037036</v>
      </c>
      <c r="H459" s="12" t="str">
        <f t="shared" si="14"/>
        <v>5.28/km</v>
      </c>
      <c r="I459" s="13">
        <f t="shared" si="15"/>
        <v>0.03281249999999999</v>
      </c>
      <c r="J459" s="13">
        <f>G459-INDEX($G$5:$G$861,MATCH(D459,$D$5:$D$861,0))</f>
        <v>0.020613425925925917</v>
      </c>
    </row>
    <row r="460" spans="1:10" ht="15" customHeight="1">
      <c r="A460" s="12">
        <v>456</v>
      </c>
      <c r="B460" s="16" t="s">
        <v>846</v>
      </c>
      <c r="C460" s="16" t="s">
        <v>847</v>
      </c>
      <c r="D460" s="12" t="s">
        <v>48</v>
      </c>
      <c r="E460" s="16" t="s">
        <v>376</v>
      </c>
      <c r="F460" s="13">
        <v>0.08006944444444444</v>
      </c>
      <c r="G460" s="13">
        <v>0.08006944444444444</v>
      </c>
      <c r="H460" s="12" t="str">
        <f t="shared" si="14"/>
        <v>5.28/km</v>
      </c>
      <c r="I460" s="13">
        <f t="shared" si="15"/>
        <v>0.03282407407407407</v>
      </c>
      <c r="J460" s="13">
        <f>G460-INDEX($G$5:$G$861,MATCH(D460,$D$5:$D$861,0))</f>
        <v>0.0175</v>
      </c>
    </row>
    <row r="461" spans="1:10" ht="15" customHeight="1">
      <c r="A461" s="12">
        <v>457</v>
      </c>
      <c r="B461" s="16" t="s">
        <v>193</v>
      </c>
      <c r="C461" s="16" t="s">
        <v>42</v>
      </c>
      <c r="D461" s="12" t="s">
        <v>29</v>
      </c>
      <c r="E461" s="16" t="s">
        <v>355</v>
      </c>
      <c r="F461" s="13">
        <v>0.08008101851851852</v>
      </c>
      <c r="G461" s="13">
        <v>0.08008101851851852</v>
      </c>
      <c r="H461" s="12" t="str">
        <f t="shared" si="14"/>
        <v>5.28/km</v>
      </c>
      <c r="I461" s="13">
        <f t="shared" si="15"/>
        <v>0.03283564814814815</v>
      </c>
      <c r="J461" s="13">
        <f>G461-INDEX($G$5:$G$861,MATCH(D461,$D$5:$D$861,0))</f>
        <v>0.020636574074074078</v>
      </c>
    </row>
    <row r="462" spans="1:10" ht="15" customHeight="1">
      <c r="A462" s="12">
        <v>458</v>
      </c>
      <c r="B462" s="16" t="s">
        <v>848</v>
      </c>
      <c r="C462" s="16" t="s">
        <v>194</v>
      </c>
      <c r="D462" s="12" t="s">
        <v>17</v>
      </c>
      <c r="E462" s="16" t="s">
        <v>461</v>
      </c>
      <c r="F462" s="13">
        <v>0.08011574074074074</v>
      </c>
      <c r="G462" s="13">
        <v>0.08011574074074074</v>
      </c>
      <c r="H462" s="12" t="str">
        <f t="shared" si="14"/>
        <v>5.28/km</v>
      </c>
      <c r="I462" s="13">
        <f t="shared" si="15"/>
        <v>0.03287037037037036</v>
      </c>
      <c r="J462" s="13">
        <f>G462-INDEX($G$5:$G$861,MATCH(D462,$D$5:$D$861,0))</f>
        <v>0.02743055555555555</v>
      </c>
    </row>
    <row r="463" spans="1:10" ht="15" customHeight="1">
      <c r="A463" s="12">
        <v>459</v>
      </c>
      <c r="B463" s="16" t="s">
        <v>849</v>
      </c>
      <c r="C463" s="16" t="s">
        <v>195</v>
      </c>
      <c r="D463" s="12" t="s">
        <v>62</v>
      </c>
      <c r="E463" s="16" t="s">
        <v>850</v>
      </c>
      <c r="F463" s="13">
        <v>0.08017361111111111</v>
      </c>
      <c r="G463" s="13">
        <v>0.08017361111111111</v>
      </c>
      <c r="H463" s="12" t="str">
        <f t="shared" si="14"/>
        <v>5.28/km</v>
      </c>
      <c r="I463" s="13">
        <f t="shared" si="15"/>
        <v>0.03292824074074074</v>
      </c>
      <c r="J463" s="13">
        <f>G463-INDEX($G$5:$G$861,MATCH(D463,$D$5:$D$861,0))</f>
        <v>0.016273148148148148</v>
      </c>
    </row>
    <row r="464" spans="1:10" ht="15" customHeight="1">
      <c r="A464" s="12">
        <v>460</v>
      </c>
      <c r="B464" s="16" t="s">
        <v>339</v>
      </c>
      <c r="C464" s="16" t="s">
        <v>765</v>
      </c>
      <c r="D464" s="12" t="s">
        <v>29</v>
      </c>
      <c r="E464" s="16" t="s">
        <v>340</v>
      </c>
      <c r="F464" s="13">
        <v>0.08023148148148147</v>
      </c>
      <c r="G464" s="13">
        <v>0.08023148148148147</v>
      </c>
      <c r="H464" s="12" t="str">
        <f t="shared" si="14"/>
        <v>5.29/km</v>
      </c>
      <c r="I464" s="13">
        <f t="shared" si="15"/>
        <v>0.0329861111111111</v>
      </c>
      <c r="J464" s="13">
        <f>G464-INDEX($G$5:$G$861,MATCH(D464,$D$5:$D$861,0))</f>
        <v>0.020787037037037027</v>
      </c>
    </row>
    <row r="465" spans="1:10" ht="15" customHeight="1">
      <c r="A465" s="12">
        <v>461</v>
      </c>
      <c r="B465" s="16" t="s">
        <v>851</v>
      </c>
      <c r="C465" s="16" t="s">
        <v>46</v>
      </c>
      <c r="D465" s="12" t="s">
        <v>62</v>
      </c>
      <c r="E465" s="16" t="s">
        <v>340</v>
      </c>
      <c r="F465" s="13">
        <v>0.08023148148148147</v>
      </c>
      <c r="G465" s="13">
        <v>0.08023148148148147</v>
      </c>
      <c r="H465" s="12" t="str">
        <f t="shared" si="14"/>
        <v>5.29/km</v>
      </c>
      <c r="I465" s="13">
        <f t="shared" si="15"/>
        <v>0.0329861111111111</v>
      </c>
      <c r="J465" s="13">
        <f>G465-INDEX($G$5:$G$861,MATCH(D465,$D$5:$D$861,0))</f>
        <v>0.01633101851851851</v>
      </c>
    </row>
    <row r="466" spans="1:10" ht="15" customHeight="1">
      <c r="A466" s="12">
        <v>462</v>
      </c>
      <c r="B466" s="16" t="s">
        <v>852</v>
      </c>
      <c r="C466" s="16" t="s">
        <v>84</v>
      </c>
      <c r="D466" s="12" t="s">
        <v>29</v>
      </c>
      <c r="E466" s="16" t="s">
        <v>286</v>
      </c>
      <c r="F466" s="13">
        <v>0.08025462962962963</v>
      </c>
      <c r="G466" s="13">
        <v>0.08025462962962963</v>
      </c>
      <c r="H466" s="12" t="str">
        <f t="shared" si="14"/>
        <v>5.29/km</v>
      </c>
      <c r="I466" s="13">
        <f t="shared" si="15"/>
        <v>0.03300925925925926</v>
      </c>
      <c r="J466" s="13">
        <f>G466-INDEX($G$5:$G$861,MATCH(D466,$D$5:$D$861,0))</f>
        <v>0.02081018518518519</v>
      </c>
    </row>
    <row r="467" spans="1:10" ht="15" customHeight="1">
      <c r="A467" s="12">
        <v>463</v>
      </c>
      <c r="B467" s="16" t="s">
        <v>853</v>
      </c>
      <c r="C467" s="16" t="s">
        <v>36</v>
      </c>
      <c r="D467" s="12" t="s">
        <v>17</v>
      </c>
      <c r="E467" s="16" t="s">
        <v>854</v>
      </c>
      <c r="F467" s="13">
        <v>0.08028935185185186</v>
      </c>
      <c r="G467" s="13">
        <v>0.08028935185185186</v>
      </c>
      <c r="H467" s="12" t="str">
        <f t="shared" si="14"/>
        <v>5.29/km</v>
      </c>
      <c r="I467" s="13">
        <f t="shared" si="15"/>
        <v>0.03304398148148149</v>
      </c>
      <c r="J467" s="13">
        <f>G467-INDEX($G$5:$G$861,MATCH(D467,$D$5:$D$861,0))</f>
        <v>0.027604166666666673</v>
      </c>
    </row>
    <row r="468" spans="1:10" ht="15" customHeight="1">
      <c r="A468" s="12">
        <v>464</v>
      </c>
      <c r="B468" s="16" t="s">
        <v>855</v>
      </c>
      <c r="C468" s="16" t="s">
        <v>156</v>
      </c>
      <c r="D468" s="12" t="s">
        <v>23</v>
      </c>
      <c r="E468" s="16" t="s">
        <v>14</v>
      </c>
      <c r="F468" s="13">
        <v>0.08030092592592593</v>
      </c>
      <c r="G468" s="13">
        <v>0.08030092592592593</v>
      </c>
      <c r="H468" s="12" t="str">
        <f aca="true" t="shared" si="16" ref="H468:H531">TEXT(INT((HOUR(G468)*3600+MINUTE(G468)*60+SECOND(G468))/$J$3/60),"0")&amp;"."&amp;TEXT(MOD((HOUR(G468)*3600+MINUTE(G468)*60+SECOND(G468))/$J$3,60),"00")&amp;"/km"</f>
        <v>5.29/km</v>
      </c>
      <c r="I468" s="13">
        <f aca="true" t="shared" si="17" ref="I468:I531">G468-$G$5</f>
        <v>0.03305555555555555</v>
      </c>
      <c r="J468" s="13">
        <f>G468-INDEX($G$5:$G$861,MATCH(D468,$D$5:$D$861,0))</f>
        <v>0.023969907407407412</v>
      </c>
    </row>
    <row r="469" spans="1:10" ht="15" customHeight="1">
      <c r="A469" s="12">
        <v>465</v>
      </c>
      <c r="B469" s="16" t="s">
        <v>119</v>
      </c>
      <c r="C469" s="16" t="s">
        <v>22</v>
      </c>
      <c r="D469" s="12" t="s">
        <v>15</v>
      </c>
      <c r="E469" s="16" t="s">
        <v>329</v>
      </c>
      <c r="F469" s="13">
        <v>0.08034722222222222</v>
      </c>
      <c r="G469" s="13">
        <v>0.08034722222222222</v>
      </c>
      <c r="H469" s="12" t="str">
        <f t="shared" si="16"/>
        <v>5.29/km</v>
      </c>
      <c r="I469" s="13">
        <f t="shared" si="17"/>
        <v>0.03310185185185185</v>
      </c>
      <c r="J469" s="13">
        <f>G469-INDEX($G$5:$G$861,MATCH(D469,$D$5:$D$861,0))</f>
        <v>0.030902777777777786</v>
      </c>
    </row>
    <row r="470" spans="1:10" ht="15" customHeight="1">
      <c r="A470" s="12">
        <v>466</v>
      </c>
      <c r="B470" s="16" t="s">
        <v>856</v>
      </c>
      <c r="C470" s="16" t="s">
        <v>139</v>
      </c>
      <c r="D470" s="12" t="s">
        <v>23</v>
      </c>
      <c r="E470" s="16" t="s">
        <v>857</v>
      </c>
      <c r="F470" s="13">
        <v>0.08035879629629629</v>
      </c>
      <c r="G470" s="13">
        <v>0.08035879629629629</v>
      </c>
      <c r="H470" s="12" t="str">
        <f t="shared" si="16"/>
        <v>5.29/km</v>
      </c>
      <c r="I470" s="13">
        <f t="shared" si="17"/>
        <v>0.033113425925925914</v>
      </c>
      <c r="J470" s="13">
        <f>G470-INDEX($G$5:$G$861,MATCH(D470,$D$5:$D$861,0))</f>
        <v>0.024027777777777773</v>
      </c>
    </row>
    <row r="471" spans="1:10" ht="15" customHeight="1">
      <c r="A471" s="12">
        <v>467</v>
      </c>
      <c r="B471" s="16" t="s">
        <v>858</v>
      </c>
      <c r="C471" s="16" t="s">
        <v>45</v>
      </c>
      <c r="D471" s="12" t="s">
        <v>71</v>
      </c>
      <c r="E471" s="16" t="s">
        <v>491</v>
      </c>
      <c r="F471" s="13">
        <v>0.08039351851851852</v>
      </c>
      <c r="G471" s="13">
        <v>0.08039351851851852</v>
      </c>
      <c r="H471" s="12" t="str">
        <f t="shared" si="16"/>
        <v>5.29/km</v>
      </c>
      <c r="I471" s="13">
        <f t="shared" si="17"/>
        <v>0.03314814814814814</v>
      </c>
      <c r="J471" s="13">
        <f>G471-INDEX($G$5:$G$861,MATCH(D471,$D$5:$D$861,0))</f>
        <v>0.01591435185185186</v>
      </c>
    </row>
    <row r="472" spans="1:10" ht="15" customHeight="1">
      <c r="A472" s="12">
        <v>468</v>
      </c>
      <c r="B472" s="16" t="s">
        <v>859</v>
      </c>
      <c r="C472" s="16" t="s">
        <v>36</v>
      </c>
      <c r="D472" s="12" t="s">
        <v>29</v>
      </c>
      <c r="E472" s="16" t="s">
        <v>322</v>
      </c>
      <c r="F472" s="13">
        <v>0.08046296296296296</v>
      </c>
      <c r="G472" s="13">
        <v>0.08046296296296296</v>
      </c>
      <c r="H472" s="12" t="str">
        <f t="shared" si="16"/>
        <v>5.30/km</v>
      </c>
      <c r="I472" s="13">
        <f t="shared" si="17"/>
        <v>0.03321759259259258</v>
      </c>
      <c r="J472" s="13">
        <f>G472-INDEX($G$5:$G$861,MATCH(D472,$D$5:$D$861,0))</f>
        <v>0.021018518518518513</v>
      </c>
    </row>
    <row r="473" spans="1:10" ht="15" customHeight="1">
      <c r="A473" s="17">
        <v>469</v>
      </c>
      <c r="B473" s="18" t="s">
        <v>860</v>
      </c>
      <c r="C473" s="18" t="s">
        <v>861</v>
      </c>
      <c r="D473" s="17" t="s">
        <v>71</v>
      </c>
      <c r="E473" s="18" t="s">
        <v>271</v>
      </c>
      <c r="F473" s="22">
        <v>0.08046296296296296</v>
      </c>
      <c r="G473" s="22">
        <v>0.08046296296296296</v>
      </c>
      <c r="H473" s="17" t="str">
        <f t="shared" si="16"/>
        <v>5.30/km</v>
      </c>
      <c r="I473" s="22">
        <f t="shared" si="17"/>
        <v>0.03321759259259258</v>
      </c>
      <c r="J473" s="22">
        <f>G473-INDEX($G$5:$G$861,MATCH(D473,$D$5:$D$861,0))</f>
        <v>0.0159837962962963</v>
      </c>
    </row>
    <row r="474" spans="1:10" ht="15" customHeight="1">
      <c r="A474" s="12">
        <v>470</v>
      </c>
      <c r="B474" s="16" t="s">
        <v>450</v>
      </c>
      <c r="C474" s="16" t="s">
        <v>450</v>
      </c>
      <c r="D474" s="12" t="s">
        <v>450</v>
      </c>
      <c r="E474" s="16" t="s">
        <v>451</v>
      </c>
      <c r="F474" s="13">
        <v>0.08053240740740741</v>
      </c>
      <c r="G474" s="13">
        <v>0.08053240740740741</v>
      </c>
      <c r="H474" s="12" t="str">
        <f t="shared" si="16"/>
        <v>5.30/km</v>
      </c>
      <c r="I474" s="13">
        <f t="shared" si="17"/>
        <v>0.03328703703703704</v>
      </c>
      <c r="J474" s="13">
        <f>G474-INDEX($G$5:$G$861,MATCH(D474,$D$5:$D$861,0))</f>
        <v>0.012222222222222232</v>
      </c>
    </row>
    <row r="475" spans="1:10" ht="15" customHeight="1">
      <c r="A475" s="12">
        <v>471</v>
      </c>
      <c r="B475" s="16" t="s">
        <v>862</v>
      </c>
      <c r="C475" s="16" t="s">
        <v>863</v>
      </c>
      <c r="D475" s="12" t="s">
        <v>48</v>
      </c>
      <c r="E475" s="16" t="s">
        <v>432</v>
      </c>
      <c r="F475" s="13">
        <v>0.08055555555555556</v>
      </c>
      <c r="G475" s="13">
        <v>0.08055555555555556</v>
      </c>
      <c r="H475" s="12" t="str">
        <f t="shared" si="16"/>
        <v>5.30/km</v>
      </c>
      <c r="I475" s="13">
        <f t="shared" si="17"/>
        <v>0.033310185185185186</v>
      </c>
      <c r="J475" s="13">
        <f>G475-INDEX($G$5:$G$861,MATCH(D475,$D$5:$D$861,0))</f>
        <v>0.01798611111111112</v>
      </c>
    </row>
    <row r="476" spans="1:10" ht="15" customHeight="1">
      <c r="A476" s="17">
        <v>472</v>
      </c>
      <c r="B476" s="18" t="s">
        <v>864</v>
      </c>
      <c r="C476" s="18" t="s">
        <v>161</v>
      </c>
      <c r="D476" s="17" t="s">
        <v>17</v>
      </c>
      <c r="E476" s="18" t="s">
        <v>271</v>
      </c>
      <c r="F476" s="22">
        <v>0.0805787037037037</v>
      </c>
      <c r="G476" s="22">
        <v>0.0805787037037037</v>
      </c>
      <c r="H476" s="17" t="str">
        <f t="shared" si="16"/>
        <v>5.30/km</v>
      </c>
      <c r="I476" s="22">
        <f t="shared" si="17"/>
        <v>0.03333333333333332</v>
      </c>
      <c r="J476" s="22">
        <f>G476-INDEX($G$5:$G$861,MATCH(D476,$D$5:$D$861,0))</f>
        <v>0.027893518518518505</v>
      </c>
    </row>
    <row r="477" spans="1:10" ht="15" customHeight="1">
      <c r="A477" s="12">
        <v>473</v>
      </c>
      <c r="B477" s="16" t="s">
        <v>865</v>
      </c>
      <c r="C477" s="16" t="s">
        <v>866</v>
      </c>
      <c r="D477" s="12" t="s">
        <v>71</v>
      </c>
      <c r="E477" s="16" t="s">
        <v>322</v>
      </c>
      <c r="F477" s="13">
        <v>0.080625</v>
      </c>
      <c r="G477" s="13">
        <v>0.080625</v>
      </c>
      <c r="H477" s="12" t="str">
        <f t="shared" si="16"/>
        <v>5.30/km</v>
      </c>
      <c r="I477" s="13">
        <f t="shared" si="17"/>
        <v>0.03337962962962963</v>
      </c>
      <c r="J477" s="13">
        <f>G477-INDEX($G$5:$G$861,MATCH(D477,$D$5:$D$861,0))</f>
        <v>0.016145833333333345</v>
      </c>
    </row>
    <row r="478" spans="1:10" ht="15" customHeight="1">
      <c r="A478" s="12">
        <v>474</v>
      </c>
      <c r="B478" s="16" t="s">
        <v>867</v>
      </c>
      <c r="C478" s="16" t="s">
        <v>81</v>
      </c>
      <c r="D478" s="12" t="s">
        <v>29</v>
      </c>
      <c r="E478" s="16" t="s">
        <v>389</v>
      </c>
      <c r="F478" s="13">
        <v>0.08063657407407408</v>
      </c>
      <c r="G478" s="13">
        <v>0.08063657407407408</v>
      </c>
      <c r="H478" s="12" t="str">
        <f t="shared" si="16"/>
        <v>5.30/km</v>
      </c>
      <c r="I478" s="13">
        <f t="shared" si="17"/>
        <v>0.03339120370370371</v>
      </c>
      <c r="J478" s="13">
        <f>G478-INDEX($G$5:$G$861,MATCH(D478,$D$5:$D$861,0))</f>
        <v>0.021192129629629637</v>
      </c>
    </row>
    <row r="479" spans="1:10" ht="15" customHeight="1">
      <c r="A479" s="12">
        <v>475</v>
      </c>
      <c r="B479" s="16" t="s">
        <v>868</v>
      </c>
      <c r="C479" s="16" t="s">
        <v>869</v>
      </c>
      <c r="D479" s="12" t="s">
        <v>40</v>
      </c>
      <c r="E479" s="16" t="s">
        <v>404</v>
      </c>
      <c r="F479" s="13">
        <v>0.08076388888888889</v>
      </c>
      <c r="G479" s="13">
        <v>0.08076388888888889</v>
      </c>
      <c r="H479" s="12" t="str">
        <f t="shared" si="16"/>
        <v>5.31/km</v>
      </c>
      <c r="I479" s="13">
        <f t="shared" si="17"/>
        <v>0.03351851851851851</v>
      </c>
      <c r="J479" s="13">
        <f>G479-INDEX($G$5:$G$861,MATCH(D479,$D$5:$D$861,0))</f>
        <v>0.019189814814814805</v>
      </c>
    </row>
    <row r="480" spans="1:10" ht="15" customHeight="1">
      <c r="A480" s="12">
        <v>476</v>
      </c>
      <c r="B480" s="16" t="s">
        <v>870</v>
      </c>
      <c r="C480" s="16" t="s">
        <v>36</v>
      </c>
      <c r="D480" s="12" t="s">
        <v>29</v>
      </c>
      <c r="E480" s="16" t="s">
        <v>553</v>
      </c>
      <c r="F480" s="13">
        <v>0.08090277777777778</v>
      </c>
      <c r="G480" s="13">
        <v>0.08090277777777778</v>
      </c>
      <c r="H480" s="12" t="str">
        <f t="shared" si="16"/>
        <v>5.31/km</v>
      </c>
      <c r="I480" s="13">
        <f t="shared" si="17"/>
        <v>0.03365740740740741</v>
      </c>
      <c r="J480" s="13">
        <f>G480-INDEX($G$5:$G$861,MATCH(D480,$D$5:$D$861,0))</f>
        <v>0.021458333333333336</v>
      </c>
    </row>
    <row r="481" spans="1:10" ht="15" customHeight="1">
      <c r="A481" s="12">
        <v>477</v>
      </c>
      <c r="B481" s="16" t="s">
        <v>871</v>
      </c>
      <c r="C481" s="16" t="s">
        <v>872</v>
      </c>
      <c r="D481" s="12" t="s">
        <v>29</v>
      </c>
      <c r="E481" s="16" t="s">
        <v>535</v>
      </c>
      <c r="F481" s="13">
        <v>0.08099537037037037</v>
      </c>
      <c r="G481" s="13">
        <v>0.08099537037037037</v>
      </c>
      <c r="H481" s="12" t="str">
        <f t="shared" si="16"/>
        <v>5.32/km</v>
      </c>
      <c r="I481" s="13">
        <f t="shared" si="17"/>
        <v>0.033749999999999995</v>
      </c>
      <c r="J481" s="13">
        <f>G481-INDEX($G$5:$G$861,MATCH(D481,$D$5:$D$861,0))</f>
        <v>0.021550925925925925</v>
      </c>
    </row>
    <row r="482" spans="1:10" ht="15" customHeight="1">
      <c r="A482" s="12">
        <v>478</v>
      </c>
      <c r="B482" s="16" t="s">
        <v>873</v>
      </c>
      <c r="C482" s="16" t="s">
        <v>73</v>
      </c>
      <c r="D482" s="12" t="s">
        <v>17</v>
      </c>
      <c r="E482" s="16" t="s">
        <v>355</v>
      </c>
      <c r="F482" s="13">
        <v>0.08101851851851852</v>
      </c>
      <c r="G482" s="13">
        <v>0.08101851851851852</v>
      </c>
      <c r="H482" s="12" t="str">
        <f t="shared" si="16"/>
        <v>5.32/km</v>
      </c>
      <c r="I482" s="13">
        <f t="shared" si="17"/>
        <v>0.03377314814814814</v>
      </c>
      <c r="J482" s="13">
        <f>G482-INDEX($G$5:$G$861,MATCH(D482,$D$5:$D$861,0))</f>
        <v>0.02833333333333333</v>
      </c>
    </row>
    <row r="483" spans="1:10" ht="15" customHeight="1">
      <c r="A483" s="12">
        <v>479</v>
      </c>
      <c r="B483" s="16" t="s">
        <v>874</v>
      </c>
      <c r="C483" s="16" t="s">
        <v>196</v>
      </c>
      <c r="D483" s="12" t="s">
        <v>23</v>
      </c>
      <c r="E483" s="16" t="s">
        <v>14</v>
      </c>
      <c r="F483" s="13">
        <v>0.08103009259259258</v>
      </c>
      <c r="G483" s="13">
        <v>0.08103009259259258</v>
      </c>
      <c r="H483" s="12" t="str">
        <f t="shared" si="16"/>
        <v>5.32/km</v>
      </c>
      <c r="I483" s="13">
        <f t="shared" si="17"/>
        <v>0.03378472222222221</v>
      </c>
      <c r="J483" s="13">
        <f>G483-INDEX($G$5:$G$861,MATCH(D483,$D$5:$D$861,0))</f>
        <v>0.024699074074074068</v>
      </c>
    </row>
    <row r="484" spans="1:10" ht="15" customHeight="1">
      <c r="A484" s="12">
        <v>480</v>
      </c>
      <c r="B484" s="16" t="s">
        <v>875</v>
      </c>
      <c r="C484" s="16" t="s">
        <v>36</v>
      </c>
      <c r="D484" s="12" t="s">
        <v>29</v>
      </c>
      <c r="E484" s="16" t="s">
        <v>876</v>
      </c>
      <c r="F484" s="13">
        <v>0.08107638888888889</v>
      </c>
      <c r="G484" s="13">
        <v>0.08107638888888889</v>
      </c>
      <c r="H484" s="12" t="str">
        <f t="shared" si="16"/>
        <v>5.32/km</v>
      </c>
      <c r="I484" s="13">
        <f t="shared" si="17"/>
        <v>0.03383101851851852</v>
      </c>
      <c r="J484" s="13">
        <f>G484-INDEX($G$5:$G$861,MATCH(D484,$D$5:$D$861,0))</f>
        <v>0.021631944444444447</v>
      </c>
    </row>
    <row r="485" spans="1:10" ht="15" customHeight="1">
      <c r="A485" s="12">
        <v>481</v>
      </c>
      <c r="B485" s="16" t="s">
        <v>604</v>
      </c>
      <c r="C485" s="16" t="s">
        <v>18</v>
      </c>
      <c r="D485" s="12" t="s">
        <v>62</v>
      </c>
      <c r="E485" s="16" t="s">
        <v>605</v>
      </c>
      <c r="F485" s="13">
        <v>0.08109953703703704</v>
      </c>
      <c r="G485" s="13">
        <v>0.08109953703703704</v>
      </c>
      <c r="H485" s="12" t="str">
        <f t="shared" si="16"/>
        <v>5.32/km</v>
      </c>
      <c r="I485" s="13">
        <f t="shared" si="17"/>
        <v>0.033854166666666664</v>
      </c>
      <c r="J485" s="13">
        <f>G485-INDEX($G$5:$G$861,MATCH(D485,$D$5:$D$861,0))</f>
        <v>0.017199074074074075</v>
      </c>
    </row>
    <row r="486" spans="1:10" ht="15" customHeight="1">
      <c r="A486" s="12">
        <v>482</v>
      </c>
      <c r="B486" s="16" t="s">
        <v>877</v>
      </c>
      <c r="C486" s="16" t="s">
        <v>57</v>
      </c>
      <c r="D486" s="12" t="s">
        <v>17</v>
      </c>
      <c r="E486" s="16" t="s">
        <v>744</v>
      </c>
      <c r="F486" s="13">
        <v>0.08115740740740741</v>
      </c>
      <c r="G486" s="13">
        <v>0.08115740740740741</v>
      </c>
      <c r="H486" s="12" t="str">
        <f t="shared" si="16"/>
        <v>5.32/km</v>
      </c>
      <c r="I486" s="13">
        <f t="shared" si="17"/>
        <v>0.03391203703703704</v>
      </c>
      <c r="J486" s="13">
        <f>G486-INDEX($G$5:$G$861,MATCH(D486,$D$5:$D$861,0))</f>
        <v>0.028472222222222225</v>
      </c>
    </row>
    <row r="487" spans="1:10" ht="15" customHeight="1">
      <c r="A487" s="12">
        <v>483</v>
      </c>
      <c r="B487" s="16" t="s">
        <v>878</v>
      </c>
      <c r="C487" s="16" t="s">
        <v>141</v>
      </c>
      <c r="D487" s="12" t="s">
        <v>71</v>
      </c>
      <c r="E487" s="16" t="s">
        <v>309</v>
      </c>
      <c r="F487" s="13">
        <v>0.08115740740740741</v>
      </c>
      <c r="G487" s="13">
        <v>0.08115740740740741</v>
      </c>
      <c r="H487" s="12" t="str">
        <f t="shared" si="16"/>
        <v>5.32/km</v>
      </c>
      <c r="I487" s="13">
        <f t="shared" si="17"/>
        <v>0.03391203703703704</v>
      </c>
      <c r="J487" s="13">
        <f>G487-INDEX($G$5:$G$861,MATCH(D487,$D$5:$D$861,0))</f>
        <v>0.016678240740740757</v>
      </c>
    </row>
    <row r="488" spans="1:10" ht="15" customHeight="1">
      <c r="A488" s="12">
        <v>484</v>
      </c>
      <c r="B488" s="16" t="s">
        <v>879</v>
      </c>
      <c r="C488" s="16" t="s">
        <v>880</v>
      </c>
      <c r="D488" s="12" t="s">
        <v>48</v>
      </c>
      <c r="E488" s="16" t="s">
        <v>535</v>
      </c>
      <c r="F488" s="13">
        <v>0.08119212962962963</v>
      </c>
      <c r="G488" s="13">
        <v>0.08119212962962963</v>
      </c>
      <c r="H488" s="12" t="str">
        <f t="shared" si="16"/>
        <v>5.33/km</v>
      </c>
      <c r="I488" s="13">
        <f t="shared" si="17"/>
        <v>0.03394675925925925</v>
      </c>
      <c r="J488" s="13">
        <f>G488-INDEX($G$5:$G$861,MATCH(D488,$D$5:$D$861,0))</f>
        <v>0.018622685185185187</v>
      </c>
    </row>
    <row r="489" spans="1:10" ht="15" customHeight="1">
      <c r="A489" s="12">
        <v>485</v>
      </c>
      <c r="B489" s="16" t="s">
        <v>881</v>
      </c>
      <c r="C489" s="16" t="s">
        <v>18</v>
      </c>
      <c r="D489" s="12" t="s">
        <v>274</v>
      </c>
      <c r="E489" s="16" t="s">
        <v>535</v>
      </c>
      <c r="F489" s="13">
        <v>0.08120370370370371</v>
      </c>
      <c r="G489" s="13">
        <v>0.08120370370370371</v>
      </c>
      <c r="H489" s="12" t="str">
        <f t="shared" si="16"/>
        <v>5.33/km</v>
      </c>
      <c r="I489" s="13">
        <f t="shared" si="17"/>
        <v>0.03395833333333333</v>
      </c>
      <c r="J489" s="13">
        <f>G489-INDEX($G$5:$G$861,MATCH(D489,$D$5:$D$861,0))</f>
        <v>0.03395833333333333</v>
      </c>
    </row>
    <row r="490" spans="1:10" ht="15" customHeight="1">
      <c r="A490" s="17">
        <v>486</v>
      </c>
      <c r="B490" s="18" t="s">
        <v>882</v>
      </c>
      <c r="C490" s="18" t="s">
        <v>150</v>
      </c>
      <c r="D490" s="17" t="s">
        <v>118</v>
      </c>
      <c r="E490" s="18" t="s">
        <v>271</v>
      </c>
      <c r="F490" s="22">
        <v>0.08121527777777778</v>
      </c>
      <c r="G490" s="22">
        <v>0.08121527777777778</v>
      </c>
      <c r="H490" s="17" t="str">
        <f t="shared" si="16"/>
        <v>5.33/km</v>
      </c>
      <c r="I490" s="22">
        <f t="shared" si="17"/>
        <v>0.0339699074074074</v>
      </c>
      <c r="J490" s="22">
        <f>G490-INDEX($G$5:$G$861,MATCH(D490,$D$5:$D$861,0))</f>
        <v>0.010983796296296283</v>
      </c>
    </row>
    <row r="491" spans="1:10" ht="15" customHeight="1">
      <c r="A491" s="12">
        <v>487</v>
      </c>
      <c r="B491" s="16" t="s">
        <v>883</v>
      </c>
      <c r="C491" s="16" t="s">
        <v>49</v>
      </c>
      <c r="D491" s="12" t="s">
        <v>17</v>
      </c>
      <c r="E491" s="16" t="s">
        <v>372</v>
      </c>
      <c r="F491" s="13">
        <v>0.08130787037037036</v>
      </c>
      <c r="G491" s="13">
        <v>0.08130787037037036</v>
      </c>
      <c r="H491" s="12" t="str">
        <f t="shared" si="16"/>
        <v>5.33/km</v>
      </c>
      <c r="I491" s="13">
        <f t="shared" si="17"/>
        <v>0.03406249999999999</v>
      </c>
      <c r="J491" s="13">
        <f>G491-INDEX($G$5:$G$861,MATCH(D491,$D$5:$D$861,0))</f>
        <v>0.028622685185185175</v>
      </c>
    </row>
    <row r="492" spans="1:10" ht="15" customHeight="1">
      <c r="A492" s="17">
        <v>488</v>
      </c>
      <c r="B492" s="18" t="s">
        <v>884</v>
      </c>
      <c r="C492" s="18" t="s">
        <v>93</v>
      </c>
      <c r="D492" s="17" t="s">
        <v>23</v>
      </c>
      <c r="E492" s="18" t="s">
        <v>271</v>
      </c>
      <c r="F492" s="22">
        <v>0.08131944444444444</v>
      </c>
      <c r="G492" s="22">
        <v>0.08131944444444444</v>
      </c>
      <c r="H492" s="17" t="str">
        <f t="shared" si="16"/>
        <v>5.33/km</v>
      </c>
      <c r="I492" s="22">
        <f t="shared" si="17"/>
        <v>0.03407407407407407</v>
      </c>
      <c r="J492" s="22">
        <f>G492-INDEX($G$5:$G$861,MATCH(D492,$D$5:$D$861,0))</f>
        <v>0.024988425925925928</v>
      </c>
    </row>
    <row r="493" spans="1:10" ht="15" customHeight="1">
      <c r="A493" s="12">
        <v>489</v>
      </c>
      <c r="B493" s="16" t="s">
        <v>885</v>
      </c>
      <c r="C493" s="16" t="s">
        <v>85</v>
      </c>
      <c r="D493" s="12" t="s">
        <v>29</v>
      </c>
      <c r="E493" s="16" t="s">
        <v>63</v>
      </c>
      <c r="F493" s="13">
        <v>0.08140046296296297</v>
      </c>
      <c r="G493" s="13">
        <v>0.08140046296296297</v>
      </c>
      <c r="H493" s="12" t="str">
        <f t="shared" si="16"/>
        <v>5.33/km</v>
      </c>
      <c r="I493" s="13">
        <f t="shared" si="17"/>
        <v>0.03415509259259259</v>
      </c>
      <c r="J493" s="13">
        <f>G493-INDEX($G$5:$G$861,MATCH(D493,$D$5:$D$861,0))</f>
        <v>0.02195601851851852</v>
      </c>
    </row>
    <row r="494" spans="1:10" ht="15" customHeight="1">
      <c r="A494" s="12">
        <v>490</v>
      </c>
      <c r="B494" s="16" t="s">
        <v>886</v>
      </c>
      <c r="C494" s="16" t="s">
        <v>308</v>
      </c>
      <c r="D494" s="12" t="s">
        <v>15</v>
      </c>
      <c r="E494" s="16" t="s">
        <v>322</v>
      </c>
      <c r="F494" s="13">
        <v>0.08140046296296297</v>
      </c>
      <c r="G494" s="13">
        <v>0.08140046296296297</v>
      </c>
      <c r="H494" s="12" t="str">
        <f t="shared" si="16"/>
        <v>5.33/km</v>
      </c>
      <c r="I494" s="13">
        <f t="shared" si="17"/>
        <v>0.03415509259259259</v>
      </c>
      <c r="J494" s="13">
        <f>G494-INDEX($G$5:$G$861,MATCH(D494,$D$5:$D$861,0))</f>
        <v>0.03195601851851853</v>
      </c>
    </row>
    <row r="495" spans="1:10" ht="15" customHeight="1">
      <c r="A495" s="12">
        <v>491</v>
      </c>
      <c r="B495" s="16" t="s">
        <v>887</v>
      </c>
      <c r="C495" s="16" t="s">
        <v>91</v>
      </c>
      <c r="D495" s="12" t="s">
        <v>23</v>
      </c>
      <c r="E495" s="16" t="s">
        <v>14</v>
      </c>
      <c r="F495" s="13">
        <v>0.08144675925925926</v>
      </c>
      <c r="G495" s="13">
        <v>0.08144675925925926</v>
      </c>
      <c r="H495" s="12" t="str">
        <f t="shared" si="16"/>
        <v>5.34/km</v>
      </c>
      <c r="I495" s="13">
        <f t="shared" si="17"/>
        <v>0.034201388888888885</v>
      </c>
      <c r="J495" s="13">
        <f>G495-INDEX($G$5:$G$861,MATCH(D495,$D$5:$D$861,0))</f>
        <v>0.025115740740740744</v>
      </c>
    </row>
    <row r="496" spans="1:10" ht="15" customHeight="1">
      <c r="A496" s="12">
        <v>492</v>
      </c>
      <c r="B496" s="16" t="s">
        <v>888</v>
      </c>
      <c r="C496" s="16" t="s">
        <v>145</v>
      </c>
      <c r="D496" s="12" t="s">
        <v>15</v>
      </c>
      <c r="E496" s="16" t="s">
        <v>889</v>
      </c>
      <c r="F496" s="13">
        <v>0.0815162037037037</v>
      </c>
      <c r="G496" s="13">
        <v>0.0815162037037037</v>
      </c>
      <c r="H496" s="12" t="str">
        <f t="shared" si="16"/>
        <v>5.34/km</v>
      </c>
      <c r="I496" s="13">
        <f t="shared" si="17"/>
        <v>0.03427083333333333</v>
      </c>
      <c r="J496" s="13">
        <f>G496-INDEX($G$5:$G$861,MATCH(D496,$D$5:$D$861,0))</f>
        <v>0.032071759259259265</v>
      </c>
    </row>
    <row r="497" spans="1:10" ht="15" customHeight="1">
      <c r="A497" s="12">
        <v>493</v>
      </c>
      <c r="B497" s="16" t="s">
        <v>890</v>
      </c>
      <c r="C497" s="16" t="s">
        <v>41</v>
      </c>
      <c r="D497" s="12" t="s">
        <v>71</v>
      </c>
      <c r="E497" s="16" t="s">
        <v>309</v>
      </c>
      <c r="F497" s="13">
        <v>0.08155092592592593</v>
      </c>
      <c r="G497" s="13">
        <v>0.08155092592592593</v>
      </c>
      <c r="H497" s="12" t="str">
        <f t="shared" si="16"/>
        <v>5.34/km</v>
      </c>
      <c r="I497" s="13">
        <f t="shared" si="17"/>
        <v>0.034305555555555554</v>
      </c>
      <c r="J497" s="13">
        <f>G497-INDEX($G$5:$G$861,MATCH(D497,$D$5:$D$861,0))</f>
        <v>0.017071759259259273</v>
      </c>
    </row>
    <row r="498" spans="1:10" ht="15" customHeight="1">
      <c r="A498" s="12">
        <v>494</v>
      </c>
      <c r="B498" s="16" t="s">
        <v>891</v>
      </c>
      <c r="C498" s="16" t="s">
        <v>56</v>
      </c>
      <c r="D498" s="12" t="s">
        <v>71</v>
      </c>
      <c r="E498" s="16" t="s">
        <v>348</v>
      </c>
      <c r="F498" s="13">
        <v>0.08157407407407408</v>
      </c>
      <c r="G498" s="13">
        <v>0.08157407407407408</v>
      </c>
      <c r="H498" s="12" t="str">
        <f t="shared" si="16"/>
        <v>5.34/km</v>
      </c>
      <c r="I498" s="13">
        <f t="shared" si="17"/>
        <v>0.0343287037037037</v>
      </c>
      <c r="J498" s="13">
        <f>G498-INDEX($G$5:$G$861,MATCH(D498,$D$5:$D$861,0))</f>
        <v>0.01709490740740742</v>
      </c>
    </row>
    <row r="499" spans="1:10" ht="15" customHeight="1">
      <c r="A499" s="12">
        <v>495</v>
      </c>
      <c r="B499" s="16" t="s">
        <v>892</v>
      </c>
      <c r="C499" s="16" t="s">
        <v>138</v>
      </c>
      <c r="D499" s="12" t="s">
        <v>17</v>
      </c>
      <c r="E499" s="16" t="s">
        <v>132</v>
      </c>
      <c r="F499" s="13">
        <v>0.08184027777777779</v>
      </c>
      <c r="G499" s="13">
        <v>0.08184027777777779</v>
      </c>
      <c r="H499" s="12" t="str">
        <f t="shared" si="16"/>
        <v>5.35/km</v>
      </c>
      <c r="I499" s="13">
        <f t="shared" si="17"/>
        <v>0.034594907407407414</v>
      </c>
      <c r="J499" s="13">
        <f>G499-INDEX($G$5:$G$861,MATCH(D499,$D$5:$D$861,0))</f>
        <v>0.0291550925925926</v>
      </c>
    </row>
    <row r="500" spans="1:10" ht="15" customHeight="1">
      <c r="A500" s="12">
        <v>496</v>
      </c>
      <c r="B500" s="16" t="s">
        <v>893</v>
      </c>
      <c r="C500" s="16" t="s">
        <v>196</v>
      </c>
      <c r="D500" s="12" t="s">
        <v>17</v>
      </c>
      <c r="E500" s="16" t="s">
        <v>471</v>
      </c>
      <c r="F500" s="13">
        <v>0.08185185185185186</v>
      </c>
      <c r="G500" s="13">
        <v>0.08185185185185186</v>
      </c>
      <c r="H500" s="12" t="str">
        <f t="shared" si="16"/>
        <v>5.35/km</v>
      </c>
      <c r="I500" s="13">
        <f t="shared" si="17"/>
        <v>0.03460648148148148</v>
      </c>
      <c r="J500" s="13">
        <f>G500-INDEX($G$5:$G$861,MATCH(D500,$D$5:$D$861,0))</f>
        <v>0.029166666666666667</v>
      </c>
    </row>
    <row r="501" spans="1:10" ht="15" customHeight="1">
      <c r="A501" s="12">
        <v>497</v>
      </c>
      <c r="B501" s="16" t="s">
        <v>894</v>
      </c>
      <c r="C501" s="16" t="s">
        <v>33</v>
      </c>
      <c r="D501" s="12" t="s">
        <v>274</v>
      </c>
      <c r="E501" s="16" t="s">
        <v>306</v>
      </c>
      <c r="F501" s="13">
        <v>0.08187499999999999</v>
      </c>
      <c r="G501" s="13">
        <v>0.08187499999999999</v>
      </c>
      <c r="H501" s="12" t="str">
        <f t="shared" si="16"/>
        <v>5.35/km</v>
      </c>
      <c r="I501" s="13">
        <f t="shared" si="17"/>
        <v>0.034629629629629614</v>
      </c>
      <c r="J501" s="13">
        <f>G501-INDEX($G$5:$G$861,MATCH(D501,$D$5:$D$861,0))</f>
        <v>0.034629629629629614</v>
      </c>
    </row>
    <row r="502" spans="1:10" ht="15" customHeight="1">
      <c r="A502" s="12">
        <v>498</v>
      </c>
      <c r="B502" s="16" t="s">
        <v>895</v>
      </c>
      <c r="C502" s="16" t="s">
        <v>197</v>
      </c>
      <c r="D502" s="12" t="s">
        <v>71</v>
      </c>
      <c r="E502" s="16" t="s">
        <v>404</v>
      </c>
      <c r="F502" s="13">
        <v>0.08189814814814815</v>
      </c>
      <c r="G502" s="13">
        <v>0.08189814814814815</v>
      </c>
      <c r="H502" s="12" t="str">
        <f t="shared" si="16"/>
        <v>5.35/km</v>
      </c>
      <c r="I502" s="13">
        <f t="shared" si="17"/>
        <v>0.034652777777777775</v>
      </c>
      <c r="J502" s="13">
        <f>G502-INDEX($G$5:$G$861,MATCH(D502,$D$5:$D$861,0))</f>
        <v>0.017418981481481494</v>
      </c>
    </row>
    <row r="503" spans="1:10" ht="15" customHeight="1">
      <c r="A503" s="12">
        <v>499</v>
      </c>
      <c r="B503" s="16" t="s">
        <v>637</v>
      </c>
      <c r="C503" s="16" t="s">
        <v>44</v>
      </c>
      <c r="D503" s="12" t="s">
        <v>29</v>
      </c>
      <c r="E503" s="16" t="s">
        <v>322</v>
      </c>
      <c r="F503" s="13">
        <v>0.0819212962962963</v>
      </c>
      <c r="G503" s="13">
        <v>0.0819212962962963</v>
      </c>
      <c r="H503" s="12" t="str">
        <f t="shared" si="16"/>
        <v>5.35/km</v>
      </c>
      <c r="I503" s="13">
        <f t="shared" si="17"/>
        <v>0.03467592592592592</v>
      </c>
      <c r="J503" s="13">
        <f>G503-INDEX($G$5:$G$861,MATCH(D503,$D$5:$D$861,0))</f>
        <v>0.022476851851851852</v>
      </c>
    </row>
    <row r="504" spans="1:10" ht="15" customHeight="1">
      <c r="A504" s="12">
        <v>500</v>
      </c>
      <c r="B504" s="16" t="s">
        <v>896</v>
      </c>
      <c r="C504" s="16" t="s">
        <v>108</v>
      </c>
      <c r="D504" s="12" t="s">
        <v>29</v>
      </c>
      <c r="E504" s="16" t="s">
        <v>322</v>
      </c>
      <c r="F504" s="13">
        <v>0.0819212962962963</v>
      </c>
      <c r="G504" s="13">
        <v>0.0819212962962963</v>
      </c>
      <c r="H504" s="12" t="str">
        <f t="shared" si="16"/>
        <v>5.35/km</v>
      </c>
      <c r="I504" s="13">
        <f t="shared" si="17"/>
        <v>0.03467592592592592</v>
      </c>
      <c r="J504" s="13">
        <f>G504-INDEX($G$5:$G$861,MATCH(D504,$D$5:$D$861,0))</f>
        <v>0.022476851851851852</v>
      </c>
    </row>
    <row r="505" spans="1:10" ht="15" customHeight="1">
      <c r="A505" s="17">
        <v>501</v>
      </c>
      <c r="B505" s="18" t="s">
        <v>897</v>
      </c>
      <c r="C505" s="18" t="s">
        <v>37</v>
      </c>
      <c r="D505" s="17" t="s">
        <v>23</v>
      </c>
      <c r="E505" s="18" t="s">
        <v>271</v>
      </c>
      <c r="F505" s="22">
        <v>0.08193287037037038</v>
      </c>
      <c r="G505" s="22">
        <v>0.08193287037037038</v>
      </c>
      <c r="H505" s="17" t="str">
        <f t="shared" si="16"/>
        <v>5.36/km</v>
      </c>
      <c r="I505" s="22">
        <f t="shared" si="17"/>
        <v>0.0346875</v>
      </c>
      <c r="J505" s="22">
        <f>G505-INDEX($G$5:$G$861,MATCH(D505,$D$5:$D$861,0))</f>
        <v>0.025601851851851862</v>
      </c>
    </row>
    <row r="506" spans="1:10" ht="15" customHeight="1">
      <c r="A506" s="12">
        <v>502</v>
      </c>
      <c r="B506" s="16" t="s">
        <v>198</v>
      </c>
      <c r="C506" s="16" t="s">
        <v>898</v>
      </c>
      <c r="D506" s="12" t="s">
        <v>48</v>
      </c>
      <c r="E506" s="16" t="s">
        <v>553</v>
      </c>
      <c r="F506" s="13">
        <v>0.08195601851851851</v>
      </c>
      <c r="G506" s="13">
        <v>0.08195601851851851</v>
      </c>
      <c r="H506" s="12" t="str">
        <f t="shared" si="16"/>
        <v>5.36/km</v>
      </c>
      <c r="I506" s="13">
        <f t="shared" si="17"/>
        <v>0.034710648148148136</v>
      </c>
      <c r="J506" s="13">
        <f>G506-INDEX($G$5:$G$861,MATCH(D506,$D$5:$D$861,0))</f>
        <v>0.01938657407407407</v>
      </c>
    </row>
    <row r="507" spans="1:10" ht="15" customHeight="1">
      <c r="A507" s="12">
        <v>503</v>
      </c>
      <c r="B507" s="16" t="s">
        <v>899</v>
      </c>
      <c r="C507" s="16" t="s">
        <v>42</v>
      </c>
      <c r="D507" s="12" t="s">
        <v>29</v>
      </c>
      <c r="E507" s="16" t="s">
        <v>322</v>
      </c>
      <c r="F507" s="13">
        <v>0.08201388888888889</v>
      </c>
      <c r="G507" s="13">
        <v>0.08201388888888889</v>
      </c>
      <c r="H507" s="12" t="str">
        <f t="shared" si="16"/>
        <v>5.36/km</v>
      </c>
      <c r="I507" s="13">
        <f t="shared" si="17"/>
        <v>0.03476851851851851</v>
      </c>
      <c r="J507" s="13">
        <f>G507-INDEX($G$5:$G$861,MATCH(D507,$D$5:$D$861,0))</f>
        <v>0.02256944444444444</v>
      </c>
    </row>
    <row r="508" spans="1:10" ht="15" customHeight="1">
      <c r="A508" s="12">
        <v>504</v>
      </c>
      <c r="B508" s="16" t="s">
        <v>78</v>
      </c>
      <c r="C508" s="16" t="s">
        <v>199</v>
      </c>
      <c r="D508" s="12" t="s">
        <v>29</v>
      </c>
      <c r="E508" s="16" t="s">
        <v>320</v>
      </c>
      <c r="F508" s="13">
        <v>0.0820601851851852</v>
      </c>
      <c r="G508" s="13">
        <v>0.0820601851851852</v>
      </c>
      <c r="H508" s="12" t="str">
        <f t="shared" si="16"/>
        <v>5.36/km</v>
      </c>
      <c r="I508" s="13">
        <f t="shared" si="17"/>
        <v>0.03481481481481482</v>
      </c>
      <c r="J508" s="13">
        <f>G508-INDEX($G$5:$G$861,MATCH(D508,$D$5:$D$861,0))</f>
        <v>0.02261574074074075</v>
      </c>
    </row>
    <row r="509" spans="1:10" ht="15" customHeight="1">
      <c r="A509" s="12">
        <v>505</v>
      </c>
      <c r="B509" s="16" t="s">
        <v>900</v>
      </c>
      <c r="C509" s="16" t="s">
        <v>901</v>
      </c>
      <c r="D509" s="12" t="s">
        <v>71</v>
      </c>
      <c r="E509" s="16" t="s">
        <v>322</v>
      </c>
      <c r="F509" s="13">
        <v>0.08209490740740741</v>
      </c>
      <c r="G509" s="13">
        <v>0.08209490740740741</v>
      </c>
      <c r="H509" s="12" t="str">
        <f t="shared" si="16"/>
        <v>5.36/km</v>
      </c>
      <c r="I509" s="13">
        <f t="shared" si="17"/>
        <v>0.03484953703703703</v>
      </c>
      <c r="J509" s="13">
        <f>G509-INDEX($G$5:$G$861,MATCH(D509,$D$5:$D$861,0))</f>
        <v>0.01761574074074075</v>
      </c>
    </row>
    <row r="510" spans="1:10" ht="15" customHeight="1">
      <c r="A510" s="12">
        <v>506</v>
      </c>
      <c r="B510" s="16" t="s">
        <v>34</v>
      </c>
      <c r="C510" s="16" t="s">
        <v>902</v>
      </c>
      <c r="D510" s="12" t="s">
        <v>15</v>
      </c>
      <c r="E510" s="16" t="s">
        <v>583</v>
      </c>
      <c r="F510" s="13">
        <v>0.08210648148148149</v>
      </c>
      <c r="G510" s="13">
        <v>0.08210648148148149</v>
      </c>
      <c r="H510" s="12" t="str">
        <f t="shared" si="16"/>
        <v>5.36/km</v>
      </c>
      <c r="I510" s="13">
        <f t="shared" si="17"/>
        <v>0.034861111111111114</v>
      </c>
      <c r="J510" s="13">
        <f>G510-INDEX($G$5:$G$861,MATCH(D510,$D$5:$D$861,0))</f>
        <v>0.03266203703703705</v>
      </c>
    </row>
    <row r="511" spans="1:10" ht="15" customHeight="1">
      <c r="A511" s="12">
        <v>507</v>
      </c>
      <c r="B511" s="16" t="s">
        <v>903</v>
      </c>
      <c r="C511" s="16" t="s">
        <v>56</v>
      </c>
      <c r="D511" s="12" t="s">
        <v>17</v>
      </c>
      <c r="E511" s="16" t="s">
        <v>904</v>
      </c>
      <c r="F511" s="13">
        <v>0.0821412037037037</v>
      </c>
      <c r="G511" s="13">
        <v>0.0821412037037037</v>
      </c>
      <c r="H511" s="12" t="str">
        <f t="shared" si="16"/>
        <v>5.36/km</v>
      </c>
      <c r="I511" s="13">
        <f t="shared" si="17"/>
        <v>0.03489583333333333</v>
      </c>
      <c r="J511" s="13">
        <f>G511-INDEX($G$5:$G$861,MATCH(D511,$D$5:$D$861,0))</f>
        <v>0.029456018518518513</v>
      </c>
    </row>
    <row r="512" spans="1:10" ht="15" customHeight="1">
      <c r="A512" s="12">
        <v>508</v>
      </c>
      <c r="B512" s="16" t="s">
        <v>905</v>
      </c>
      <c r="C512" s="16" t="s">
        <v>200</v>
      </c>
      <c r="D512" s="12" t="s">
        <v>15</v>
      </c>
      <c r="E512" s="16" t="s">
        <v>535</v>
      </c>
      <c r="F512" s="13">
        <v>0.08217592592592593</v>
      </c>
      <c r="G512" s="13">
        <v>0.08217592592592593</v>
      </c>
      <c r="H512" s="12" t="str">
        <f t="shared" si="16"/>
        <v>5.37/km</v>
      </c>
      <c r="I512" s="13">
        <f t="shared" si="17"/>
        <v>0.034930555555555555</v>
      </c>
      <c r="J512" s="13">
        <f>G512-INDEX($G$5:$G$861,MATCH(D512,$D$5:$D$861,0))</f>
        <v>0.03273148148148149</v>
      </c>
    </row>
    <row r="513" spans="1:10" ht="15" customHeight="1">
      <c r="A513" s="12">
        <v>509</v>
      </c>
      <c r="B513" s="16" t="s">
        <v>906</v>
      </c>
      <c r="C513" s="16" t="s">
        <v>56</v>
      </c>
      <c r="D513" s="12" t="s">
        <v>23</v>
      </c>
      <c r="E513" s="16" t="s">
        <v>14</v>
      </c>
      <c r="F513" s="13">
        <v>0.08229166666666667</v>
      </c>
      <c r="G513" s="13">
        <v>0.08229166666666667</v>
      </c>
      <c r="H513" s="12" t="str">
        <f t="shared" si="16"/>
        <v>5.37/km</v>
      </c>
      <c r="I513" s="13">
        <f t="shared" si="17"/>
        <v>0.03504629629629629</v>
      </c>
      <c r="J513" s="13">
        <f>G513-INDEX($G$5:$G$861,MATCH(D513,$D$5:$D$861,0))</f>
        <v>0.02596064814814815</v>
      </c>
    </row>
    <row r="514" spans="1:10" ht="15" customHeight="1">
      <c r="A514" s="12">
        <v>510</v>
      </c>
      <c r="B514" s="16" t="s">
        <v>78</v>
      </c>
      <c r="C514" s="16" t="s">
        <v>43</v>
      </c>
      <c r="D514" s="12" t="s">
        <v>17</v>
      </c>
      <c r="E514" s="16" t="s">
        <v>430</v>
      </c>
      <c r="F514" s="13">
        <v>0.08229166666666667</v>
      </c>
      <c r="G514" s="13">
        <v>0.08229166666666667</v>
      </c>
      <c r="H514" s="12" t="str">
        <f t="shared" si="16"/>
        <v>5.37/km</v>
      </c>
      <c r="I514" s="13">
        <f t="shared" si="17"/>
        <v>0.03504629629629629</v>
      </c>
      <c r="J514" s="13">
        <f>G514-INDEX($G$5:$G$861,MATCH(D514,$D$5:$D$861,0))</f>
        <v>0.029606481481481477</v>
      </c>
    </row>
    <row r="515" spans="1:10" ht="15" customHeight="1">
      <c r="A515" s="17">
        <v>511</v>
      </c>
      <c r="B515" s="18" t="s">
        <v>201</v>
      </c>
      <c r="C515" s="18" t="s">
        <v>37</v>
      </c>
      <c r="D515" s="17" t="s">
        <v>29</v>
      </c>
      <c r="E515" s="18" t="s">
        <v>271</v>
      </c>
      <c r="F515" s="22">
        <v>0.08231481481481481</v>
      </c>
      <c r="G515" s="22">
        <v>0.08231481481481481</v>
      </c>
      <c r="H515" s="17" t="str">
        <f t="shared" si="16"/>
        <v>5.37/km</v>
      </c>
      <c r="I515" s="22">
        <f t="shared" si="17"/>
        <v>0.03506944444444444</v>
      </c>
      <c r="J515" s="22">
        <f>G515-INDEX($G$5:$G$861,MATCH(D515,$D$5:$D$861,0))</f>
        <v>0.022870370370370367</v>
      </c>
    </row>
    <row r="516" spans="1:10" ht="15" customHeight="1">
      <c r="A516" s="12">
        <v>512</v>
      </c>
      <c r="B516" s="16" t="s">
        <v>202</v>
      </c>
      <c r="C516" s="16" t="s">
        <v>36</v>
      </c>
      <c r="D516" s="12" t="s">
        <v>15</v>
      </c>
      <c r="E516" s="16" t="s">
        <v>430</v>
      </c>
      <c r="F516" s="13">
        <v>0.08231481481481481</v>
      </c>
      <c r="G516" s="13">
        <v>0.08231481481481481</v>
      </c>
      <c r="H516" s="12" t="str">
        <f t="shared" si="16"/>
        <v>5.37/km</v>
      </c>
      <c r="I516" s="13">
        <f t="shared" si="17"/>
        <v>0.03506944444444444</v>
      </c>
      <c r="J516" s="13">
        <f>G516-INDEX($G$5:$G$861,MATCH(D516,$D$5:$D$861,0))</f>
        <v>0.032870370370370376</v>
      </c>
    </row>
    <row r="517" spans="1:10" ht="15" customHeight="1">
      <c r="A517" s="12">
        <v>513</v>
      </c>
      <c r="B517" s="16" t="s">
        <v>203</v>
      </c>
      <c r="C517" s="16" t="s">
        <v>767</v>
      </c>
      <c r="D517" s="12" t="s">
        <v>23</v>
      </c>
      <c r="E517" s="16" t="s">
        <v>306</v>
      </c>
      <c r="F517" s="13">
        <v>0.08234953703703704</v>
      </c>
      <c r="G517" s="13">
        <v>0.08234953703703704</v>
      </c>
      <c r="H517" s="12" t="str">
        <f t="shared" si="16"/>
        <v>5.37/km</v>
      </c>
      <c r="I517" s="13">
        <f t="shared" si="17"/>
        <v>0.035104166666666665</v>
      </c>
      <c r="J517" s="13">
        <f>G517-INDEX($G$5:$G$861,MATCH(D517,$D$5:$D$861,0))</f>
        <v>0.026018518518518524</v>
      </c>
    </row>
    <row r="518" spans="1:10" ht="15" customHeight="1">
      <c r="A518" s="17">
        <v>514</v>
      </c>
      <c r="B518" s="18" t="s">
        <v>907</v>
      </c>
      <c r="C518" s="18" t="s">
        <v>44</v>
      </c>
      <c r="D518" s="17" t="s">
        <v>23</v>
      </c>
      <c r="E518" s="18" t="s">
        <v>271</v>
      </c>
      <c r="F518" s="22">
        <v>0.08236111111111111</v>
      </c>
      <c r="G518" s="22">
        <v>0.08236111111111111</v>
      </c>
      <c r="H518" s="17" t="str">
        <f t="shared" si="16"/>
        <v>5.37/km</v>
      </c>
      <c r="I518" s="22">
        <f t="shared" si="17"/>
        <v>0.03511574074074073</v>
      </c>
      <c r="J518" s="22">
        <f>G518-INDEX($G$5:$G$861,MATCH(D518,$D$5:$D$861,0))</f>
        <v>0.02603009259259259</v>
      </c>
    </row>
    <row r="519" spans="1:10" ht="15" customHeight="1">
      <c r="A519" s="12">
        <v>515</v>
      </c>
      <c r="B519" s="16" t="s">
        <v>908</v>
      </c>
      <c r="C519" s="16" t="s">
        <v>909</v>
      </c>
      <c r="D519" s="12" t="s">
        <v>29</v>
      </c>
      <c r="E519" s="16" t="s">
        <v>313</v>
      </c>
      <c r="F519" s="13">
        <v>0.08237268518518519</v>
      </c>
      <c r="G519" s="13">
        <v>0.08237268518518519</v>
      </c>
      <c r="H519" s="12" t="str">
        <f t="shared" si="16"/>
        <v>5.37/km</v>
      </c>
      <c r="I519" s="13">
        <f t="shared" si="17"/>
        <v>0.03512731481481481</v>
      </c>
      <c r="J519" s="13">
        <f>G519-INDEX($G$5:$G$861,MATCH(D519,$D$5:$D$861,0))</f>
        <v>0.022928240740740742</v>
      </c>
    </row>
    <row r="520" spans="1:10" ht="15" customHeight="1">
      <c r="A520" s="12">
        <v>516</v>
      </c>
      <c r="B520" s="16" t="s">
        <v>910</v>
      </c>
      <c r="C520" s="16" t="s">
        <v>911</v>
      </c>
      <c r="D520" s="12" t="s">
        <v>118</v>
      </c>
      <c r="E520" s="16" t="s">
        <v>355</v>
      </c>
      <c r="F520" s="13">
        <v>0.08244212962962963</v>
      </c>
      <c r="G520" s="13">
        <v>0.08244212962962963</v>
      </c>
      <c r="H520" s="12" t="str">
        <f t="shared" si="16"/>
        <v>5.38/km</v>
      </c>
      <c r="I520" s="13">
        <f t="shared" si="17"/>
        <v>0.035196759259259254</v>
      </c>
      <c r="J520" s="13">
        <f>G520-INDEX($G$5:$G$861,MATCH(D520,$D$5:$D$861,0))</f>
        <v>0.012210648148148137</v>
      </c>
    </row>
    <row r="521" spans="1:10" ht="15" customHeight="1">
      <c r="A521" s="12">
        <v>517</v>
      </c>
      <c r="B521" s="16" t="s">
        <v>204</v>
      </c>
      <c r="C521" s="16" t="s">
        <v>106</v>
      </c>
      <c r="D521" s="12" t="s">
        <v>118</v>
      </c>
      <c r="E521" s="16" t="s">
        <v>313</v>
      </c>
      <c r="F521" s="13">
        <v>0.0825</v>
      </c>
      <c r="G521" s="13">
        <v>0.0825</v>
      </c>
      <c r="H521" s="12" t="str">
        <f t="shared" si="16"/>
        <v>5.38/km</v>
      </c>
      <c r="I521" s="13">
        <f t="shared" si="17"/>
        <v>0.03525462962962963</v>
      </c>
      <c r="J521" s="13">
        <f>G521-INDEX($G$5:$G$861,MATCH(D521,$D$5:$D$861,0))</f>
        <v>0.012268518518518512</v>
      </c>
    </row>
    <row r="522" spans="1:10" ht="15" customHeight="1">
      <c r="A522" s="12">
        <v>518</v>
      </c>
      <c r="B522" s="16" t="s">
        <v>912</v>
      </c>
      <c r="C522" s="16" t="s">
        <v>44</v>
      </c>
      <c r="D522" s="12" t="s">
        <v>23</v>
      </c>
      <c r="E522" s="16" t="s">
        <v>14</v>
      </c>
      <c r="F522" s="13">
        <v>0.08255787037037036</v>
      </c>
      <c r="G522" s="13">
        <v>0.08255787037037036</v>
      </c>
      <c r="H522" s="12" t="str">
        <f t="shared" si="16"/>
        <v>5.38/km</v>
      </c>
      <c r="I522" s="13">
        <f t="shared" si="17"/>
        <v>0.03531249999999999</v>
      </c>
      <c r="J522" s="13">
        <f>G522-INDEX($G$5:$G$861,MATCH(D522,$D$5:$D$861,0))</f>
        <v>0.02622685185185185</v>
      </c>
    </row>
    <row r="523" spans="1:10" ht="15" customHeight="1">
      <c r="A523" s="12">
        <v>519</v>
      </c>
      <c r="B523" s="16" t="s">
        <v>913</v>
      </c>
      <c r="C523" s="16" t="s">
        <v>914</v>
      </c>
      <c r="D523" s="12" t="s">
        <v>48</v>
      </c>
      <c r="E523" s="16" t="s">
        <v>915</v>
      </c>
      <c r="F523" s="13">
        <v>0.08256944444444445</v>
      </c>
      <c r="G523" s="13">
        <v>0.08256944444444445</v>
      </c>
      <c r="H523" s="12" t="str">
        <f t="shared" si="16"/>
        <v>5.38/km</v>
      </c>
      <c r="I523" s="13">
        <f t="shared" si="17"/>
        <v>0.03532407407407407</v>
      </c>
      <c r="J523" s="13">
        <f>G523-INDEX($G$5:$G$861,MATCH(D523,$D$5:$D$861,0))</f>
        <v>0.020000000000000004</v>
      </c>
    </row>
    <row r="524" spans="1:10" ht="15" customHeight="1">
      <c r="A524" s="12">
        <v>520</v>
      </c>
      <c r="B524" s="16" t="s">
        <v>59</v>
      </c>
      <c r="C524" s="16" t="s">
        <v>22</v>
      </c>
      <c r="D524" s="12" t="s">
        <v>29</v>
      </c>
      <c r="E524" s="16" t="s">
        <v>916</v>
      </c>
      <c r="F524" s="13">
        <v>0.08267361111111111</v>
      </c>
      <c r="G524" s="13">
        <v>0.08267361111111111</v>
      </c>
      <c r="H524" s="12" t="str">
        <f t="shared" si="16"/>
        <v>5.39/km</v>
      </c>
      <c r="I524" s="13">
        <f t="shared" si="17"/>
        <v>0.03542824074074074</v>
      </c>
      <c r="J524" s="13">
        <f>G524-INDEX($G$5:$G$861,MATCH(D524,$D$5:$D$861,0))</f>
        <v>0.02322916666666667</v>
      </c>
    </row>
    <row r="525" spans="1:10" ht="15" customHeight="1">
      <c r="A525" s="12">
        <v>521</v>
      </c>
      <c r="B525" s="16" t="s">
        <v>917</v>
      </c>
      <c r="C525" s="16" t="s">
        <v>196</v>
      </c>
      <c r="D525" s="12" t="s">
        <v>62</v>
      </c>
      <c r="E525" s="16" t="s">
        <v>348</v>
      </c>
      <c r="F525" s="13">
        <v>0.08274305555555556</v>
      </c>
      <c r="G525" s="13">
        <v>0.08274305555555556</v>
      </c>
      <c r="H525" s="12" t="str">
        <f t="shared" si="16"/>
        <v>5.39/km</v>
      </c>
      <c r="I525" s="13">
        <f t="shared" si="17"/>
        <v>0.03549768518518518</v>
      </c>
      <c r="J525" s="13">
        <f>G525-INDEX($G$5:$G$861,MATCH(D525,$D$5:$D$861,0))</f>
        <v>0.01884259259259259</v>
      </c>
    </row>
    <row r="526" spans="1:10" ht="15" customHeight="1">
      <c r="A526" s="12">
        <v>522</v>
      </c>
      <c r="B526" s="16" t="s">
        <v>918</v>
      </c>
      <c r="C526" s="16" t="s">
        <v>33</v>
      </c>
      <c r="D526" s="12" t="s">
        <v>71</v>
      </c>
      <c r="E526" s="16" t="s">
        <v>14</v>
      </c>
      <c r="F526" s="13">
        <v>0.08275462962962964</v>
      </c>
      <c r="G526" s="13">
        <v>0.08275462962962964</v>
      </c>
      <c r="H526" s="12" t="str">
        <f t="shared" si="16"/>
        <v>5.39/km</v>
      </c>
      <c r="I526" s="13">
        <f t="shared" si="17"/>
        <v>0.03550925925925926</v>
      </c>
      <c r="J526" s="13">
        <f>G526-INDEX($G$5:$G$861,MATCH(D526,$D$5:$D$861,0))</f>
        <v>0.01827546296296298</v>
      </c>
    </row>
    <row r="527" spans="1:10" ht="15" customHeight="1">
      <c r="A527" s="12">
        <v>523</v>
      </c>
      <c r="B527" s="16" t="s">
        <v>919</v>
      </c>
      <c r="C527" s="16" t="s">
        <v>36</v>
      </c>
      <c r="D527" s="12" t="s">
        <v>29</v>
      </c>
      <c r="E527" s="16" t="s">
        <v>14</v>
      </c>
      <c r="F527" s="13">
        <v>0.0827662037037037</v>
      </c>
      <c r="G527" s="13">
        <v>0.0827662037037037</v>
      </c>
      <c r="H527" s="12" t="str">
        <f t="shared" si="16"/>
        <v>5.39/km</v>
      </c>
      <c r="I527" s="13">
        <f t="shared" si="17"/>
        <v>0.03552083333333333</v>
      </c>
      <c r="J527" s="13">
        <f>G527-INDEX($G$5:$G$861,MATCH(D527,$D$5:$D$861,0))</f>
        <v>0.023321759259259257</v>
      </c>
    </row>
    <row r="528" spans="1:10" ht="15" customHeight="1">
      <c r="A528" s="12">
        <v>524</v>
      </c>
      <c r="B528" s="16" t="s">
        <v>920</v>
      </c>
      <c r="C528" s="16" t="s">
        <v>205</v>
      </c>
      <c r="D528" s="12" t="s">
        <v>48</v>
      </c>
      <c r="E528" s="16" t="s">
        <v>389</v>
      </c>
      <c r="F528" s="13">
        <v>0.08280092592592593</v>
      </c>
      <c r="G528" s="13">
        <v>0.08280092592592593</v>
      </c>
      <c r="H528" s="12" t="str">
        <f t="shared" si="16"/>
        <v>5.39/km</v>
      </c>
      <c r="I528" s="13">
        <f t="shared" si="17"/>
        <v>0.035555555555555556</v>
      </c>
      <c r="J528" s="13">
        <f>G528-INDEX($G$5:$G$861,MATCH(D528,$D$5:$D$861,0))</f>
        <v>0.02023148148148149</v>
      </c>
    </row>
    <row r="529" spans="1:10" ht="15" customHeight="1">
      <c r="A529" s="12">
        <v>525</v>
      </c>
      <c r="B529" s="16" t="s">
        <v>921</v>
      </c>
      <c r="C529" s="16" t="s">
        <v>52</v>
      </c>
      <c r="D529" s="12" t="s">
        <v>274</v>
      </c>
      <c r="E529" s="16" t="s">
        <v>535</v>
      </c>
      <c r="F529" s="13">
        <v>0.08291666666666667</v>
      </c>
      <c r="G529" s="13">
        <v>0.08291666666666667</v>
      </c>
      <c r="H529" s="12" t="str">
        <f t="shared" si="16"/>
        <v>5.40/km</v>
      </c>
      <c r="I529" s="13">
        <f t="shared" si="17"/>
        <v>0.03567129629629629</v>
      </c>
      <c r="J529" s="13">
        <f>G529-INDEX($G$5:$G$861,MATCH(D529,$D$5:$D$861,0))</f>
        <v>0.03567129629629629</v>
      </c>
    </row>
    <row r="530" spans="1:10" ht="15" customHeight="1">
      <c r="A530" s="17">
        <v>526</v>
      </c>
      <c r="B530" s="18" t="s">
        <v>206</v>
      </c>
      <c r="C530" s="18" t="s">
        <v>37</v>
      </c>
      <c r="D530" s="17" t="s">
        <v>17</v>
      </c>
      <c r="E530" s="18" t="s">
        <v>271</v>
      </c>
      <c r="F530" s="22">
        <v>0.08291666666666667</v>
      </c>
      <c r="G530" s="22">
        <v>0.08291666666666667</v>
      </c>
      <c r="H530" s="17" t="str">
        <f t="shared" si="16"/>
        <v>5.40/km</v>
      </c>
      <c r="I530" s="22">
        <f t="shared" si="17"/>
        <v>0.03567129629629629</v>
      </c>
      <c r="J530" s="22">
        <f>G530-INDEX($G$5:$G$861,MATCH(D530,$D$5:$D$861,0))</f>
        <v>0.030231481481481477</v>
      </c>
    </row>
    <row r="531" spans="1:10" ht="15" customHeight="1">
      <c r="A531" s="12">
        <v>527</v>
      </c>
      <c r="B531" s="16" t="s">
        <v>207</v>
      </c>
      <c r="C531" s="16" t="s">
        <v>922</v>
      </c>
      <c r="D531" s="12" t="s">
        <v>304</v>
      </c>
      <c r="E531" s="16" t="s">
        <v>476</v>
      </c>
      <c r="F531" s="13">
        <v>0.08293981481481481</v>
      </c>
      <c r="G531" s="13">
        <v>0.08293981481481481</v>
      </c>
      <c r="H531" s="12" t="str">
        <f t="shared" si="16"/>
        <v>5.40/km</v>
      </c>
      <c r="I531" s="13">
        <f t="shared" si="17"/>
        <v>0.03569444444444444</v>
      </c>
      <c r="J531" s="13">
        <f>G531-INDEX($G$5:$G$861,MATCH(D531,$D$5:$D$861,0))</f>
        <v>0.02366898148148148</v>
      </c>
    </row>
    <row r="532" spans="1:10" ht="15" customHeight="1">
      <c r="A532" s="12">
        <v>528</v>
      </c>
      <c r="B532" s="16" t="s">
        <v>923</v>
      </c>
      <c r="C532" s="16" t="s">
        <v>161</v>
      </c>
      <c r="D532" s="12" t="s">
        <v>23</v>
      </c>
      <c r="E532" s="16" t="s">
        <v>476</v>
      </c>
      <c r="F532" s="13">
        <v>0.08293981481481481</v>
      </c>
      <c r="G532" s="13">
        <v>0.08293981481481481</v>
      </c>
      <c r="H532" s="12" t="str">
        <f aca="true" t="shared" si="18" ref="H532:H595">TEXT(INT((HOUR(G532)*3600+MINUTE(G532)*60+SECOND(G532))/$J$3/60),"0")&amp;"."&amp;TEXT(MOD((HOUR(G532)*3600+MINUTE(G532)*60+SECOND(G532))/$J$3,60),"00")&amp;"/km"</f>
        <v>5.40/km</v>
      </c>
      <c r="I532" s="13">
        <f aca="true" t="shared" si="19" ref="I532:I595">G532-$G$5</f>
        <v>0.03569444444444444</v>
      </c>
      <c r="J532" s="13">
        <f>G532-INDEX($G$5:$G$861,MATCH(D532,$D$5:$D$861,0))</f>
        <v>0.026608796296296297</v>
      </c>
    </row>
    <row r="533" spans="1:10" ht="15" customHeight="1">
      <c r="A533" s="12">
        <v>529</v>
      </c>
      <c r="B533" s="16" t="s">
        <v>924</v>
      </c>
      <c r="C533" s="16" t="s">
        <v>208</v>
      </c>
      <c r="D533" s="12" t="s">
        <v>62</v>
      </c>
      <c r="E533" s="16" t="s">
        <v>404</v>
      </c>
      <c r="F533" s="13">
        <v>0.08296296296296296</v>
      </c>
      <c r="G533" s="13">
        <v>0.08296296296296296</v>
      </c>
      <c r="H533" s="12" t="str">
        <f t="shared" si="18"/>
        <v>5.40/km</v>
      </c>
      <c r="I533" s="13">
        <f t="shared" si="19"/>
        <v>0.035717592592592586</v>
      </c>
      <c r="J533" s="13">
        <f>G533-INDEX($G$5:$G$861,MATCH(D533,$D$5:$D$861,0))</f>
        <v>0.019062499999999996</v>
      </c>
    </row>
    <row r="534" spans="1:10" ht="15" customHeight="1">
      <c r="A534" s="17">
        <v>530</v>
      </c>
      <c r="B534" s="18" t="s">
        <v>925</v>
      </c>
      <c r="C534" s="18" t="s">
        <v>26</v>
      </c>
      <c r="D534" s="17" t="s">
        <v>62</v>
      </c>
      <c r="E534" s="18" t="s">
        <v>271</v>
      </c>
      <c r="F534" s="22">
        <v>0.08303240740740742</v>
      </c>
      <c r="G534" s="22">
        <v>0.08303240740740742</v>
      </c>
      <c r="H534" s="17" t="str">
        <f t="shared" si="18"/>
        <v>5.40/km</v>
      </c>
      <c r="I534" s="22">
        <f t="shared" si="19"/>
        <v>0.03578703703703704</v>
      </c>
      <c r="J534" s="22">
        <f>G534-INDEX($G$5:$G$861,MATCH(D534,$D$5:$D$861,0))</f>
        <v>0.01913194444444445</v>
      </c>
    </row>
    <row r="535" spans="1:10" ht="15" customHeight="1">
      <c r="A535" s="12">
        <v>531</v>
      </c>
      <c r="B535" s="16" t="s">
        <v>209</v>
      </c>
      <c r="C535" s="16" t="s">
        <v>194</v>
      </c>
      <c r="D535" s="12" t="s">
        <v>15</v>
      </c>
      <c r="E535" s="16" t="s">
        <v>322</v>
      </c>
      <c r="F535" s="13">
        <v>0.08304398148148148</v>
      </c>
      <c r="G535" s="13">
        <v>0.08304398148148148</v>
      </c>
      <c r="H535" s="12" t="str">
        <f t="shared" si="18"/>
        <v>5.40/km</v>
      </c>
      <c r="I535" s="13">
        <f t="shared" si="19"/>
        <v>0.03579861111111111</v>
      </c>
      <c r="J535" s="13">
        <f>G535-INDEX($G$5:$G$861,MATCH(D535,$D$5:$D$861,0))</f>
        <v>0.033599537037037046</v>
      </c>
    </row>
    <row r="536" spans="1:10" ht="15" customHeight="1">
      <c r="A536" s="12">
        <v>532</v>
      </c>
      <c r="B536" s="16" t="s">
        <v>210</v>
      </c>
      <c r="C536" s="16" t="s">
        <v>37</v>
      </c>
      <c r="D536" s="12" t="s">
        <v>53</v>
      </c>
      <c r="E536" s="16" t="s">
        <v>14</v>
      </c>
      <c r="F536" s="13">
        <v>0.08305555555555556</v>
      </c>
      <c r="G536" s="13">
        <v>0.08305555555555556</v>
      </c>
      <c r="H536" s="12" t="str">
        <f t="shared" si="18"/>
        <v>5.40/km</v>
      </c>
      <c r="I536" s="13">
        <f t="shared" si="19"/>
        <v>0.03581018518518519</v>
      </c>
      <c r="J536" s="13">
        <f>G536-INDEX($G$5:$G$861,MATCH(D536,$D$5:$D$861,0))</f>
        <v>0.020000000000000018</v>
      </c>
    </row>
    <row r="537" spans="1:10" ht="15" customHeight="1">
      <c r="A537" s="17">
        <v>533</v>
      </c>
      <c r="B537" s="18" t="s">
        <v>926</v>
      </c>
      <c r="C537" s="18" t="s">
        <v>98</v>
      </c>
      <c r="D537" s="17" t="s">
        <v>17</v>
      </c>
      <c r="E537" s="18" t="s">
        <v>271</v>
      </c>
      <c r="F537" s="22">
        <v>0.08306712962962963</v>
      </c>
      <c r="G537" s="22">
        <v>0.08306712962962963</v>
      </c>
      <c r="H537" s="17" t="str">
        <f t="shared" si="18"/>
        <v>5.40/km</v>
      </c>
      <c r="I537" s="22">
        <f t="shared" si="19"/>
        <v>0.035821759259259255</v>
      </c>
      <c r="J537" s="22">
        <f>G537-INDEX($G$5:$G$861,MATCH(D537,$D$5:$D$861,0))</f>
        <v>0.03038194444444444</v>
      </c>
    </row>
    <row r="538" spans="1:10" ht="15" customHeight="1">
      <c r="A538" s="12">
        <v>534</v>
      </c>
      <c r="B538" s="16" t="s">
        <v>927</v>
      </c>
      <c r="C538" s="16" t="s">
        <v>92</v>
      </c>
      <c r="D538" s="12" t="s">
        <v>29</v>
      </c>
      <c r="E538" s="16" t="s">
        <v>325</v>
      </c>
      <c r="F538" s="13">
        <v>0.08310185185185186</v>
      </c>
      <c r="G538" s="13">
        <v>0.08310185185185186</v>
      </c>
      <c r="H538" s="12" t="str">
        <f t="shared" si="18"/>
        <v>5.40/km</v>
      </c>
      <c r="I538" s="13">
        <f t="shared" si="19"/>
        <v>0.03585648148148148</v>
      </c>
      <c r="J538" s="13">
        <f>G538-INDEX($G$5:$G$861,MATCH(D538,$D$5:$D$861,0))</f>
        <v>0.02365740740740741</v>
      </c>
    </row>
    <row r="539" spans="1:10" ht="15" customHeight="1">
      <c r="A539" s="12">
        <v>535</v>
      </c>
      <c r="B539" s="16" t="s">
        <v>928</v>
      </c>
      <c r="C539" s="16" t="s">
        <v>929</v>
      </c>
      <c r="D539" s="12" t="s">
        <v>118</v>
      </c>
      <c r="E539" s="16" t="s">
        <v>14</v>
      </c>
      <c r="F539" s="13">
        <v>0.08311342592592592</v>
      </c>
      <c r="G539" s="13">
        <v>0.08311342592592592</v>
      </c>
      <c r="H539" s="12" t="str">
        <f t="shared" si="18"/>
        <v>5.40/km</v>
      </c>
      <c r="I539" s="13">
        <f t="shared" si="19"/>
        <v>0.03586805555555555</v>
      </c>
      <c r="J539" s="13">
        <f>G539-INDEX($G$5:$G$861,MATCH(D539,$D$5:$D$861,0))</f>
        <v>0.012881944444444432</v>
      </c>
    </row>
    <row r="540" spans="1:10" ht="15" customHeight="1">
      <c r="A540" s="12">
        <v>536</v>
      </c>
      <c r="B540" s="16" t="s">
        <v>930</v>
      </c>
      <c r="C540" s="16" t="s">
        <v>84</v>
      </c>
      <c r="D540" s="12" t="s">
        <v>17</v>
      </c>
      <c r="E540" s="16" t="s">
        <v>355</v>
      </c>
      <c r="F540" s="13">
        <v>0.08315972222222222</v>
      </c>
      <c r="G540" s="13">
        <v>0.08315972222222222</v>
      </c>
      <c r="H540" s="12" t="str">
        <f t="shared" si="18"/>
        <v>5.41/km</v>
      </c>
      <c r="I540" s="13">
        <f t="shared" si="19"/>
        <v>0.03591435185185184</v>
      </c>
      <c r="J540" s="13">
        <f>G540-INDEX($G$5:$G$861,MATCH(D540,$D$5:$D$861,0))</f>
        <v>0.03047453703703703</v>
      </c>
    </row>
    <row r="541" spans="1:10" ht="15" customHeight="1">
      <c r="A541" s="12">
        <v>537</v>
      </c>
      <c r="B541" s="16" t="s">
        <v>931</v>
      </c>
      <c r="C541" s="16" t="s">
        <v>18</v>
      </c>
      <c r="D541" s="12" t="s">
        <v>71</v>
      </c>
      <c r="E541" s="16" t="s">
        <v>14</v>
      </c>
      <c r="F541" s="13">
        <v>0.08317129629629628</v>
      </c>
      <c r="G541" s="13">
        <v>0.08317129629629628</v>
      </c>
      <c r="H541" s="12" t="str">
        <f t="shared" si="18"/>
        <v>5.41/km</v>
      </c>
      <c r="I541" s="13">
        <f t="shared" si="19"/>
        <v>0.03592592592592591</v>
      </c>
      <c r="J541" s="13">
        <f>G541-INDEX($G$5:$G$861,MATCH(D541,$D$5:$D$861,0))</f>
        <v>0.018692129629629628</v>
      </c>
    </row>
    <row r="542" spans="1:10" ht="15" customHeight="1">
      <c r="A542" s="12">
        <v>538</v>
      </c>
      <c r="B542" s="16" t="s">
        <v>932</v>
      </c>
      <c r="C542" s="16" t="s">
        <v>156</v>
      </c>
      <c r="D542" s="12" t="s">
        <v>15</v>
      </c>
      <c r="E542" s="16" t="s">
        <v>286</v>
      </c>
      <c r="F542" s="13">
        <v>0.08318287037037037</v>
      </c>
      <c r="G542" s="13">
        <v>0.08318287037037037</v>
      </c>
      <c r="H542" s="12" t="str">
        <f t="shared" si="18"/>
        <v>5.41/km</v>
      </c>
      <c r="I542" s="13">
        <f t="shared" si="19"/>
        <v>0.03593749999999999</v>
      </c>
      <c r="J542" s="13">
        <f>G542-INDEX($G$5:$G$861,MATCH(D542,$D$5:$D$861,0))</f>
        <v>0.03373842592592593</v>
      </c>
    </row>
    <row r="543" spans="1:10" ht="15" customHeight="1">
      <c r="A543" s="12">
        <v>539</v>
      </c>
      <c r="B543" s="16" t="s">
        <v>933</v>
      </c>
      <c r="C543" s="16" t="s">
        <v>81</v>
      </c>
      <c r="D543" s="12" t="s">
        <v>23</v>
      </c>
      <c r="E543" s="16" t="s">
        <v>13</v>
      </c>
      <c r="F543" s="13">
        <v>0.08322916666666667</v>
      </c>
      <c r="G543" s="13">
        <v>0.08322916666666667</v>
      </c>
      <c r="H543" s="12" t="str">
        <f t="shared" si="18"/>
        <v>5.41/km</v>
      </c>
      <c r="I543" s="13">
        <f t="shared" si="19"/>
        <v>0.0359837962962963</v>
      </c>
      <c r="J543" s="13">
        <f>G543-INDEX($G$5:$G$861,MATCH(D543,$D$5:$D$861,0))</f>
        <v>0.026898148148148157</v>
      </c>
    </row>
    <row r="544" spans="1:10" ht="15" customHeight="1">
      <c r="A544" s="12">
        <v>540</v>
      </c>
      <c r="B544" s="16" t="s">
        <v>934</v>
      </c>
      <c r="C544" s="16" t="s">
        <v>50</v>
      </c>
      <c r="D544" s="12" t="s">
        <v>17</v>
      </c>
      <c r="E544" s="16" t="s">
        <v>309</v>
      </c>
      <c r="F544" s="13">
        <v>0.08329861111111111</v>
      </c>
      <c r="G544" s="13">
        <v>0.08329861111111111</v>
      </c>
      <c r="H544" s="12" t="str">
        <f t="shared" si="18"/>
        <v>5.41/km</v>
      </c>
      <c r="I544" s="13">
        <f t="shared" si="19"/>
        <v>0.03605324074074074</v>
      </c>
      <c r="J544" s="13">
        <f>G544-INDEX($G$5:$G$861,MATCH(D544,$D$5:$D$861,0))</f>
        <v>0.030613425925925926</v>
      </c>
    </row>
    <row r="545" spans="1:10" ht="15" customHeight="1">
      <c r="A545" s="12">
        <v>541</v>
      </c>
      <c r="B545" s="16" t="s">
        <v>935</v>
      </c>
      <c r="C545" s="16" t="s">
        <v>145</v>
      </c>
      <c r="D545" s="12" t="s">
        <v>29</v>
      </c>
      <c r="E545" s="16" t="s">
        <v>454</v>
      </c>
      <c r="F545" s="13">
        <v>0.08331018518518518</v>
      </c>
      <c r="G545" s="13">
        <v>0.08331018518518518</v>
      </c>
      <c r="H545" s="12" t="str">
        <f t="shared" si="18"/>
        <v>5.41/km</v>
      </c>
      <c r="I545" s="13">
        <f t="shared" si="19"/>
        <v>0.036064814814814806</v>
      </c>
      <c r="J545" s="13">
        <f>G545-INDEX($G$5:$G$861,MATCH(D545,$D$5:$D$861,0))</f>
        <v>0.023865740740740736</v>
      </c>
    </row>
    <row r="546" spans="1:10" ht="15" customHeight="1">
      <c r="A546" s="12">
        <v>542</v>
      </c>
      <c r="B546" s="16" t="s">
        <v>936</v>
      </c>
      <c r="C546" s="16" t="s">
        <v>89</v>
      </c>
      <c r="D546" s="12" t="s">
        <v>274</v>
      </c>
      <c r="E546" s="16" t="s">
        <v>454</v>
      </c>
      <c r="F546" s="13">
        <v>0.08333333333333333</v>
      </c>
      <c r="G546" s="13">
        <v>0.08333333333333333</v>
      </c>
      <c r="H546" s="12" t="str">
        <f t="shared" si="18"/>
        <v>5.41/km</v>
      </c>
      <c r="I546" s="13">
        <f t="shared" si="19"/>
        <v>0.036087962962962954</v>
      </c>
      <c r="J546" s="13">
        <f>G546-INDEX($G$5:$G$861,MATCH(D546,$D$5:$D$861,0))</f>
        <v>0.036087962962962954</v>
      </c>
    </row>
    <row r="547" spans="1:10" ht="15" customHeight="1">
      <c r="A547" s="12">
        <v>543</v>
      </c>
      <c r="B547" s="16" t="s">
        <v>937</v>
      </c>
      <c r="C547" s="16" t="s">
        <v>938</v>
      </c>
      <c r="D547" s="12" t="s">
        <v>274</v>
      </c>
      <c r="E547" s="16" t="s">
        <v>14</v>
      </c>
      <c r="F547" s="13">
        <v>0.08334490740740741</v>
      </c>
      <c r="G547" s="13">
        <v>0.08334490740740741</v>
      </c>
      <c r="H547" s="12" t="str">
        <f t="shared" si="18"/>
        <v>5.41/km</v>
      </c>
      <c r="I547" s="13">
        <f t="shared" si="19"/>
        <v>0.036099537037037034</v>
      </c>
      <c r="J547" s="13">
        <f>G547-INDEX($G$5:$G$861,MATCH(D547,$D$5:$D$861,0))</f>
        <v>0.036099537037037034</v>
      </c>
    </row>
    <row r="548" spans="1:10" ht="15" customHeight="1">
      <c r="A548" s="12">
        <v>544</v>
      </c>
      <c r="B548" s="16" t="s">
        <v>939</v>
      </c>
      <c r="C548" s="16" t="s">
        <v>801</v>
      </c>
      <c r="D548" s="12" t="s">
        <v>17</v>
      </c>
      <c r="E548" s="16" t="s">
        <v>940</v>
      </c>
      <c r="F548" s="13">
        <v>0.08335648148148149</v>
      </c>
      <c r="G548" s="13">
        <v>0.08335648148148149</v>
      </c>
      <c r="H548" s="12" t="str">
        <f t="shared" si="18"/>
        <v>5.41/km</v>
      </c>
      <c r="I548" s="13">
        <f t="shared" si="19"/>
        <v>0.036111111111111115</v>
      </c>
      <c r="J548" s="13">
        <f>G548-INDEX($G$5:$G$861,MATCH(D548,$D$5:$D$861,0))</f>
        <v>0.0306712962962963</v>
      </c>
    </row>
    <row r="549" spans="1:10" ht="15" customHeight="1">
      <c r="A549" s="12">
        <v>545</v>
      </c>
      <c r="B549" s="16" t="s">
        <v>211</v>
      </c>
      <c r="C549" s="16" t="s">
        <v>21</v>
      </c>
      <c r="D549" s="12" t="s">
        <v>71</v>
      </c>
      <c r="E549" s="16" t="s">
        <v>325</v>
      </c>
      <c r="F549" s="13">
        <v>0.08336805555555556</v>
      </c>
      <c r="G549" s="13">
        <v>0.08336805555555556</v>
      </c>
      <c r="H549" s="12" t="str">
        <f t="shared" si="18"/>
        <v>5.41/km</v>
      </c>
      <c r="I549" s="13">
        <f t="shared" si="19"/>
        <v>0.03612268518518518</v>
      </c>
      <c r="J549" s="13">
        <f>G549-INDEX($G$5:$G$861,MATCH(D549,$D$5:$D$861,0))</f>
        <v>0.0188888888888889</v>
      </c>
    </row>
    <row r="550" spans="1:10" ht="15" customHeight="1">
      <c r="A550" s="12">
        <v>546</v>
      </c>
      <c r="B550" s="16" t="s">
        <v>460</v>
      </c>
      <c r="C550" s="16" t="s">
        <v>35</v>
      </c>
      <c r="D550" s="12" t="s">
        <v>17</v>
      </c>
      <c r="E550" s="16" t="s">
        <v>941</v>
      </c>
      <c r="F550" s="13">
        <v>0.08353009259259259</v>
      </c>
      <c r="G550" s="13">
        <v>0.08353009259259259</v>
      </c>
      <c r="H550" s="12" t="str">
        <f t="shared" si="18"/>
        <v>5.42/km</v>
      </c>
      <c r="I550" s="13">
        <f t="shared" si="19"/>
        <v>0.03628472222222221</v>
      </c>
      <c r="J550" s="13">
        <f>G550-INDEX($G$5:$G$861,MATCH(D550,$D$5:$D$861,0))</f>
        <v>0.030844907407407397</v>
      </c>
    </row>
    <row r="551" spans="1:10" ht="15" customHeight="1">
      <c r="A551" s="12">
        <v>547</v>
      </c>
      <c r="B551" s="16" t="s">
        <v>942</v>
      </c>
      <c r="C551" s="16" t="s">
        <v>212</v>
      </c>
      <c r="D551" s="12" t="s">
        <v>160</v>
      </c>
      <c r="E551" s="16" t="s">
        <v>404</v>
      </c>
      <c r="F551" s="13">
        <v>0.08361111111111112</v>
      </c>
      <c r="G551" s="13">
        <v>0.08361111111111112</v>
      </c>
      <c r="H551" s="12" t="str">
        <f t="shared" si="18"/>
        <v>5.42/km</v>
      </c>
      <c r="I551" s="13">
        <f t="shared" si="19"/>
        <v>0.03636574074074075</v>
      </c>
      <c r="J551" s="13">
        <f>G551-INDEX($G$5:$G$861,MATCH(D551,$D$5:$D$861,0))</f>
        <v>0.008252314814814837</v>
      </c>
    </row>
    <row r="552" spans="1:10" ht="15" customHeight="1">
      <c r="A552" s="12">
        <v>548</v>
      </c>
      <c r="B552" s="16" t="s">
        <v>943</v>
      </c>
      <c r="C552" s="16" t="s">
        <v>45</v>
      </c>
      <c r="D552" s="12" t="s">
        <v>62</v>
      </c>
      <c r="E552" s="16" t="s">
        <v>348</v>
      </c>
      <c r="F552" s="13">
        <v>0.08373842592592594</v>
      </c>
      <c r="G552" s="13">
        <v>0.08373842592592594</v>
      </c>
      <c r="H552" s="12" t="str">
        <f t="shared" si="18"/>
        <v>5.43/km</v>
      </c>
      <c r="I552" s="13">
        <f t="shared" si="19"/>
        <v>0.03649305555555556</v>
      </c>
      <c r="J552" s="13">
        <f>G552-INDEX($G$5:$G$861,MATCH(D552,$D$5:$D$861,0))</f>
        <v>0.019837962962962974</v>
      </c>
    </row>
    <row r="553" spans="1:10" ht="15" customHeight="1">
      <c r="A553" s="12">
        <v>549</v>
      </c>
      <c r="B553" s="16" t="s">
        <v>944</v>
      </c>
      <c r="C553" s="16" t="s">
        <v>30</v>
      </c>
      <c r="D553" s="12" t="s">
        <v>274</v>
      </c>
      <c r="E553" s="16" t="s">
        <v>389</v>
      </c>
      <c r="F553" s="13">
        <v>0.08373842592592594</v>
      </c>
      <c r="G553" s="13">
        <v>0.08373842592592594</v>
      </c>
      <c r="H553" s="12" t="str">
        <f t="shared" si="18"/>
        <v>5.43/km</v>
      </c>
      <c r="I553" s="13">
        <f t="shared" si="19"/>
        <v>0.03649305555555556</v>
      </c>
      <c r="J553" s="13">
        <f>G553-INDEX($G$5:$G$861,MATCH(D553,$D$5:$D$861,0))</f>
        <v>0.03649305555555556</v>
      </c>
    </row>
    <row r="554" spans="1:10" ht="15" customHeight="1">
      <c r="A554" s="17">
        <v>550</v>
      </c>
      <c r="B554" s="18" t="s">
        <v>945</v>
      </c>
      <c r="C554" s="18" t="s">
        <v>56</v>
      </c>
      <c r="D554" s="17" t="s">
        <v>71</v>
      </c>
      <c r="E554" s="18" t="s">
        <v>271</v>
      </c>
      <c r="F554" s="22">
        <v>0.08374999999999999</v>
      </c>
      <c r="G554" s="22">
        <v>0.08374999999999999</v>
      </c>
      <c r="H554" s="17" t="str">
        <f t="shared" si="18"/>
        <v>5.43/km</v>
      </c>
      <c r="I554" s="22">
        <f t="shared" si="19"/>
        <v>0.036504629629629616</v>
      </c>
      <c r="J554" s="22">
        <f>G554-INDEX($G$5:$G$861,MATCH(D554,$D$5:$D$861,0))</f>
        <v>0.019270833333333334</v>
      </c>
    </row>
    <row r="555" spans="1:10" ht="15" customHeight="1">
      <c r="A555" s="12">
        <v>551</v>
      </c>
      <c r="B555" s="16" t="s">
        <v>946</v>
      </c>
      <c r="C555" s="16" t="s">
        <v>166</v>
      </c>
      <c r="D555" s="12" t="s">
        <v>40</v>
      </c>
      <c r="E555" s="16" t="s">
        <v>313</v>
      </c>
      <c r="F555" s="13">
        <v>0.08374999999999999</v>
      </c>
      <c r="G555" s="13">
        <v>0.08374999999999999</v>
      </c>
      <c r="H555" s="12" t="str">
        <f t="shared" si="18"/>
        <v>5.43/km</v>
      </c>
      <c r="I555" s="13">
        <f t="shared" si="19"/>
        <v>0.036504629629629616</v>
      </c>
      <c r="J555" s="13">
        <f>G555-INDEX($G$5:$G$861,MATCH(D555,$D$5:$D$861,0))</f>
        <v>0.02217592592592591</v>
      </c>
    </row>
    <row r="556" spans="1:10" ht="15" customHeight="1">
      <c r="A556" s="12">
        <v>552</v>
      </c>
      <c r="B556" s="16" t="s">
        <v>947</v>
      </c>
      <c r="C556" s="16" t="s">
        <v>178</v>
      </c>
      <c r="D556" s="12" t="s">
        <v>23</v>
      </c>
      <c r="E556" s="16" t="s">
        <v>535</v>
      </c>
      <c r="F556" s="13">
        <v>0.08380787037037037</v>
      </c>
      <c r="G556" s="13">
        <v>0.08380787037037037</v>
      </c>
      <c r="H556" s="12" t="str">
        <f t="shared" si="18"/>
        <v>5.43/km</v>
      </c>
      <c r="I556" s="13">
        <f t="shared" si="19"/>
        <v>0.03656249999999999</v>
      </c>
      <c r="J556" s="13">
        <f>G556-INDEX($G$5:$G$861,MATCH(D556,$D$5:$D$861,0))</f>
        <v>0.02747685185185185</v>
      </c>
    </row>
    <row r="557" spans="1:10" ht="15" customHeight="1">
      <c r="A557" s="12">
        <v>553</v>
      </c>
      <c r="B557" s="16" t="s">
        <v>948</v>
      </c>
      <c r="C557" s="16" t="s">
        <v>35</v>
      </c>
      <c r="D557" s="12" t="s">
        <v>53</v>
      </c>
      <c r="E557" s="16" t="s">
        <v>372</v>
      </c>
      <c r="F557" s="13">
        <v>0.08386574074074075</v>
      </c>
      <c r="G557" s="13">
        <v>0.08386574074074075</v>
      </c>
      <c r="H557" s="12" t="str">
        <f t="shared" si="18"/>
        <v>5.43/km</v>
      </c>
      <c r="I557" s="13">
        <f t="shared" si="19"/>
        <v>0.03662037037037038</v>
      </c>
      <c r="J557" s="13">
        <f>G557-INDEX($G$5:$G$861,MATCH(D557,$D$5:$D$861,0))</f>
        <v>0.02081018518518521</v>
      </c>
    </row>
    <row r="558" spans="1:10" ht="15" customHeight="1">
      <c r="A558" s="12">
        <v>554</v>
      </c>
      <c r="B558" s="16" t="s">
        <v>949</v>
      </c>
      <c r="C558" s="16" t="s">
        <v>36</v>
      </c>
      <c r="D558" s="12" t="s">
        <v>29</v>
      </c>
      <c r="E558" s="16" t="s">
        <v>14</v>
      </c>
      <c r="F558" s="13">
        <v>0.08388888888888889</v>
      </c>
      <c r="G558" s="13">
        <v>0.08388888888888889</v>
      </c>
      <c r="H558" s="12" t="str">
        <f t="shared" si="18"/>
        <v>5.44/km</v>
      </c>
      <c r="I558" s="13">
        <f t="shared" si="19"/>
        <v>0.03664351851851851</v>
      </c>
      <c r="J558" s="13">
        <f>G558-INDEX($G$5:$G$861,MATCH(D558,$D$5:$D$861,0))</f>
        <v>0.024444444444444442</v>
      </c>
    </row>
    <row r="559" spans="1:10" ht="15" customHeight="1">
      <c r="A559" s="12">
        <v>555</v>
      </c>
      <c r="B559" s="16" t="s">
        <v>950</v>
      </c>
      <c r="C559" s="16" t="s">
        <v>442</v>
      </c>
      <c r="D559" s="12" t="s">
        <v>71</v>
      </c>
      <c r="E559" s="16" t="s">
        <v>286</v>
      </c>
      <c r="F559" s="13">
        <v>0.08398148148148149</v>
      </c>
      <c r="G559" s="13">
        <v>0.08398148148148149</v>
      </c>
      <c r="H559" s="12" t="str">
        <f t="shared" si="18"/>
        <v>5.44/km</v>
      </c>
      <c r="I559" s="13">
        <f t="shared" si="19"/>
        <v>0.036736111111111115</v>
      </c>
      <c r="J559" s="13">
        <f>G559-INDEX($G$5:$G$861,MATCH(D559,$D$5:$D$861,0))</f>
        <v>0.019502314814814833</v>
      </c>
    </row>
    <row r="560" spans="1:10" ht="15" customHeight="1">
      <c r="A560" s="17">
        <v>556</v>
      </c>
      <c r="B560" s="18" t="s">
        <v>951</v>
      </c>
      <c r="C560" s="18" t="s">
        <v>196</v>
      </c>
      <c r="D560" s="17" t="s">
        <v>62</v>
      </c>
      <c r="E560" s="18" t="s">
        <v>271</v>
      </c>
      <c r="F560" s="22">
        <v>0.08400462962962962</v>
      </c>
      <c r="G560" s="22">
        <v>0.08400462962962962</v>
      </c>
      <c r="H560" s="17" t="str">
        <f t="shared" si="18"/>
        <v>5.44/km</v>
      </c>
      <c r="I560" s="22">
        <f t="shared" si="19"/>
        <v>0.03675925925925925</v>
      </c>
      <c r="J560" s="22">
        <f>G560-INDEX($G$5:$G$861,MATCH(D560,$D$5:$D$861,0))</f>
        <v>0.02010416666666666</v>
      </c>
    </row>
    <row r="561" spans="1:10" ht="15" customHeight="1">
      <c r="A561" s="12">
        <v>557</v>
      </c>
      <c r="B561" s="16" t="s">
        <v>952</v>
      </c>
      <c r="C561" s="16" t="s">
        <v>213</v>
      </c>
      <c r="D561" s="12" t="s">
        <v>214</v>
      </c>
      <c r="E561" s="16" t="s">
        <v>309</v>
      </c>
      <c r="F561" s="13">
        <v>0.0840162037037037</v>
      </c>
      <c r="G561" s="13">
        <v>0.0840162037037037</v>
      </c>
      <c r="H561" s="12" t="str">
        <f t="shared" si="18"/>
        <v>5.44/km</v>
      </c>
      <c r="I561" s="13">
        <f t="shared" si="19"/>
        <v>0.03677083333333333</v>
      </c>
      <c r="J561" s="13">
        <f>G561-INDEX($G$5:$G$861,MATCH(D561,$D$5:$D$861,0))</f>
        <v>0</v>
      </c>
    </row>
    <row r="562" spans="1:10" ht="15" customHeight="1">
      <c r="A562" s="12">
        <v>558</v>
      </c>
      <c r="B562" s="16" t="s">
        <v>846</v>
      </c>
      <c r="C562" s="16" t="s">
        <v>953</v>
      </c>
      <c r="D562" s="12" t="s">
        <v>62</v>
      </c>
      <c r="E562" s="16" t="s">
        <v>309</v>
      </c>
      <c r="F562" s="13">
        <v>0.0840625</v>
      </c>
      <c r="G562" s="13">
        <v>0.0840625</v>
      </c>
      <c r="H562" s="12" t="str">
        <f t="shared" si="18"/>
        <v>5.44/km</v>
      </c>
      <c r="I562" s="13">
        <f t="shared" si="19"/>
        <v>0.03681712962962962</v>
      </c>
      <c r="J562" s="13">
        <f>G562-INDEX($G$5:$G$861,MATCH(D562,$D$5:$D$861,0))</f>
        <v>0.020162037037037034</v>
      </c>
    </row>
    <row r="563" spans="1:10" ht="15" customHeight="1">
      <c r="A563" s="12">
        <v>559</v>
      </c>
      <c r="B563" s="16" t="s">
        <v>954</v>
      </c>
      <c r="C563" s="16" t="s">
        <v>56</v>
      </c>
      <c r="D563" s="12" t="s">
        <v>29</v>
      </c>
      <c r="E563" s="16" t="s">
        <v>348</v>
      </c>
      <c r="F563" s="13">
        <v>0.08409722222222223</v>
      </c>
      <c r="G563" s="13">
        <v>0.08409722222222223</v>
      </c>
      <c r="H563" s="12" t="str">
        <f t="shared" si="18"/>
        <v>5.44/km</v>
      </c>
      <c r="I563" s="13">
        <f t="shared" si="19"/>
        <v>0.03685185185185185</v>
      </c>
      <c r="J563" s="13">
        <f>G563-INDEX($G$5:$G$861,MATCH(D563,$D$5:$D$861,0))</f>
        <v>0.02465277777777778</v>
      </c>
    </row>
    <row r="564" spans="1:10" ht="15" customHeight="1">
      <c r="A564" s="12">
        <v>560</v>
      </c>
      <c r="B564" s="16" t="s">
        <v>955</v>
      </c>
      <c r="C564" s="16" t="s">
        <v>956</v>
      </c>
      <c r="D564" s="12" t="s">
        <v>62</v>
      </c>
      <c r="E564" s="16" t="s">
        <v>14</v>
      </c>
      <c r="F564" s="13">
        <v>0.0842013888888889</v>
      </c>
      <c r="G564" s="13">
        <v>0.0842013888888889</v>
      </c>
      <c r="H564" s="12" t="str">
        <f t="shared" si="18"/>
        <v>5.45/km</v>
      </c>
      <c r="I564" s="13">
        <f t="shared" si="19"/>
        <v>0.03695601851851852</v>
      </c>
      <c r="J564" s="13">
        <f>G564-INDEX($G$5:$G$861,MATCH(D564,$D$5:$D$861,0))</f>
        <v>0.02030092592592593</v>
      </c>
    </row>
    <row r="565" spans="1:10" ht="15" customHeight="1">
      <c r="A565" s="12">
        <v>561</v>
      </c>
      <c r="B565" s="16" t="s">
        <v>215</v>
      </c>
      <c r="C565" s="16" t="s">
        <v>44</v>
      </c>
      <c r="D565" s="12" t="s">
        <v>71</v>
      </c>
      <c r="E565" s="16" t="s">
        <v>957</v>
      </c>
      <c r="F565" s="13">
        <v>0.08422453703703703</v>
      </c>
      <c r="G565" s="13">
        <v>0.08422453703703703</v>
      </c>
      <c r="H565" s="12" t="str">
        <f t="shared" si="18"/>
        <v>5.45/km</v>
      </c>
      <c r="I565" s="13">
        <f t="shared" si="19"/>
        <v>0.03697916666666665</v>
      </c>
      <c r="J565" s="13">
        <f>G565-INDEX($G$5:$G$861,MATCH(D565,$D$5:$D$861,0))</f>
        <v>0.01974537037037037</v>
      </c>
    </row>
    <row r="566" spans="1:10" ht="15" customHeight="1">
      <c r="A566" s="12">
        <v>562</v>
      </c>
      <c r="B566" s="16" t="s">
        <v>958</v>
      </c>
      <c r="C566" s="16" t="s">
        <v>82</v>
      </c>
      <c r="D566" s="12" t="s">
        <v>17</v>
      </c>
      <c r="E566" s="16" t="s">
        <v>348</v>
      </c>
      <c r="F566" s="13">
        <v>0.08422453703703703</v>
      </c>
      <c r="G566" s="13">
        <v>0.08422453703703703</v>
      </c>
      <c r="H566" s="12" t="str">
        <f t="shared" si="18"/>
        <v>5.45/km</v>
      </c>
      <c r="I566" s="13">
        <f t="shared" si="19"/>
        <v>0.03697916666666665</v>
      </c>
      <c r="J566" s="13">
        <f>G566-INDEX($G$5:$G$861,MATCH(D566,$D$5:$D$861,0))</f>
        <v>0.03153935185185184</v>
      </c>
    </row>
    <row r="567" spans="1:10" ht="15" customHeight="1">
      <c r="A567" s="12">
        <v>563</v>
      </c>
      <c r="B567" s="16" t="s">
        <v>959</v>
      </c>
      <c r="C567" s="16" t="s">
        <v>161</v>
      </c>
      <c r="D567" s="12" t="s">
        <v>23</v>
      </c>
      <c r="E567" s="16" t="s">
        <v>471</v>
      </c>
      <c r="F567" s="13">
        <v>0.0842824074074074</v>
      </c>
      <c r="G567" s="13">
        <v>0.0842824074074074</v>
      </c>
      <c r="H567" s="12" t="str">
        <f t="shared" si="18"/>
        <v>5.45/km</v>
      </c>
      <c r="I567" s="13">
        <f t="shared" si="19"/>
        <v>0.03703703703703703</v>
      </c>
      <c r="J567" s="13">
        <f>G567-INDEX($G$5:$G$861,MATCH(D567,$D$5:$D$861,0))</f>
        <v>0.027951388888888887</v>
      </c>
    </row>
    <row r="568" spans="1:10" ht="15" customHeight="1">
      <c r="A568" s="12">
        <v>564</v>
      </c>
      <c r="B568" s="16" t="s">
        <v>960</v>
      </c>
      <c r="C568" s="16" t="s">
        <v>961</v>
      </c>
      <c r="D568" s="12" t="s">
        <v>23</v>
      </c>
      <c r="E568" s="16" t="s">
        <v>286</v>
      </c>
      <c r="F568" s="13">
        <v>0.08431712962962963</v>
      </c>
      <c r="G568" s="13">
        <v>0.08431712962962963</v>
      </c>
      <c r="H568" s="12" t="str">
        <f t="shared" si="18"/>
        <v>5.45/km</v>
      </c>
      <c r="I568" s="13">
        <f t="shared" si="19"/>
        <v>0.037071759259259256</v>
      </c>
      <c r="J568" s="13">
        <f>G568-INDEX($G$5:$G$861,MATCH(D568,$D$5:$D$861,0))</f>
        <v>0.027986111111111114</v>
      </c>
    </row>
    <row r="569" spans="1:10" ht="15" customHeight="1">
      <c r="A569" s="12">
        <v>565</v>
      </c>
      <c r="B569" s="16" t="s">
        <v>868</v>
      </c>
      <c r="C569" s="16" t="s">
        <v>97</v>
      </c>
      <c r="D569" s="12" t="s">
        <v>15</v>
      </c>
      <c r="E569" s="16" t="s">
        <v>553</v>
      </c>
      <c r="F569" s="13">
        <v>0.08432870370370371</v>
      </c>
      <c r="G569" s="13">
        <v>0.08432870370370371</v>
      </c>
      <c r="H569" s="12" t="str">
        <f t="shared" si="18"/>
        <v>5.45/km</v>
      </c>
      <c r="I569" s="13">
        <f t="shared" si="19"/>
        <v>0.037083333333333336</v>
      </c>
      <c r="J569" s="13">
        <f>G569-INDEX($G$5:$G$861,MATCH(D569,$D$5:$D$861,0))</f>
        <v>0.034884259259259275</v>
      </c>
    </row>
    <row r="570" spans="1:10" ht="15" customHeight="1">
      <c r="A570" s="12">
        <v>566</v>
      </c>
      <c r="B570" s="16" t="s">
        <v>962</v>
      </c>
      <c r="C570" s="16" t="s">
        <v>35</v>
      </c>
      <c r="D570" s="12" t="s">
        <v>17</v>
      </c>
      <c r="E570" s="16" t="s">
        <v>322</v>
      </c>
      <c r="F570" s="13">
        <v>0.08438657407407407</v>
      </c>
      <c r="G570" s="13">
        <v>0.08438657407407407</v>
      </c>
      <c r="H570" s="12" t="str">
        <f t="shared" si="18"/>
        <v>5.46/km</v>
      </c>
      <c r="I570" s="13">
        <f t="shared" si="19"/>
        <v>0.0371412037037037</v>
      </c>
      <c r="J570" s="13">
        <f>G570-INDEX($G$5:$G$861,MATCH(D570,$D$5:$D$861,0))</f>
        <v>0.03170138888888888</v>
      </c>
    </row>
    <row r="571" spans="1:10" ht="15" customHeight="1">
      <c r="A571" s="12">
        <v>567</v>
      </c>
      <c r="B571" s="16" t="s">
        <v>963</v>
      </c>
      <c r="C571" s="16" t="s">
        <v>73</v>
      </c>
      <c r="D571" s="12" t="s">
        <v>17</v>
      </c>
      <c r="E571" s="16" t="s">
        <v>372</v>
      </c>
      <c r="F571" s="13">
        <v>0.0844212962962963</v>
      </c>
      <c r="G571" s="13">
        <v>0.0844212962962963</v>
      </c>
      <c r="H571" s="12" t="str">
        <f t="shared" si="18"/>
        <v>5.46/km</v>
      </c>
      <c r="I571" s="13">
        <f t="shared" si="19"/>
        <v>0.037175925925925925</v>
      </c>
      <c r="J571" s="13">
        <f>G571-INDEX($G$5:$G$861,MATCH(D571,$D$5:$D$861,0))</f>
        <v>0.03173611111111111</v>
      </c>
    </row>
    <row r="572" spans="1:10" ht="15" customHeight="1">
      <c r="A572" s="12">
        <v>568</v>
      </c>
      <c r="B572" s="16" t="s">
        <v>964</v>
      </c>
      <c r="C572" s="16" t="s">
        <v>87</v>
      </c>
      <c r="D572" s="12" t="s">
        <v>29</v>
      </c>
      <c r="E572" s="16" t="s">
        <v>404</v>
      </c>
      <c r="F572" s="13">
        <v>0.08445601851851853</v>
      </c>
      <c r="G572" s="13">
        <v>0.08445601851851853</v>
      </c>
      <c r="H572" s="12" t="str">
        <f t="shared" si="18"/>
        <v>5.46/km</v>
      </c>
      <c r="I572" s="13">
        <f t="shared" si="19"/>
        <v>0.03721064814814815</v>
      </c>
      <c r="J572" s="13">
        <f>G572-INDEX($G$5:$G$861,MATCH(D572,$D$5:$D$861,0))</f>
        <v>0.025011574074074082</v>
      </c>
    </row>
    <row r="573" spans="1:10" ht="15" customHeight="1">
      <c r="A573" s="17">
        <v>569</v>
      </c>
      <c r="B573" s="18" t="s">
        <v>216</v>
      </c>
      <c r="C573" s="18" t="s">
        <v>217</v>
      </c>
      <c r="D573" s="17" t="s">
        <v>40</v>
      </c>
      <c r="E573" s="18" t="s">
        <v>271</v>
      </c>
      <c r="F573" s="22">
        <v>0.08450231481481481</v>
      </c>
      <c r="G573" s="22">
        <v>0.08450231481481481</v>
      </c>
      <c r="H573" s="17" t="str">
        <f t="shared" si="18"/>
        <v>5.46/km</v>
      </c>
      <c r="I573" s="22">
        <f t="shared" si="19"/>
        <v>0.03725694444444443</v>
      </c>
      <c r="J573" s="22">
        <f>G573-INDEX($G$5:$G$861,MATCH(D573,$D$5:$D$861,0))</f>
        <v>0.022928240740740728</v>
      </c>
    </row>
    <row r="574" spans="1:10" ht="15" customHeight="1">
      <c r="A574" s="12">
        <v>570</v>
      </c>
      <c r="B574" s="16" t="s">
        <v>965</v>
      </c>
      <c r="C574" s="16" t="s">
        <v>37</v>
      </c>
      <c r="D574" s="12" t="s">
        <v>53</v>
      </c>
      <c r="E574" s="16" t="s">
        <v>318</v>
      </c>
      <c r="F574" s="13">
        <v>0.08453703703703704</v>
      </c>
      <c r="G574" s="13">
        <v>0.08453703703703704</v>
      </c>
      <c r="H574" s="12" t="str">
        <f t="shared" si="18"/>
        <v>5.46/km</v>
      </c>
      <c r="I574" s="13">
        <f t="shared" si="19"/>
        <v>0.03729166666666666</v>
      </c>
      <c r="J574" s="13">
        <f>G574-INDEX($G$5:$G$861,MATCH(D574,$D$5:$D$861,0))</f>
        <v>0.02148148148148149</v>
      </c>
    </row>
    <row r="575" spans="1:10" ht="15" customHeight="1">
      <c r="A575" s="12">
        <v>571</v>
      </c>
      <c r="B575" s="16" t="s">
        <v>966</v>
      </c>
      <c r="C575" s="16" t="s">
        <v>18</v>
      </c>
      <c r="D575" s="12" t="s">
        <v>17</v>
      </c>
      <c r="E575" s="16" t="s">
        <v>345</v>
      </c>
      <c r="F575" s="13">
        <v>0.08453703703703704</v>
      </c>
      <c r="G575" s="13">
        <v>0.08453703703703704</v>
      </c>
      <c r="H575" s="12" t="str">
        <f t="shared" si="18"/>
        <v>5.46/km</v>
      </c>
      <c r="I575" s="13">
        <f t="shared" si="19"/>
        <v>0.03729166666666666</v>
      </c>
      <c r="J575" s="13">
        <f>G575-INDEX($G$5:$G$861,MATCH(D575,$D$5:$D$861,0))</f>
        <v>0.031851851851851846</v>
      </c>
    </row>
    <row r="576" spans="1:10" ht="15" customHeight="1">
      <c r="A576" s="12">
        <v>572</v>
      </c>
      <c r="B576" s="16" t="s">
        <v>967</v>
      </c>
      <c r="C576" s="16" t="s">
        <v>218</v>
      </c>
      <c r="D576" s="12" t="s">
        <v>17</v>
      </c>
      <c r="E576" s="16" t="s">
        <v>345</v>
      </c>
      <c r="F576" s="13">
        <v>0.0845601851851852</v>
      </c>
      <c r="G576" s="13">
        <v>0.0845601851851852</v>
      </c>
      <c r="H576" s="12" t="str">
        <f t="shared" si="18"/>
        <v>5.46/km</v>
      </c>
      <c r="I576" s="13">
        <f t="shared" si="19"/>
        <v>0.03731481481481482</v>
      </c>
      <c r="J576" s="13">
        <f>G576-INDEX($G$5:$G$861,MATCH(D576,$D$5:$D$861,0))</f>
        <v>0.03187500000000001</v>
      </c>
    </row>
    <row r="577" spans="1:10" ht="15" customHeight="1">
      <c r="A577" s="12">
        <v>573</v>
      </c>
      <c r="B577" s="16" t="s">
        <v>114</v>
      </c>
      <c r="C577" s="16" t="s">
        <v>218</v>
      </c>
      <c r="D577" s="12" t="s">
        <v>274</v>
      </c>
      <c r="E577" s="16" t="s">
        <v>345</v>
      </c>
      <c r="F577" s="13">
        <v>0.0845601851851852</v>
      </c>
      <c r="G577" s="13">
        <v>0.0845601851851852</v>
      </c>
      <c r="H577" s="12" t="str">
        <f t="shared" si="18"/>
        <v>5.46/km</v>
      </c>
      <c r="I577" s="13">
        <f t="shared" si="19"/>
        <v>0.03731481481481482</v>
      </c>
      <c r="J577" s="13">
        <f>G577-INDEX($G$5:$G$861,MATCH(D577,$D$5:$D$861,0))</f>
        <v>0.03731481481481482</v>
      </c>
    </row>
    <row r="578" spans="1:10" ht="15" customHeight="1">
      <c r="A578" s="12">
        <v>574</v>
      </c>
      <c r="B578" s="16" t="s">
        <v>968</v>
      </c>
      <c r="C578" s="16" t="s">
        <v>22</v>
      </c>
      <c r="D578" s="12" t="s">
        <v>23</v>
      </c>
      <c r="E578" s="16" t="s">
        <v>731</v>
      </c>
      <c r="F578" s="13">
        <v>0.08458333333333333</v>
      </c>
      <c r="G578" s="13">
        <v>0.08458333333333333</v>
      </c>
      <c r="H578" s="12" t="str">
        <f t="shared" si="18"/>
        <v>5.46/km</v>
      </c>
      <c r="I578" s="13">
        <f t="shared" si="19"/>
        <v>0.037337962962962955</v>
      </c>
      <c r="J578" s="13">
        <f>G578-INDEX($G$5:$G$861,MATCH(D578,$D$5:$D$861,0))</f>
        <v>0.028252314814814813</v>
      </c>
    </row>
    <row r="579" spans="1:10" ht="15" customHeight="1">
      <c r="A579" s="12">
        <v>575</v>
      </c>
      <c r="B579" s="16" t="s">
        <v>881</v>
      </c>
      <c r="C579" s="16" t="s">
        <v>95</v>
      </c>
      <c r="D579" s="12" t="s">
        <v>274</v>
      </c>
      <c r="E579" s="16" t="s">
        <v>535</v>
      </c>
      <c r="F579" s="13">
        <v>0.08458333333333333</v>
      </c>
      <c r="G579" s="13">
        <v>0.08458333333333333</v>
      </c>
      <c r="H579" s="12" t="str">
        <f t="shared" si="18"/>
        <v>5.46/km</v>
      </c>
      <c r="I579" s="13">
        <f t="shared" si="19"/>
        <v>0.037337962962962955</v>
      </c>
      <c r="J579" s="13">
        <f>G579-INDEX($G$5:$G$861,MATCH(D579,$D$5:$D$861,0))</f>
        <v>0.037337962962962955</v>
      </c>
    </row>
    <row r="580" spans="1:10" ht="15" customHeight="1">
      <c r="A580" s="12">
        <v>576</v>
      </c>
      <c r="B580" s="16" t="s">
        <v>969</v>
      </c>
      <c r="C580" s="16" t="s">
        <v>970</v>
      </c>
      <c r="D580" s="12" t="s">
        <v>118</v>
      </c>
      <c r="E580" s="16" t="s">
        <v>355</v>
      </c>
      <c r="F580" s="13">
        <v>0.08461805555555556</v>
      </c>
      <c r="G580" s="13">
        <v>0.08461805555555556</v>
      </c>
      <c r="H580" s="12" t="str">
        <f t="shared" si="18"/>
        <v>5.47/km</v>
      </c>
      <c r="I580" s="13">
        <f t="shared" si="19"/>
        <v>0.03737268518518518</v>
      </c>
      <c r="J580" s="13">
        <f>G580-INDEX($G$5:$G$861,MATCH(D580,$D$5:$D$861,0))</f>
        <v>0.014386574074074066</v>
      </c>
    </row>
    <row r="581" spans="1:10" ht="15" customHeight="1">
      <c r="A581" s="12">
        <v>577</v>
      </c>
      <c r="B581" s="16" t="s">
        <v>971</v>
      </c>
      <c r="C581" s="16" t="s">
        <v>43</v>
      </c>
      <c r="D581" s="12" t="s">
        <v>53</v>
      </c>
      <c r="E581" s="16" t="s">
        <v>404</v>
      </c>
      <c r="F581" s="13">
        <v>0.08462962962962962</v>
      </c>
      <c r="G581" s="13">
        <v>0.08462962962962962</v>
      </c>
      <c r="H581" s="12" t="str">
        <f t="shared" si="18"/>
        <v>5.47/km</v>
      </c>
      <c r="I581" s="13">
        <f t="shared" si="19"/>
        <v>0.03738425925925925</v>
      </c>
      <c r="J581" s="13">
        <f>G581-INDEX($G$5:$G$861,MATCH(D581,$D$5:$D$861,0))</f>
        <v>0.02157407407407408</v>
      </c>
    </row>
    <row r="582" spans="1:10" ht="15" customHeight="1">
      <c r="A582" s="12">
        <v>578</v>
      </c>
      <c r="B582" s="16" t="s">
        <v>972</v>
      </c>
      <c r="C582" s="16" t="s">
        <v>26</v>
      </c>
      <c r="D582" s="12" t="s">
        <v>15</v>
      </c>
      <c r="E582" s="16" t="s">
        <v>372</v>
      </c>
      <c r="F582" s="13">
        <v>0.0846412037037037</v>
      </c>
      <c r="G582" s="13">
        <v>0.0846412037037037</v>
      </c>
      <c r="H582" s="12" t="str">
        <f t="shared" si="18"/>
        <v>5.47/km</v>
      </c>
      <c r="I582" s="13">
        <f t="shared" si="19"/>
        <v>0.03739583333333333</v>
      </c>
      <c r="J582" s="13">
        <f>G582-INDEX($G$5:$G$861,MATCH(D582,$D$5:$D$861,0))</f>
        <v>0.03519675925925927</v>
      </c>
    </row>
    <row r="583" spans="1:10" ht="15" customHeight="1">
      <c r="A583" s="12">
        <v>579</v>
      </c>
      <c r="B583" s="16" t="s">
        <v>973</v>
      </c>
      <c r="C583" s="16" t="s">
        <v>42</v>
      </c>
      <c r="D583" s="12" t="s">
        <v>17</v>
      </c>
      <c r="E583" s="16" t="s">
        <v>14</v>
      </c>
      <c r="F583" s="13">
        <v>0.08465277777777779</v>
      </c>
      <c r="G583" s="13">
        <v>0.08465277777777779</v>
      </c>
      <c r="H583" s="12" t="str">
        <f t="shared" si="18"/>
        <v>5.47/km</v>
      </c>
      <c r="I583" s="13">
        <f t="shared" si="19"/>
        <v>0.03740740740740741</v>
      </c>
      <c r="J583" s="13">
        <f>G583-INDEX($G$5:$G$861,MATCH(D583,$D$5:$D$861,0))</f>
        <v>0.031967592592592596</v>
      </c>
    </row>
    <row r="584" spans="1:10" ht="15" customHeight="1">
      <c r="A584" s="12">
        <v>580</v>
      </c>
      <c r="B584" s="16" t="s">
        <v>974</v>
      </c>
      <c r="C584" s="16" t="s">
        <v>27</v>
      </c>
      <c r="D584" s="12" t="s">
        <v>29</v>
      </c>
      <c r="E584" s="16" t="s">
        <v>476</v>
      </c>
      <c r="F584" s="13">
        <v>0.08467592592592593</v>
      </c>
      <c r="G584" s="13">
        <v>0.08467592592592593</v>
      </c>
      <c r="H584" s="12" t="str">
        <f t="shared" si="18"/>
        <v>5.47/km</v>
      </c>
      <c r="I584" s="13">
        <f t="shared" si="19"/>
        <v>0.03743055555555556</v>
      </c>
      <c r="J584" s="13">
        <f>G584-INDEX($G$5:$G$861,MATCH(D584,$D$5:$D$861,0))</f>
        <v>0.025231481481481487</v>
      </c>
    </row>
    <row r="585" spans="1:10" ht="15" customHeight="1">
      <c r="A585" s="12">
        <v>581</v>
      </c>
      <c r="B585" s="16" t="s">
        <v>975</v>
      </c>
      <c r="C585" s="16" t="s">
        <v>36</v>
      </c>
      <c r="D585" s="12" t="s">
        <v>17</v>
      </c>
      <c r="E585" s="16" t="s">
        <v>389</v>
      </c>
      <c r="F585" s="13">
        <v>0.08475694444444444</v>
      </c>
      <c r="G585" s="13">
        <v>0.08475694444444444</v>
      </c>
      <c r="H585" s="12" t="str">
        <f t="shared" si="18"/>
        <v>5.47/km</v>
      </c>
      <c r="I585" s="13">
        <f t="shared" si="19"/>
        <v>0.037511574074074065</v>
      </c>
      <c r="J585" s="13">
        <f>G585-INDEX($G$5:$G$861,MATCH(D585,$D$5:$D$861,0))</f>
        <v>0.03207175925925925</v>
      </c>
    </row>
    <row r="586" spans="1:10" ht="15" customHeight="1">
      <c r="A586" s="12">
        <v>582</v>
      </c>
      <c r="B586" s="16" t="s">
        <v>976</v>
      </c>
      <c r="C586" s="16" t="s">
        <v>977</v>
      </c>
      <c r="D586" s="12" t="s">
        <v>160</v>
      </c>
      <c r="E586" s="16" t="s">
        <v>389</v>
      </c>
      <c r="F586" s="13">
        <v>0.08488425925925926</v>
      </c>
      <c r="G586" s="13">
        <v>0.08488425925925926</v>
      </c>
      <c r="H586" s="12" t="str">
        <f t="shared" si="18"/>
        <v>5.48/km</v>
      </c>
      <c r="I586" s="13">
        <f t="shared" si="19"/>
        <v>0.03763888888888888</v>
      </c>
      <c r="J586" s="13">
        <f>G586-INDEX($G$5:$G$861,MATCH(D586,$D$5:$D$861,0))</f>
        <v>0.009525462962962972</v>
      </c>
    </row>
    <row r="587" spans="1:10" ht="15" customHeight="1">
      <c r="A587" s="17">
        <v>583</v>
      </c>
      <c r="B587" s="18" t="s">
        <v>978</v>
      </c>
      <c r="C587" s="18" t="s">
        <v>65</v>
      </c>
      <c r="D587" s="17" t="s">
        <v>17</v>
      </c>
      <c r="E587" s="18" t="s">
        <v>271</v>
      </c>
      <c r="F587" s="22">
        <v>0.08494212962962962</v>
      </c>
      <c r="G587" s="22">
        <v>0.08494212962962962</v>
      </c>
      <c r="H587" s="17" t="str">
        <f t="shared" si="18"/>
        <v>5.48/km</v>
      </c>
      <c r="I587" s="22">
        <f t="shared" si="19"/>
        <v>0.03769675925925924</v>
      </c>
      <c r="J587" s="22">
        <f>G587-INDEX($G$5:$G$861,MATCH(D587,$D$5:$D$861,0))</f>
        <v>0.03225694444444443</v>
      </c>
    </row>
    <row r="588" spans="1:10" ht="15" customHeight="1">
      <c r="A588" s="12">
        <v>584</v>
      </c>
      <c r="B588" s="16" t="s">
        <v>219</v>
      </c>
      <c r="C588" s="16" t="s">
        <v>52</v>
      </c>
      <c r="D588" s="12" t="s">
        <v>23</v>
      </c>
      <c r="E588" s="16" t="s">
        <v>979</v>
      </c>
      <c r="F588" s="13">
        <v>0.0849537037037037</v>
      </c>
      <c r="G588" s="13">
        <v>0.0849537037037037</v>
      </c>
      <c r="H588" s="12" t="str">
        <f t="shared" si="18"/>
        <v>5.48/km</v>
      </c>
      <c r="I588" s="13">
        <f t="shared" si="19"/>
        <v>0.03770833333333332</v>
      </c>
      <c r="J588" s="13">
        <f>G588-INDEX($G$5:$G$861,MATCH(D588,$D$5:$D$861,0))</f>
        <v>0.02862268518518518</v>
      </c>
    </row>
    <row r="589" spans="1:10" ht="15" customHeight="1">
      <c r="A589" s="17">
        <v>585</v>
      </c>
      <c r="B589" s="18" t="s">
        <v>220</v>
      </c>
      <c r="C589" s="18" t="s">
        <v>50</v>
      </c>
      <c r="D589" s="17" t="s">
        <v>71</v>
      </c>
      <c r="E589" s="18" t="s">
        <v>271</v>
      </c>
      <c r="F589" s="22">
        <v>0.0849537037037037</v>
      </c>
      <c r="G589" s="22">
        <v>0.0849537037037037</v>
      </c>
      <c r="H589" s="17" t="str">
        <f t="shared" si="18"/>
        <v>5.48/km</v>
      </c>
      <c r="I589" s="22">
        <f t="shared" si="19"/>
        <v>0.03770833333333332</v>
      </c>
      <c r="J589" s="22">
        <f>G589-INDEX($G$5:$G$861,MATCH(D589,$D$5:$D$861,0))</f>
        <v>0.02047453703703704</v>
      </c>
    </row>
    <row r="590" spans="1:10" ht="15" customHeight="1">
      <c r="A590" s="17">
        <v>586</v>
      </c>
      <c r="B590" s="18" t="s">
        <v>188</v>
      </c>
      <c r="C590" s="18" t="s">
        <v>166</v>
      </c>
      <c r="D590" s="17" t="s">
        <v>118</v>
      </c>
      <c r="E590" s="18" t="s">
        <v>271</v>
      </c>
      <c r="F590" s="22">
        <v>0.08512731481481482</v>
      </c>
      <c r="G590" s="22">
        <v>0.08512731481481482</v>
      </c>
      <c r="H590" s="17" t="str">
        <f t="shared" si="18"/>
        <v>5.49/km</v>
      </c>
      <c r="I590" s="22">
        <f t="shared" si="19"/>
        <v>0.03788194444444445</v>
      </c>
      <c r="J590" s="22">
        <f>G590-INDEX($G$5:$G$861,MATCH(D590,$D$5:$D$861,0))</f>
        <v>0.01489583333333333</v>
      </c>
    </row>
    <row r="591" spans="1:10" ht="15" customHeight="1">
      <c r="A591" s="12">
        <v>587</v>
      </c>
      <c r="B591" s="16" t="s">
        <v>162</v>
      </c>
      <c r="C591" s="16" t="s">
        <v>89</v>
      </c>
      <c r="D591" s="12" t="s">
        <v>17</v>
      </c>
      <c r="E591" s="16" t="s">
        <v>389</v>
      </c>
      <c r="F591" s="13">
        <v>0.08525462962962964</v>
      </c>
      <c r="G591" s="13">
        <v>0.08525462962962964</v>
      </c>
      <c r="H591" s="12" t="str">
        <f t="shared" si="18"/>
        <v>5.49/km</v>
      </c>
      <c r="I591" s="13">
        <f t="shared" si="19"/>
        <v>0.03800925925925926</v>
      </c>
      <c r="J591" s="13">
        <f>G591-INDEX($G$5:$G$861,MATCH(D591,$D$5:$D$861,0))</f>
        <v>0.03256944444444445</v>
      </c>
    </row>
    <row r="592" spans="1:10" ht="15" customHeight="1">
      <c r="A592" s="12">
        <v>588</v>
      </c>
      <c r="B592" s="16" t="s">
        <v>980</v>
      </c>
      <c r="C592" s="16" t="s">
        <v>50</v>
      </c>
      <c r="D592" s="12" t="s">
        <v>274</v>
      </c>
      <c r="E592" s="16" t="s">
        <v>981</v>
      </c>
      <c r="F592" s="13">
        <v>0.0852662037037037</v>
      </c>
      <c r="G592" s="13">
        <v>0.0852662037037037</v>
      </c>
      <c r="H592" s="12" t="str">
        <f t="shared" si="18"/>
        <v>5.49/km</v>
      </c>
      <c r="I592" s="13">
        <f t="shared" si="19"/>
        <v>0.03802083333333333</v>
      </c>
      <c r="J592" s="13">
        <f>G592-INDEX($G$5:$G$861,MATCH(D592,$D$5:$D$861,0))</f>
        <v>0.03802083333333333</v>
      </c>
    </row>
    <row r="593" spans="1:10" ht="15" customHeight="1">
      <c r="A593" s="12">
        <v>589</v>
      </c>
      <c r="B593" s="16" t="s">
        <v>982</v>
      </c>
      <c r="C593" s="16" t="s">
        <v>983</v>
      </c>
      <c r="D593" s="12" t="s">
        <v>71</v>
      </c>
      <c r="E593" s="16" t="s">
        <v>984</v>
      </c>
      <c r="F593" s="13">
        <v>0.08528935185185184</v>
      </c>
      <c r="G593" s="13">
        <v>0.08528935185185184</v>
      </c>
      <c r="H593" s="12" t="str">
        <f t="shared" si="18"/>
        <v>5.49/km</v>
      </c>
      <c r="I593" s="13">
        <f t="shared" si="19"/>
        <v>0.03804398148148146</v>
      </c>
      <c r="J593" s="13">
        <f>G593-INDEX($G$5:$G$861,MATCH(D593,$D$5:$D$861,0))</f>
        <v>0.02081018518518518</v>
      </c>
    </row>
    <row r="594" spans="1:10" ht="15" customHeight="1">
      <c r="A594" s="12">
        <v>590</v>
      </c>
      <c r="B594" s="16" t="s">
        <v>985</v>
      </c>
      <c r="C594" s="16" t="s">
        <v>986</v>
      </c>
      <c r="D594" s="12" t="s">
        <v>118</v>
      </c>
      <c r="E594" s="16" t="s">
        <v>987</v>
      </c>
      <c r="F594" s="13">
        <v>0.0853125</v>
      </c>
      <c r="G594" s="13">
        <v>0.0853125</v>
      </c>
      <c r="H594" s="12" t="str">
        <f t="shared" si="18"/>
        <v>5.49/km</v>
      </c>
      <c r="I594" s="13">
        <f t="shared" si="19"/>
        <v>0.038067129629629624</v>
      </c>
      <c r="J594" s="13">
        <f>G594-INDEX($G$5:$G$861,MATCH(D594,$D$5:$D$861,0))</f>
        <v>0.015081018518518507</v>
      </c>
    </row>
    <row r="595" spans="1:10" ht="15" customHeight="1">
      <c r="A595" s="12">
        <v>591</v>
      </c>
      <c r="B595" s="16" t="s">
        <v>988</v>
      </c>
      <c r="C595" s="16" t="s">
        <v>26</v>
      </c>
      <c r="D595" s="12" t="s">
        <v>29</v>
      </c>
      <c r="E595" s="16" t="s">
        <v>989</v>
      </c>
      <c r="F595" s="13">
        <v>0.08534722222222223</v>
      </c>
      <c r="G595" s="13">
        <v>0.08534722222222223</v>
      </c>
      <c r="H595" s="12" t="str">
        <f t="shared" si="18"/>
        <v>5.50/km</v>
      </c>
      <c r="I595" s="13">
        <f t="shared" si="19"/>
        <v>0.03810185185185185</v>
      </c>
      <c r="J595" s="13">
        <f>G595-INDEX($G$5:$G$861,MATCH(D595,$D$5:$D$861,0))</f>
        <v>0.02590277777777778</v>
      </c>
    </row>
    <row r="596" spans="1:10" ht="15" customHeight="1">
      <c r="A596" s="12">
        <v>592</v>
      </c>
      <c r="B596" s="16" t="s">
        <v>990</v>
      </c>
      <c r="C596" s="16" t="s">
        <v>18</v>
      </c>
      <c r="D596" s="12" t="s">
        <v>15</v>
      </c>
      <c r="E596" s="16" t="s">
        <v>322</v>
      </c>
      <c r="F596" s="13">
        <v>0.08540509259259259</v>
      </c>
      <c r="G596" s="13">
        <v>0.08540509259259259</v>
      </c>
      <c r="H596" s="12" t="str">
        <f aca="true" t="shared" si="20" ref="H596:H659">TEXT(INT((HOUR(G596)*3600+MINUTE(G596)*60+SECOND(G596))/$J$3/60),"0")&amp;"."&amp;TEXT(MOD((HOUR(G596)*3600+MINUTE(G596)*60+SECOND(G596))/$J$3,60),"00")&amp;"/km"</f>
        <v>5.50/km</v>
      </c>
      <c r="I596" s="13">
        <f aca="true" t="shared" si="21" ref="I596:I659">G596-$G$5</f>
        <v>0.03815972222222221</v>
      </c>
      <c r="J596" s="13">
        <f>G596-INDEX($G$5:$G$861,MATCH(D596,$D$5:$D$861,0))</f>
        <v>0.03596064814814815</v>
      </c>
    </row>
    <row r="597" spans="1:10" ht="15" customHeight="1">
      <c r="A597" s="12">
        <v>593</v>
      </c>
      <c r="B597" s="16" t="s">
        <v>221</v>
      </c>
      <c r="C597" s="16" t="s">
        <v>52</v>
      </c>
      <c r="D597" s="12" t="s">
        <v>71</v>
      </c>
      <c r="E597" s="16" t="s">
        <v>535</v>
      </c>
      <c r="F597" s="13">
        <v>0.08542824074074074</v>
      </c>
      <c r="G597" s="13">
        <v>0.08542824074074074</v>
      </c>
      <c r="H597" s="12" t="str">
        <f t="shared" si="20"/>
        <v>5.50/km</v>
      </c>
      <c r="I597" s="13">
        <f t="shared" si="21"/>
        <v>0.03818287037037036</v>
      </c>
      <c r="J597" s="13">
        <f>G597-INDEX($G$5:$G$861,MATCH(D597,$D$5:$D$861,0))</f>
        <v>0.02094907407407408</v>
      </c>
    </row>
    <row r="598" spans="1:10" ht="15" customHeight="1">
      <c r="A598" s="12">
        <v>594</v>
      </c>
      <c r="B598" s="16" t="s">
        <v>335</v>
      </c>
      <c r="C598" s="16" t="s">
        <v>222</v>
      </c>
      <c r="D598" s="12" t="s">
        <v>274</v>
      </c>
      <c r="E598" s="16" t="s">
        <v>389</v>
      </c>
      <c r="F598" s="13">
        <v>0.08542824074074074</v>
      </c>
      <c r="G598" s="13">
        <v>0.08542824074074074</v>
      </c>
      <c r="H598" s="12" t="str">
        <f t="shared" si="20"/>
        <v>5.50/km</v>
      </c>
      <c r="I598" s="13">
        <f t="shared" si="21"/>
        <v>0.03818287037037036</v>
      </c>
      <c r="J598" s="13">
        <f>G598-INDEX($G$5:$G$861,MATCH(D598,$D$5:$D$861,0))</f>
        <v>0.03818287037037036</v>
      </c>
    </row>
    <row r="599" spans="1:10" ht="15" customHeight="1">
      <c r="A599" s="12">
        <v>595</v>
      </c>
      <c r="B599" s="16" t="s">
        <v>991</v>
      </c>
      <c r="C599" s="16" t="s">
        <v>223</v>
      </c>
      <c r="D599" s="12" t="s">
        <v>118</v>
      </c>
      <c r="E599" s="16" t="s">
        <v>316</v>
      </c>
      <c r="F599" s="13">
        <v>0.08546296296296296</v>
      </c>
      <c r="G599" s="13">
        <v>0.08546296296296296</v>
      </c>
      <c r="H599" s="12" t="str">
        <f t="shared" si="20"/>
        <v>5.50/km</v>
      </c>
      <c r="I599" s="13">
        <f t="shared" si="21"/>
        <v>0.03821759259259259</v>
      </c>
      <c r="J599" s="13">
        <f>G599-INDEX($G$5:$G$861,MATCH(D599,$D$5:$D$861,0))</f>
        <v>0.01523148148148147</v>
      </c>
    </row>
    <row r="600" spans="1:10" ht="15" customHeight="1">
      <c r="A600" s="12">
        <v>596</v>
      </c>
      <c r="B600" s="16" t="s">
        <v>538</v>
      </c>
      <c r="C600" s="16" t="s">
        <v>992</v>
      </c>
      <c r="D600" s="12" t="s">
        <v>29</v>
      </c>
      <c r="E600" s="16" t="s">
        <v>63</v>
      </c>
      <c r="F600" s="13">
        <v>0.08548611111111111</v>
      </c>
      <c r="G600" s="13">
        <v>0.08548611111111111</v>
      </c>
      <c r="H600" s="12" t="str">
        <f t="shared" si="20"/>
        <v>5.50/km</v>
      </c>
      <c r="I600" s="13">
        <f t="shared" si="21"/>
        <v>0.038240740740740735</v>
      </c>
      <c r="J600" s="13">
        <f>G600-INDEX($G$5:$G$861,MATCH(D600,$D$5:$D$861,0))</f>
        <v>0.026041666666666664</v>
      </c>
    </row>
    <row r="601" spans="1:10" ht="15" customHeight="1">
      <c r="A601" s="12">
        <v>597</v>
      </c>
      <c r="B601" s="16" t="s">
        <v>993</v>
      </c>
      <c r="C601" s="16" t="s">
        <v>994</v>
      </c>
      <c r="D601" s="12" t="s">
        <v>214</v>
      </c>
      <c r="E601" s="16" t="s">
        <v>995</v>
      </c>
      <c r="F601" s="13">
        <v>0.0855324074074074</v>
      </c>
      <c r="G601" s="13">
        <v>0.0855324074074074</v>
      </c>
      <c r="H601" s="12" t="str">
        <f t="shared" si="20"/>
        <v>5.50/km</v>
      </c>
      <c r="I601" s="13">
        <f t="shared" si="21"/>
        <v>0.03828703703703703</v>
      </c>
      <c r="J601" s="13">
        <f>G601-INDEX($G$5:$G$861,MATCH(D601,$D$5:$D$861,0))</f>
        <v>0.0015162037037037002</v>
      </c>
    </row>
    <row r="602" spans="1:10" ht="15" customHeight="1">
      <c r="A602" s="12">
        <v>598</v>
      </c>
      <c r="B602" s="16" t="s">
        <v>224</v>
      </c>
      <c r="C602" s="16" t="s">
        <v>996</v>
      </c>
      <c r="D602" s="12" t="s">
        <v>40</v>
      </c>
      <c r="E602" s="16" t="s">
        <v>486</v>
      </c>
      <c r="F602" s="13">
        <v>0.08554398148148147</v>
      </c>
      <c r="G602" s="13">
        <v>0.08554398148148147</v>
      </c>
      <c r="H602" s="12" t="str">
        <f t="shared" si="20"/>
        <v>5.50/km</v>
      </c>
      <c r="I602" s="13">
        <f t="shared" si="21"/>
        <v>0.038298611111111096</v>
      </c>
      <c r="J602" s="13">
        <f>G602-INDEX($G$5:$G$861,MATCH(D602,$D$5:$D$861,0))</f>
        <v>0.02396990740740739</v>
      </c>
    </row>
    <row r="603" spans="1:10" ht="15" customHeight="1">
      <c r="A603" s="12">
        <v>599</v>
      </c>
      <c r="B603" s="16" t="s">
        <v>997</v>
      </c>
      <c r="C603" s="16" t="s">
        <v>52</v>
      </c>
      <c r="D603" s="12" t="s">
        <v>23</v>
      </c>
      <c r="E603" s="16" t="s">
        <v>309</v>
      </c>
      <c r="F603" s="13">
        <v>0.08564814814814814</v>
      </c>
      <c r="G603" s="13">
        <v>0.08564814814814814</v>
      </c>
      <c r="H603" s="12" t="str">
        <f t="shared" si="20"/>
        <v>5.51/km</v>
      </c>
      <c r="I603" s="13">
        <f t="shared" si="21"/>
        <v>0.038402777777777765</v>
      </c>
      <c r="J603" s="13">
        <f>G603-INDEX($G$5:$G$861,MATCH(D603,$D$5:$D$861,0))</f>
        <v>0.029317129629629624</v>
      </c>
    </row>
    <row r="604" spans="1:10" ht="15" customHeight="1">
      <c r="A604" s="12">
        <v>600</v>
      </c>
      <c r="B604" s="16" t="s">
        <v>998</v>
      </c>
      <c r="C604" s="16" t="s">
        <v>999</v>
      </c>
      <c r="D604" s="12" t="s">
        <v>118</v>
      </c>
      <c r="E604" s="16" t="s">
        <v>14</v>
      </c>
      <c r="F604" s="13">
        <v>0.08568287037037037</v>
      </c>
      <c r="G604" s="13">
        <v>0.08568287037037037</v>
      </c>
      <c r="H604" s="12" t="str">
        <f t="shared" si="20"/>
        <v>5.51/km</v>
      </c>
      <c r="I604" s="13">
        <f t="shared" si="21"/>
        <v>0.03843749999999999</v>
      </c>
      <c r="J604" s="13">
        <f>G604-INDEX($G$5:$G$861,MATCH(D604,$D$5:$D$861,0))</f>
        <v>0.015451388888888876</v>
      </c>
    </row>
    <row r="605" spans="1:10" ht="15" customHeight="1">
      <c r="A605" s="12">
        <v>601</v>
      </c>
      <c r="B605" s="16" t="s">
        <v>1000</v>
      </c>
      <c r="C605" s="16" t="s">
        <v>111</v>
      </c>
      <c r="D605" s="12" t="s">
        <v>29</v>
      </c>
      <c r="E605" s="16" t="s">
        <v>309</v>
      </c>
      <c r="F605" s="13">
        <v>0.08570601851851851</v>
      </c>
      <c r="G605" s="13">
        <v>0.08570601851851851</v>
      </c>
      <c r="H605" s="12" t="str">
        <f t="shared" si="20"/>
        <v>5.51/km</v>
      </c>
      <c r="I605" s="13">
        <f t="shared" si="21"/>
        <v>0.03846064814814814</v>
      </c>
      <c r="J605" s="13">
        <f>G605-INDEX($G$5:$G$861,MATCH(D605,$D$5:$D$861,0))</f>
        <v>0.02626157407407407</v>
      </c>
    </row>
    <row r="606" spans="1:10" ht="15" customHeight="1">
      <c r="A606" s="12">
        <v>602</v>
      </c>
      <c r="B606" s="16" t="s">
        <v>1001</v>
      </c>
      <c r="C606" s="16" t="s">
        <v>880</v>
      </c>
      <c r="D606" s="12" t="s">
        <v>40</v>
      </c>
      <c r="E606" s="16" t="s">
        <v>478</v>
      </c>
      <c r="F606" s="13">
        <v>0.08570601851851851</v>
      </c>
      <c r="G606" s="13">
        <v>0.08570601851851851</v>
      </c>
      <c r="H606" s="12" t="str">
        <f t="shared" si="20"/>
        <v>5.51/km</v>
      </c>
      <c r="I606" s="13">
        <f t="shared" si="21"/>
        <v>0.03846064814814814</v>
      </c>
      <c r="J606" s="13">
        <f>G606-INDEX($G$5:$G$861,MATCH(D606,$D$5:$D$861,0))</f>
        <v>0.024131944444444435</v>
      </c>
    </row>
    <row r="607" spans="1:10" ht="15" customHeight="1">
      <c r="A607" s="12">
        <v>603</v>
      </c>
      <c r="B607" s="16" t="s">
        <v>1002</v>
      </c>
      <c r="C607" s="16" t="s">
        <v>225</v>
      </c>
      <c r="D607" s="12" t="s">
        <v>15</v>
      </c>
      <c r="E607" s="16" t="s">
        <v>535</v>
      </c>
      <c r="F607" s="13">
        <v>0.0857175925925926</v>
      </c>
      <c r="G607" s="13">
        <v>0.0857175925925926</v>
      </c>
      <c r="H607" s="12" t="str">
        <f t="shared" si="20"/>
        <v>5.51/km</v>
      </c>
      <c r="I607" s="13">
        <f t="shared" si="21"/>
        <v>0.03847222222222222</v>
      </c>
      <c r="J607" s="13">
        <f>G607-INDEX($G$5:$G$861,MATCH(D607,$D$5:$D$861,0))</f>
        <v>0.03627314814814816</v>
      </c>
    </row>
    <row r="608" spans="1:10" ht="15" customHeight="1">
      <c r="A608" s="12">
        <v>604</v>
      </c>
      <c r="B608" s="16" t="s">
        <v>1003</v>
      </c>
      <c r="C608" s="16" t="s">
        <v>1004</v>
      </c>
      <c r="D608" s="12" t="s">
        <v>62</v>
      </c>
      <c r="E608" s="16" t="s">
        <v>389</v>
      </c>
      <c r="F608" s="13">
        <v>0.08576388888888888</v>
      </c>
      <c r="G608" s="13">
        <v>0.08576388888888888</v>
      </c>
      <c r="H608" s="12" t="str">
        <f t="shared" si="20"/>
        <v>5.51/km</v>
      </c>
      <c r="I608" s="13">
        <f t="shared" si="21"/>
        <v>0.0385185185185185</v>
      </c>
      <c r="J608" s="13">
        <f>G608-INDEX($G$5:$G$861,MATCH(D608,$D$5:$D$861,0))</f>
        <v>0.02186342592592591</v>
      </c>
    </row>
    <row r="609" spans="1:10" ht="15" customHeight="1">
      <c r="A609" s="12">
        <v>605</v>
      </c>
      <c r="B609" s="16" t="s">
        <v>1005</v>
      </c>
      <c r="C609" s="16" t="s">
        <v>1006</v>
      </c>
      <c r="D609" s="12" t="s">
        <v>23</v>
      </c>
      <c r="E609" s="16" t="s">
        <v>553</v>
      </c>
      <c r="F609" s="13">
        <v>0.08584490740740741</v>
      </c>
      <c r="G609" s="13">
        <v>0.08584490740740741</v>
      </c>
      <c r="H609" s="12" t="str">
        <f t="shared" si="20"/>
        <v>5.52/km</v>
      </c>
      <c r="I609" s="13">
        <f t="shared" si="21"/>
        <v>0.038599537037037036</v>
      </c>
      <c r="J609" s="13">
        <f>G609-INDEX($G$5:$G$861,MATCH(D609,$D$5:$D$861,0))</f>
        <v>0.029513888888888895</v>
      </c>
    </row>
    <row r="610" spans="1:10" ht="15" customHeight="1">
      <c r="A610" s="12">
        <v>606</v>
      </c>
      <c r="B610" s="16" t="s">
        <v>1007</v>
      </c>
      <c r="C610" s="16" t="s">
        <v>98</v>
      </c>
      <c r="D610" s="12" t="s">
        <v>23</v>
      </c>
      <c r="E610" s="16" t="s">
        <v>322</v>
      </c>
      <c r="F610" s="13">
        <v>0.08585648148148149</v>
      </c>
      <c r="G610" s="13">
        <v>0.08585648148148149</v>
      </c>
      <c r="H610" s="12" t="str">
        <f t="shared" si="20"/>
        <v>5.52/km</v>
      </c>
      <c r="I610" s="13">
        <f t="shared" si="21"/>
        <v>0.03861111111111112</v>
      </c>
      <c r="J610" s="13">
        <f>G610-INDEX($G$5:$G$861,MATCH(D610,$D$5:$D$861,0))</f>
        <v>0.029525462962962976</v>
      </c>
    </row>
    <row r="611" spans="1:10" ht="15" customHeight="1">
      <c r="A611" s="12">
        <v>607</v>
      </c>
      <c r="B611" s="16" t="s">
        <v>1008</v>
      </c>
      <c r="C611" s="16" t="s">
        <v>21</v>
      </c>
      <c r="D611" s="12" t="s">
        <v>23</v>
      </c>
      <c r="E611" s="16" t="s">
        <v>989</v>
      </c>
      <c r="F611" s="13">
        <v>0.08592592592592592</v>
      </c>
      <c r="G611" s="13">
        <v>0.08592592592592592</v>
      </c>
      <c r="H611" s="12" t="str">
        <f t="shared" si="20"/>
        <v>5.52/km</v>
      </c>
      <c r="I611" s="13">
        <f t="shared" si="21"/>
        <v>0.038680555555555544</v>
      </c>
      <c r="J611" s="13">
        <f>G611-INDEX($G$5:$G$861,MATCH(D611,$D$5:$D$861,0))</f>
        <v>0.029594907407407403</v>
      </c>
    </row>
    <row r="612" spans="1:10" ht="15" customHeight="1">
      <c r="A612" s="12">
        <v>608</v>
      </c>
      <c r="B612" s="16" t="s">
        <v>1009</v>
      </c>
      <c r="C612" s="16" t="s">
        <v>226</v>
      </c>
      <c r="D612" s="12" t="s">
        <v>118</v>
      </c>
      <c r="E612" s="16" t="s">
        <v>808</v>
      </c>
      <c r="F612" s="13">
        <v>0.08592592592592592</v>
      </c>
      <c r="G612" s="13">
        <v>0.08592592592592592</v>
      </c>
      <c r="H612" s="12" t="str">
        <f t="shared" si="20"/>
        <v>5.52/km</v>
      </c>
      <c r="I612" s="13">
        <f t="shared" si="21"/>
        <v>0.038680555555555544</v>
      </c>
      <c r="J612" s="13">
        <f>G612-INDEX($G$5:$G$861,MATCH(D612,$D$5:$D$861,0))</f>
        <v>0.015694444444444428</v>
      </c>
    </row>
    <row r="613" spans="1:10" ht="15" customHeight="1">
      <c r="A613" s="12">
        <v>609</v>
      </c>
      <c r="B613" s="16" t="s">
        <v>1010</v>
      </c>
      <c r="C613" s="16" t="s">
        <v>227</v>
      </c>
      <c r="D613" s="12" t="s">
        <v>160</v>
      </c>
      <c r="E613" s="16" t="s">
        <v>14</v>
      </c>
      <c r="F613" s="13">
        <v>0.08592592592592592</v>
      </c>
      <c r="G613" s="13">
        <v>0.08592592592592592</v>
      </c>
      <c r="H613" s="12" t="str">
        <f t="shared" si="20"/>
        <v>5.52/km</v>
      </c>
      <c r="I613" s="13">
        <f t="shared" si="21"/>
        <v>0.038680555555555544</v>
      </c>
      <c r="J613" s="13">
        <f>G613-INDEX($G$5:$G$861,MATCH(D613,$D$5:$D$861,0))</f>
        <v>0.010567129629629635</v>
      </c>
    </row>
    <row r="614" spans="1:10" ht="15" customHeight="1">
      <c r="A614" s="12">
        <v>610</v>
      </c>
      <c r="B614" s="16" t="s">
        <v>1011</v>
      </c>
      <c r="C614" s="16" t="s">
        <v>616</v>
      </c>
      <c r="D614" s="12" t="s">
        <v>29</v>
      </c>
      <c r="E614" s="16" t="s">
        <v>530</v>
      </c>
      <c r="F614" s="13">
        <v>0.08597222222222223</v>
      </c>
      <c r="G614" s="13">
        <v>0.08597222222222223</v>
      </c>
      <c r="H614" s="12" t="str">
        <f t="shared" si="20"/>
        <v>5.52/km</v>
      </c>
      <c r="I614" s="13">
        <f t="shared" si="21"/>
        <v>0.03872685185185185</v>
      </c>
      <c r="J614" s="13">
        <f>G614-INDEX($G$5:$G$861,MATCH(D614,$D$5:$D$861,0))</f>
        <v>0.026527777777777782</v>
      </c>
    </row>
    <row r="615" spans="1:10" ht="15" customHeight="1">
      <c r="A615" s="12">
        <v>611</v>
      </c>
      <c r="B615" s="16" t="s">
        <v>1012</v>
      </c>
      <c r="C615" s="16" t="s">
        <v>1013</v>
      </c>
      <c r="D615" s="12" t="s">
        <v>71</v>
      </c>
      <c r="E615" s="16" t="s">
        <v>14</v>
      </c>
      <c r="F615" s="13">
        <v>0.08611111111111112</v>
      </c>
      <c r="G615" s="13">
        <v>0.08611111111111112</v>
      </c>
      <c r="H615" s="12" t="str">
        <f t="shared" si="20"/>
        <v>5.53/km</v>
      </c>
      <c r="I615" s="13">
        <f t="shared" si="21"/>
        <v>0.03886574074074075</v>
      </c>
      <c r="J615" s="13">
        <f>G615-INDEX($G$5:$G$861,MATCH(D615,$D$5:$D$861,0))</f>
        <v>0.021631944444444468</v>
      </c>
    </row>
    <row r="616" spans="1:10" ht="15" customHeight="1">
      <c r="A616" s="12">
        <v>612</v>
      </c>
      <c r="B616" s="16" t="s">
        <v>468</v>
      </c>
      <c r="C616" s="16" t="s">
        <v>50</v>
      </c>
      <c r="D616" s="12" t="s">
        <v>29</v>
      </c>
      <c r="E616" s="16" t="s">
        <v>14</v>
      </c>
      <c r="F616" s="13">
        <v>0.08612268518518518</v>
      </c>
      <c r="G616" s="13">
        <v>0.08612268518518518</v>
      </c>
      <c r="H616" s="12" t="str">
        <f t="shared" si="20"/>
        <v>5.53/km</v>
      </c>
      <c r="I616" s="13">
        <f t="shared" si="21"/>
        <v>0.0388773148148148</v>
      </c>
      <c r="J616" s="13">
        <f>G616-INDEX($G$5:$G$861,MATCH(D616,$D$5:$D$861,0))</f>
        <v>0.02667824074074073</v>
      </c>
    </row>
    <row r="617" spans="1:10" ht="15" customHeight="1">
      <c r="A617" s="17">
        <v>613</v>
      </c>
      <c r="B617" s="18" t="s">
        <v>1014</v>
      </c>
      <c r="C617" s="18" t="s">
        <v>111</v>
      </c>
      <c r="D617" s="17" t="s">
        <v>17</v>
      </c>
      <c r="E617" s="18" t="s">
        <v>271</v>
      </c>
      <c r="F617" s="22">
        <v>0.08619212962962963</v>
      </c>
      <c r="G617" s="22">
        <v>0.08619212962962963</v>
      </c>
      <c r="H617" s="17" t="str">
        <f t="shared" si="20"/>
        <v>5.53/km</v>
      </c>
      <c r="I617" s="22">
        <f t="shared" si="21"/>
        <v>0.03894675925925926</v>
      </c>
      <c r="J617" s="22">
        <f>G617-INDEX($G$5:$G$861,MATCH(D617,$D$5:$D$861,0))</f>
        <v>0.03350694444444444</v>
      </c>
    </row>
    <row r="618" spans="1:10" ht="15" customHeight="1">
      <c r="A618" s="17">
        <v>614</v>
      </c>
      <c r="B618" s="18" t="s">
        <v>1015</v>
      </c>
      <c r="C618" s="18" t="s">
        <v>1016</v>
      </c>
      <c r="D618" s="17" t="s">
        <v>118</v>
      </c>
      <c r="E618" s="18" t="s">
        <v>271</v>
      </c>
      <c r="F618" s="22">
        <v>0.08626157407407407</v>
      </c>
      <c r="G618" s="22">
        <v>0.08626157407407407</v>
      </c>
      <c r="H618" s="17" t="str">
        <f t="shared" si="20"/>
        <v>5.53/km</v>
      </c>
      <c r="I618" s="22">
        <f t="shared" si="21"/>
        <v>0.0390162037037037</v>
      </c>
      <c r="J618" s="22">
        <f>G618-INDEX($G$5:$G$861,MATCH(D618,$D$5:$D$861,0))</f>
        <v>0.016030092592592582</v>
      </c>
    </row>
    <row r="619" spans="1:10" ht="15" customHeight="1">
      <c r="A619" s="17">
        <v>615</v>
      </c>
      <c r="B619" s="18" t="s">
        <v>1017</v>
      </c>
      <c r="C619" s="18" t="s">
        <v>33</v>
      </c>
      <c r="D619" s="17" t="s">
        <v>17</v>
      </c>
      <c r="E619" s="18" t="s">
        <v>271</v>
      </c>
      <c r="F619" s="22">
        <v>0.08626157407407407</v>
      </c>
      <c r="G619" s="22">
        <v>0.08626157407407407</v>
      </c>
      <c r="H619" s="17" t="str">
        <f t="shared" si="20"/>
        <v>5.53/km</v>
      </c>
      <c r="I619" s="22">
        <f t="shared" si="21"/>
        <v>0.0390162037037037</v>
      </c>
      <c r="J619" s="22">
        <f>G619-INDEX($G$5:$G$861,MATCH(D619,$D$5:$D$861,0))</f>
        <v>0.033576388888888885</v>
      </c>
    </row>
    <row r="620" spans="1:10" ht="15" customHeight="1">
      <c r="A620" s="12">
        <v>616</v>
      </c>
      <c r="B620" s="16" t="s">
        <v>228</v>
      </c>
      <c r="C620" s="16" t="s">
        <v>37</v>
      </c>
      <c r="D620" s="12" t="s">
        <v>23</v>
      </c>
      <c r="E620" s="16" t="s">
        <v>14</v>
      </c>
      <c r="F620" s="13">
        <v>0.08627314814814814</v>
      </c>
      <c r="G620" s="13">
        <v>0.08627314814814814</v>
      </c>
      <c r="H620" s="12" t="str">
        <f t="shared" si="20"/>
        <v>5.53/km</v>
      </c>
      <c r="I620" s="13">
        <f t="shared" si="21"/>
        <v>0.039027777777777765</v>
      </c>
      <c r="J620" s="13">
        <f>G620-INDEX($G$5:$G$861,MATCH(D620,$D$5:$D$861,0))</f>
        <v>0.029942129629629624</v>
      </c>
    </row>
    <row r="621" spans="1:10" ht="15" customHeight="1">
      <c r="A621" s="12">
        <v>617</v>
      </c>
      <c r="B621" s="16" t="s">
        <v>1018</v>
      </c>
      <c r="C621" s="16" t="s">
        <v>27</v>
      </c>
      <c r="D621" s="12" t="s">
        <v>17</v>
      </c>
      <c r="E621" s="16" t="s">
        <v>1019</v>
      </c>
      <c r="F621" s="13">
        <v>0.08642361111111112</v>
      </c>
      <c r="G621" s="13">
        <v>0.08642361111111112</v>
      </c>
      <c r="H621" s="12" t="str">
        <f t="shared" si="20"/>
        <v>5.54/km</v>
      </c>
      <c r="I621" s="13">
        <f t="shared" si="21"/>
        <v>0.03917824074074074</v>
      </c>
      <c r="J621" s="13">
        <f>G621-INDEX($G$5:$G$861,MATCH(D621,$D$5:$D$861,0))</f>
        <v>0.03373842592592593</v>
      </c>
    </row>
    <row r="622" spans="1:10" ht="15" customHeight="1">
      <c r="A622" s="17">
        <v>618</v>
      </c>
      <c r="B622" s="18" t="s">
        <v>685</v>
      </c>
      <c r="C622" s="18" t="s">
        <v>158</v>
      </c>
      <c r="D622" s="17" t="s">
        <v>23</v>
      </c>
      <c r="E622" s="18" t="s">
        <v>271</v>
      </c>
      <c r="F622" s="22">
        <v>0.08646990740740741</v>
      </c>
      <c r="G622" s="22">
        <v>0.08646990740740741</v>
      </c>
      <c r="H622" s="17" t="str">
        <f t="shared" si="20"/>
        <v>5.54/km</v>
      </c>
      <c r="I622" s="22">
        <f t="shared" si="21"/>
        <v>0.03922453703703704</v>
      </c>
      <c r="J622" s="22">
        <f>G622-INDEX($G$5:$G$861,MATCH(D622,$D$5:$D$861,0))</f>
        <v>0.030138888888888896</v>
      </c>
    </row>
    <row r="623" spans="1:10" ht="15" customHeight="1">
      <c r="A623" s="12">
        <v>619</v>
      </c>
      <c r="B623" s="16" t="s">
        <v>1020</v>
      </c>
      <c r="C623" s="16" t="s">
        <v>56</v>
      </c>
      <c r="D623" s="12" t="s">
        <v>17</v>
      </c>
      <c r="E623" s="16" t="s">
        <v>355</v>
      </c>
      <c r="F623" s="13">
        <v>0.08650462962962963</v>
      </c>
      <c r="G623" s="13">
        <v>0.08650462962962963</v>
      </c>
      <c r="H623" s="12" t="str">
        <f t="shared" si="20"/>
        <v>5.54/km</v>
      </c>
      <c r="I623" s="13">
        <f t="shared" si="21"/>
        <v>0.03925925925925925</v>
      </c>
      <c r="J623" s="13">
        <f>G623-INDEX($G$5:$G$861,MATCH(D623,$D$5:$D$861,0))</f>
        <v>0.03381944444444444</v>
      </c>
    </row>
    <row r="624" spans="1:10" ht="15" customHeight="1">
      <c r="A624" s="12">
        <v>620</v>
      </c>
      <c r="B624" s="16" t="s">
        <v>229</v>
      </c>
      <c r="C624" s="16" t="s">
        <v>50</v>
      </c>
      <c r="D624" s="12" t="s">
        <v>23</v>
      </c>
      <c r="E624" s="16" t="s">
        <v>320</v>
      </c>
      <c r="F624" s="13">
        <v>0.08652777777777777</v>
      </c>
      <c r="G624" s="13">
        <v>0.08652777777777777</v>
      </c>
      <c r="H624" s="12" t="str">
        <f t="shared" si="20"/>
        <v>5.54/km</v>
      </c>
      <c r="I624" s="13">
        <f t="shared" si="21"/>
        <v>0.0392824074074074</v>
      </c>
      <c r="J624" s="13">
        <f>G624-INDEX($G$5:$G$861,MATCH(D624,$D$5:$D$861,0))</f>
        <v>0.030196759259259257</v>
      </c>
    </row>
    <row r="625" spans="1:10" ht="15" customHeight="1">
      <c r="A625" s="12">
        <v>621</v>
      </c>
      <c r="B625" s="16" t="s">
        <v>1021</v>
      </c>
      <c r="C625" s="16" t="s">
        <v>1022</v>
      </c>
      <c r="D625" s="12" t="s">
        <v>62</v>
      </c>
      <c r="E625" s="16" t="s">
        <v>535</v>
      </c>
      <c r="F625" s="13">
        <v>0.08662037037037036</v>
      </c>
      <c r="G625" s="13">
        <v>0.08662037037037036</v>
      </c>
      <c r="H625" s="12" t="str">
        <f t="shared" si="20"/>
        <v>5.55/km</v>
      </c>
      <c r="I625" s="13">
        <f t="shared" si="21"/>
        <v>0.039374999999999986</v>
      </c>
      <c r="J625" s="13">
        <f>G625-INDEX($G$5:$G$861,MATCH(D625,$D$5:$D$861,0))</f>
        <v>0.022719907407407397</v>
      </c>
    </row>
    <row r="626" spans="1:10" ht="15" customHeight="1">
      <c r="A626" s="12">
        <v>622</v>
      </c>
      <c r="B626" s="16" t="s">
        <v>1023</v>
      </c>
      <c r="C626" s="16" t="s">
        <v>50</v>
      </c>
      <c r="D626" s="12" t="s">
        <v>29</v>
      </c>
      <c r="E626" s="16" t="s">
        <v>14</v>
      </c>
      <c r="F626" s="13">
        <v>0.08667824074074075</v>
      </c>
      <c r="G626" s="13">
        <v>0.08667824074074075</v>
      </c>
      <c r="H626" s="12" t="str">
        <f t="shared" si="20"/>
        <v>5.55/km</v>
      </c>
      <c r="I626" s="13">
        <f t="shared" si="21"/>
        <v>0.039432870370370375</v>
      </c>
      <c r="J626" s="13">
        <f>G626-INDEX($G$5:$G$861,MATCH(D626,$D$5:$D$861,0))</f>
        <v>0.027233796296296305</v>
      </c>
    </row>
    <row r="627" spans="1:10" ht="15" customHeight="1">
      <c r="A627" s="12">
        <v>623</v>
      </c>
      <c r="B627" s="16" t="s">
        <v>1024</v>
      </c>
      <c r="C627" s="16" t="s">
        <v>223</v>
      </c>
      <c r="D627" s="12" t="s">
        <v>118</v>
      </c>
      <c r="E627" s="16" t="s">
        <v>553</v>
      </c>
      <c r="F627" s="13">
        <v>0.08671296296296295</v>
      </c>
      <c r="G627" s="13">
        <v>0.08671296296296295</v>
      </c>
      <c r="H627" s="12" t="str">
        <f t="shared" si="20"/>
        <v>5.55/km</v>
      </c>
      <c r="I627" s="13">
        <f t="shared" si="21"/>
        <v>0.039467592592592575</v>
      </c>
      <c r="J627" s="13">
        <f>G627-INDEX($G$5:$G$861,MATCH(D627,$D$5:$D$861,0))</f>
        <v>0.016481481481481458</v>
      </c>
    </row>
    <row r="628" spans="1:10" ht="15" customHeight="1">
      <c r="A628" s="12">
        <v>624</v>
      </c>
      <c r="B628" s="16" t="s">
        <v>1025</v>
      </c>
      <c r="C628" s="16" t="s">
        <v>35</v>
      </c>
      <c r="D628" s="12" t="s">
        <v>15</v>
      </c>
      <c r="E628" s="16" t="s">
        <v>535</v>
      </c>
      <c r="F628" s="13">
        <v>0.0868287037037037</v>
      </c>
      <c r="G628" s="13">
        <v>0.0868287037037037</v>
      </c>
      <c r="H628" s="12" t="str">
        <f t="shared" si="20"/>
        <v>5.56/km</v>
      </c>
      <c r="I628" s="13">
        <f t="shared" si="21"/>
        <v>0.039583333333333325</v>
      </c>
      <c r="J628" s="13">
        <f>G628-INDEX($G$5:$G$861,MATCH(D628,$D$5:$D$861,0))</f>
        <v>0.03738425925925926</v>
      </c>
    </row>
    <row r="629" spans="1:10" ht="15" customHeight="1">
      <c r="A629" s="12">
        <v>625</v>
      </c>
      <c r="B629" s="16" t="s">
        <v>1026</v>
      </c>
      <c r="C629" s="16" t="s">
        <v>18</v>
      </c>
      <c r="D629" s="12" t="s">
        <v>17</v>
      </c>
      <c r="E629" s="16" t="s">
        <v>428</v>
      </c>
      <c r="F629" s="13">
        <v>0.0868287037037037</v>
      </c>
      <c r="G629" s="13">
        <v>0.0868287037037037</v>
      </c>
      <c r="H629" s="12" t="str">
        <f t="shared" si="20"/>
        <v>5.56/km</v>
      </c>
      <c r="I629" s="13">
        <f t="shared" si="21"/>
        <v>0.039583333333333325</v>
      </c>
      <c r="J629" s="13">
        <f>G629-INDEX($G$5:$G$861,MATCH(D629,$D$5:$D$861,0))</f>
        <v>0.03414351851851851</v>
      </c>
    </row>
    <row r="630" spans="1:10" ht="15" customHeight="1">
      <c r="A630" s="12">
        <v>626</v>
      </c>
      <c r="B630" s="16" t="s">
        <v>1027</v>
      </c>
      <c r="C630" s="16" t="s">
        <v>1028</v>
      </c>
      <c r="D630" s="12" t="s">
        <v>118</v>
      </c>
      <c r="E630" s="16" t="s">
        <v>286</v>
      </c>
      <c r="F630" s="13">
        <v>0.08684027777777777</v>
      </c>
      <c r="G630" s="13">
        <v>0.08684027777777777</v>
      </c>
      <c r="H630" s="12" t="str">
        <f t="shared" si="20"/>
        <v>5.56/km</v>
      </c>
      <c r="I630" s="13">
        <f t="shared" si="21"/>
        <v>0.03959490740740739</v>
      </c>
      <c r="J630" s="13">
        <f>G630-INDEX($G$5:$G$861,MATCH(D630,$D$5:$D$861,0))</f>
        <v>0.016608796296296274</v>
      </c>
    </row>
    <row r="631" spans="1:10" ht="15" customHeight="1">
      <c r="A631" s="12">
        <v>627</v>
      </c>
      <c r="B631" s="16" t="s">
        <v>1029</v>
      </c>
      <c r="C631" s="16" t="s">
        <v>89</v>
      </c>
      <c r="D631" s="12" t="s">
        <v>53</v>
      </c>
      <c r="E631" s="16" t="s">
        <v>957</v>
      </c>
      <c r="F631" s="13">
        <v>0.08689814814814815</v>
      </c>
      <c r="G631" s="13">
        <v>0.08689814814814815</v>
      </c>
      <c r="H631" s="12" t="str">
        <f t="shared" si="20"/>
        <v>5.56/km</v>
      </c>
      <c r="I631" s="13">
        <f t="shared" si="21"/>
        <v>0.03965277777777778</v>
      </c>
      <c r="J631" s="13">
        <f>G631-INDEX($G$5:$G$861,MATCH(D631,$D$5:$D$861,0))</f>
        <v>0.02384259259259261</v>
      </c>
    </row>
    <row r="632" spans="1:10" ht="15" customHeight="1">
      <c r="A632" s="12">
        <v>628</v>
      </c>
      <c r="B632" s="16" t="s">
        <v>1030</v>
      </c>
      <c r="C632" s="16" t="s">
        <v>230</v>
      </c>
      <c r="D632" s="12" t="s">
        <v>118</v>
      </c>
      <c r="E632" s="16" t="s">
        <v>316</v>
      </c>
      <c r="F632" s="13">
        <v>0.08697916666666666</v>
      </c>
      <c r="G632" s="13">
        <v>0.08697916666666666</v>
      </c>
      <c r="H632" s="12" t="str">
        <f t="shared" si="20"/>
        <v>5.56/km</v>
      </c>
      <c r="I632" s="13">
        <f t="shared" si="21"/>
        <v>0.03973379629629629</v>
      </c>
      <c r="J632" s="13">
        <f>G632-INDEX($G$5:$G$861,MATCH(D632,$D$5:$D$861,0))</f>
        <v>0.01674768518518517</v>
      </c>
    </row>
    <row r="633" spans="1:10" ht="15" customHeight="1">
      <c r="A633" s="12">
        <v>629</v>
      </c>
      <c r="B633" s="16" t="s">
        <v>90</v>
      </c>
      <c r="C633" s="16" t="s">
        <v>35</v>
      </c>
      <c r="D633" s="12" t="s">
        <v>23</v>
      </c>
      <c r="E633" s="16" t="s">
        <v>432</v>
      </c>
      <c r="F633" s="13">
        <v>0.08701388888888889</v>
      </c>
      <c r="G633" s="13">
        <v>0.08701388888888889</v>
      </c>
      <c r="H633" s="12" t="str">
        <f t="shared" si="20"/>
        <v>5.56/km</v>
      </c>
      <c r="I633" s="13">
        <f t="shared" si="21"/>
        <v>0.039768518518518516</v>
      </c>
      <c r="J633" s="13">
        <f>G633-INDEX($G$5:$G$861,MATCH(D633,$D$5:$D$861,0))</f>
        <v>0.030682870370370374</v>
      </c>
    </row>
    <row r="634" spans="1:10" ht="15" customHeight="1">
      <c r="A634" s="12">
        <v>630</v>
      </c>
      <c r="B634" s="16" t="s">
        <v>1031</v>
      </c>
      <c r="C634" s="16" t="s">
        <v>126</v>
      </c>
      <c r="D634" s="12" t="s">
        <v>62</v>
      </c>
      <c r="E634" s="16" t="s">
        <v>432</v>
      </c>
      <c r="F634" s="13">
        <v>0.08701388888888889</v>
      </c>
      <c r="G634" s="13">
        <v>0.08701388888888889</v>
      </c>
      <c r="H634" s="12" t="str">
        <f t="shared" si="20"/>
        <v>5.56/km</v>
      </c>
      <c r="I634" s="13">
        <f t="shared" si="21"/>
        <v>0.039768518518518516</v>
      </c>
      <c r="J634" s="13">
        <f>G634-INDEX($G$5:$G$861,MATCH(D634,$D$5:$D$861,0))</f>
        <v>0.023113425925925926</v>
      </c>
    </row>
    <row r="635" spans="1:10" ht="15" customHeight="1">
      <c r="A635" s="12">
        <v>631</v>
      </c>
      <c r="B635" s="16" t="s">
        <v>1032</v>
      </c>
      <c r="C635" s="16" t="s">
        <v>1033</v>
      </c>
      <c r="D635" s="12" t="s">
        <v>48</v>
      </c>
      <c r="E635" s="16" t="s">
        <v>286</v>
      </c>
      <c r="F635" s="13">
        <v>0.08702546296296297</v>
      </c>
      <c r="G635" s="13">
        <v>0.08702546296296297</v>
      </c>
      <c r="H635" s="12" t="str">
        <f t="shared" si="20"/>
        <v>5.56/km</v>
      </c>
      <c r="I635" s="13">
        <f t="shared" si="21"/>
        <v>0.039780092592592596</v>
      </c>
      <c r="J635" s="13">
        <f>G635-INDEX($G$5:$G$861,MATCH(D635,$D$5:$D$861,0))</f>
        <v>0.02445601851851853</v>
      </c>
    </row>
    <row r="636" spans="1:10" ht="15" customHeight="1">
      <c r="A636" s="12">
        <v>632</v>
      </c>
      <c r="B636" s="16" t="s">
        <v>1034</v>
      </c>
      <c r="C636" s="16" t="s">
        <v>100</v>
      </c>
      <c r="D636" s="12" t="s">
        <v>17</v>
      </c>
      <c r="E636" s="16" t="s">
        <v>432</v>
      </c>
      <c r="F636" s="13">
        <v>0.08703703703703704</v>
      </c>
      <c r="G636" s="13">
        <v>0.08703703703703704</v>
      </c>
      <c r="H636" s="12" t="str">
        <f t="shared" si="20"/>
        <v>5.56/km</v>
      </c>
      <c r="I636" s="13">
        <f t="shared" si="21"/>
        <v>0.03979166666666666</v>
      </c>
      <c r="J636" s="13">
        <f>G636-INDEX($G$5:$G$861,MATCH(D636,$D$5:$D$861,0))</f>
        <v>0.03435185185185185</v>
      </c>
    </row>
    <row r="637" spans="1:10" ht="15" customHeight="1">
      <c r="A637" s="12">
        <v>633</v>
      </c>
      <c r="B637" s="16" t="s">
        <v>1035</v>
      </c>
      <c r="C637" s="16" t="s">
        <v>52</v>
      </c>
      <c r="D637" s="12" t="s">
        <v>53</v>
      </c>
      <c r="E637" s="16" t="s">
        <v>309</v>
      </c>
      <c r="F637" s="13">
        <v>0.08708333333333333</v>
      </c>
      <c r="G637" s="13">
        <v>0.08708333333333333</v>
      </c>
      <c r="H637" s="12" t="str">
        <f t="shared" si="20"/>
        <v>5.57/km</v>
      </c>
      <c r="I637" s="13">
        <f t="shared" si="21"/>
        <v>0.03983796296296296</v>
      </c>
      <c r="J637" s="13">
        <f>G637-INDEX($G$5:$G$861,MATCH(D637,$D$5:$D$861,0))</f>
        <v>0.024027777777777787</v>
      </c>
    </row>
    <row r="638" spans="1:10" ht="15" customHeight="1">
      <c r="A638" s="17">
        <v>634</v>
      </c>
      <c r="B638" s="18" t="s">
        <v>1036</v>
      </c>
      <c r="C638" s="18" t="s">
        <v>231</v>
      </c>
      <c r="D638" s="17" t="s">
        <v>23</v>
      </c>
      <c r="E638" s="18" t="s">
        <v>271</v>
      </c>
      <c r="F638" s="22">
        <v>0.0870949074074074</v>
      </c>
      <c r="G638" s="22">
        <v>0.0870949074074074</v>
      </c>
      <c r="H638" s="17" t="str">
        <f t="shared" si="20"/>
        <v>5.57/km</v>
      </c>
      <c r="I638" s="22">
        <f t="shared" si="21"/>
        <v>0.039849537037037024</v>
      </c>
      <c r="J638" s="22">
        <f>G638-INDEX($G$5:$G$861,MATCH(D638,$D$5:$D$861,0))</f>
        <v>0.030763888888888882</v>
      </c>
    </row>
    <row r="639" spans="1:10" ht="15" customHeight="1">
      <c r="A639" s="12">
        <v>635</v>
      </c>
      <c r="B639" s="16" t="s">
        <v>1037</v>
      </c>
      <c r="C639" s="16" t="s">
        <v>33</v>
      </c>
      <c r="D639" s="12" t="s">
        <v>17</v>
      </c>
      <c r="E639" s="16" t="s">
        <v>364</v>
      </c>
      <c r="F639" s="13">
        <v>0.08721064814814815</v>
      </c>
      <c r="G639" s="13">
        <v>0.08721064814814815</v>
      </c>
      <c r="H639" s="12" t="str">
        <f t="shared" si="20"/>
        <v>5.57/km</v>
      </c>
      <c r="I639" s="13">
        <f t="shared" si="21"/>
        <v>0.03996527777777777</v>
      </c>
      <c r="J639" s="13">
        <f>G639-INDEX($G$5:$G$861,MATCH(D639,$D$5:$D$861,0))</f>
        <v>0.03452546296296296</v>
      </c>
    </row>
    <row r="640" spans="1:10" ht="15" customHeight="1">
      <c r="A640" s="12">
        <v>636</v>
      </c>
      <c r="B640" s="16" t="s">
        <v>232</v>
      </c>
      <c r="C640" s="16" t="s">
        <v>106</v>
      </c>
      <c r="D640" s="12" t="s">
        <v>40</v>
      </c>
      <c r="E640" s="16" t="s">
        <v>430</v>
      </c>
      <c r="F640" s="13">
        <v>0.08722222222222221</v>
      </c>
      <c r="G640" s="13">
        <v>0.08722222222222221</v>
      </c>
      <c r="H640" s="12" t="str">
        <f t="shared" si="20"/>
        <v>5.57/km</v>
      </c>
      <c r="I640" s="13">
        <f t="shared" si="21"/>
        <v>0.03997685185185184</v>
      </c>
      <c r="J640" s="13">
        <f>G640-INDEX($G$5:$G$861,MATCH(D640,$D$5:$D$861,0))</f>
        <v>0.025648148148148135</v>
      </c>
    </row>
    <row r="641" spans="1:10" ht="15" customHeight="1">
      <c r="A641" s="12">
        <v>637</v>
      </c>
      <c r="B641" s="16" t="s">
        <v>1038</v>
      </c>
      <c r="C641" s="16" t="s">
        <v>1039</v>
      </c>
      <c r="D641" s="12" t="s">
        <v>214</v>
      </c>
      <c r="E641" s="16" t="s">
        <v>355</v>
      </c>
      <c r="F641" s="13">
        <v>0.08729166666666667</v>
      </c>
      <c r="G641" s="13">
        <v>0.08729166666666667</v>
      </c>
      <c r="H641" s="12" t="str">
        <f t="shared" si="20"/>
        <v>5.57/km</v>
      </c>
      <c r="I641" s="13">
        <f t="shared" si="21"/>
        <v>0.040046296296296295</v>
      </c>
      <c r="J641" s="13">
        <f>G641-INDEX($G$5:$G$861,MATCH(D641,$D$5:$D$861,0))</f>
        <v>0.003275462962962966</v>
      </c>
    </row>
    <row r="642" spans="1:10" ht="15" customHeight="1">
      <c r="A642" s="12">
        <v>638</v>
      </c>
      <c r="B642" s="16" t="s">
        <v>967</v>
      </c>
      <c r="C642" s="16" t="s">
        <v>1040</v>
      </c>
      <c r="D642" s="12" t="s">
        <v>118</v>
      </c>
      <c r="E642" s="16" t="s">
        <v>12</v>
      </c>
      <c r="F642" s="13">
        <v>0.08732638888888888</v>
      </c>
      <c r="G642" s="13">
        <v>0.08732638888888888</v>
      </c>
      <c r="H642" s="12" t="str">
        <f t="shared" si="20"/>
        <v>5.58/km</v>
      </c>
      <c r="I642" s="13">
        <f t="shared" si="21"/>
        <v>0.04008101851851851</v>
      </c>
      <c r="J642" s="13">
        <f>G642-INDEX($G$5:$G$861,MATCH(D642,$D$5:$D$861,0))</f>
        <v>0.017094907407407392</v>
      </c>
    </row>
    <row r="643" spans="1:10" ht="15" customHeight="1">
      <c r="A643" s="17">
        <v>639</v>
      </c>
      <c r="B643" s="18" t="s">
        <v>1041</v>
      </c>
      <c r="C643" s="18" t="s">
        <v>42</v>
      </c>
      <c r="D643" s="17" t="s">
        <v>29</v>
      </c>
      <c r="E643" s="18" t="s">
        <v>271</v>
      </c>
      <c r="F643" s="22">
        <v>0.08737268518518519</v>
      </c>
      <c r="G643" s="22">
        <v>0.08737268518518519</v>
      </c>
      <c r="H643" s="17" t="str">
        <f t="shared" si="20"/>
        <v>5.58/km</v>
      </c>
      <c r="I643" s="22">
        <f t="shared" si="21"/>
        <v>0.04012731481481482</v>
      </c>
      <c r="J643" s="22">
        <f>G643-INDEX($G$5:$G$861,MATCH(D643,$D$5:$D$861,0))</f>
        <v>0.027928240740740747</v>
      </c>
    </row>
    <row r="644" spans="1:10" ht="15" customHeight="1">
      <c r="A644" s="12">
        <v>640</v>
      </c>
      <c r="B644" s="16" t="s">
        <v>1042</v>
      </c>
      <c r="C644" s="16" t="s">
        <v>50</v>
      </c>
      <c r="D644" s="12" t="s">
        <v>29</v>
      </c>
      <c r="E644" s="16" t="s">
        <v>322</v>
      </c>
      <c r="F644" s="13">
        <v>0.08740740740740742</v>
      </c>
      <c r="G644" s="13">
        <v>0.08740740740740742</v>
      </c>
      <c r="H644" s="12" t="str">
        <f t="shared" si="20"/>
        <v>5.58/km</v>
      </c>
      <c r="I644" s="13">
        <f t="shared" si="21"/>
        <v>0.040162037037037045</v>
      </c>
      <c r="J644" s="13">
        <f>G644-INDEX($G$5:$G$861,MATCH(D644,$D$5:$D$861,0))</f>
        <v>0.027962962962962974</v>
      </c>
    </row>
    <row r="645" spans="1:10" ht="15" customHeight="1">
      <c r="A645" s="12">
        <v>641</v>
      </c>
      <c r="B645" s="16" t="s">
        <v>1043</v>
      </c>
      <c r="C645" s="16" t="s">
        <v>103</v>
      </c>
      <c r="D645" s="12" t="s">
        <v>17</v>
      </c>
      <c r="E645" s="16" t="s">
        <v>428</v>
      </c>
      <c r="F645" s="13">
        <v>0.08747685185185185</v>
      </c>
      <c r="G645" s="13">
        <v>0.08747685185185185</v>
      </c>
      <c r="H645" s="12" t="str">
        <f t="shared" si="20"/>
        <v>5.58/km</v>
      </c>
      <c r="I645" s="13">
        <f t="shared" si="21"/>
        <v>0.04023148148148147</v>
      </c>
      <c r="J645" s="13">
        <f>G645-INDEX($G$5:$G$861,MATCH(D645,$D$5:$D$861,0))</f>
        <v>0.03479166666666666</v>
      </c>
    </row>
    <row r="646" spans="1:10" ht="15" customHeight="1">
      <c r="A646" s="12">
        <v>642</v>
      </c>
      <c r="B646" s="16" t="s">
        <v>1044</v>
      </c>
      <c r="C646" s="16" t="s">
        <v>1045</v>
      </c>
      <c r="D646" s="12" t="s">
        <v>71</v>
      </c>
      <c r="E646" s="16" t="s">
        <v>286</v>
      </c>
      <c r="F646" s="13">
        <v>0.08750000000000001</v>
      </c>
      <c r="G646" s="13">
        <v>0.08750000000000001</v>
      </c>
      <c r="H646" s="12" t="str">
        <f t="shared" si="20"/>
        <v>5.58/km</v>
      </c>
      <c r="I646" s="13">
        <f t="shared" si="21"/>
        <v>0.04025462962962963</v>
      </c>
      <c r="J646" s="13">
        <f>G646-INDEX($G$5:$G$861,MATCH(D646,$D$5:$D$861,0))</f>
        <v>0.02302083333333335</v>
      </c>
    </row>
    <row r="647" spans="1:10" ht="15" customHeight="1">
      <c r="A647" s="12">
        <v>643</v>
      </c>
      <c r="B647" s="16" t="s">
        <v>233</v>
      </c>
      <c r="C647" s="16" t="s">
        <v>26</v>
      </c>
      <c r="D647" s="12" t="s">
        <v>53</v>
      </c>
      <c r="E647" s="16" t="s">
        <v>1046</v>
      </c>
      <c r="F647" s="13">
        <v>0.08756944444444444</v>
      </c>
      <c r="G647" s="13">
        <v>0.08756944444444444</v>
      </c>
      <c r="H647" s="12" t="str">
        <f t="shared" si="20"/>
        <v>5.59/km</v>
      </c>
      <c r="I647" s="13">
        <f t="shared" si="21"/>
        <v>0.04032407407407406</v>
      </c>
      <c r="J647" s="13">
        <f>G647-INDEX($G$5:$G$861,MATCH(D647,$D$5:$D$861,0))</f>
        <v>0.02451388888888889</v>
      </c>
    </row>
    <row r="648" spans="1:10" ht="15" customHeight="1">
      <c r="A648" s="12">
        <v>644</v>
      </c>
      <c r="B648" s="16" t="s">
        <v>1047</v>
      </c>
      <c r="C648" s="16" t="s">
        <v>69</v>
      </c>
      <c r="D648" s="12" t="s">
        <v>71</v>
      </c>
      <c r="E648" s="16" t="s">
        <v>306</v>
      </c>
      <c r="F648" s="13">
        <v>0.08760416666666666</v>
      </c>
      <c r="G648" s="13">
        <v>0.08760416666666666</v>
      </c>
      <c r="H648" s="12" t="str">
        <f t="shared" si="20"/>
        <v>5.59/km</v>
      </c>
      <c r="I648" s="13">
        <f t="shared" si="21"/>
        <v>0.04035879629629629</v>
      </c>
      <c r="J648" s="13">
        <f>G648-INDEX($G$5:$G$861,MATCH(D648,$D$5:$D$861,0))</f>
        <v>0.023125000000000007</v>
      </c>
    </row>
    <row r="649" spans="1:10" ht="15" customHeight="1">
      <c r="A649" s="12">
        <v>645</v>
      </c>
      <c r="B649" s="16" t="s">
        <v>1048</v>
      </c>
      <c r="C649" s="16" t="s">
        <v>35</v>
      </c>
      <c r="D649" s="12" t="s">
        <v>29</v>
      </c>
      <c r="E649" s="16" t="s">
        <v>432</v>
      </c>
      <c r="F649" s="13">
        <v>0.08766203703703702</v>
      </c>
      <c r="G649" s="13">
        <v>0.08766203703703702</v>
      </c>
      <c r="H649" s="12" t="str">
        <f t="shared" si="20"/>
        <v>5.59/km</v>
      </c>
      <c r="I649" s="13">
        <f t="shared" si="21"/>
        <v>0.04041666666666665</v>
      </c>
      <c r="J649" s="13">
        <f>G649-INDEX($G$5:$G$861,MATCH(D649,$D$5:$D$861,0))</f>
        <v>0.02821759259259258</v>
      </c>
    </row>
    <row r="650" spans="1:10" ht="15" customHeight="1">
      <c r="A650" s="12">
        <v>646</v>
      </c>
      <c r="B650" s="16" t="s">
        <v>1049</v>
      </c>
      <c r="C650" s="16" t="s">
        <v>1050</v>
      </c>
      <c r="D650" s="12" t="s">
        <v>15</v>
      </c>
      <c r="E650" s="16" t="s">
        <v>14</v>
      </c>
      <c r="F650" s="13">
        <v>0.0876736111111111</v>
      </c>
      <c r="G650" s="13">
        <v>0.0876736111111111</v>
      </c>
      <c r="H650" s="12" t="str">
        <f t="shared" si="20"/>
        <v>5.59/km</v>
      </c>
      <c r="I650" s="13">
        <f t="shared" si="21"/>
        <v>0.04042824074074073</v>
      </c>
      <c r="J650" s="13">
        <f>G650-INDEX($G$5:$G$861,MATCH(D650,$D$5:$D$861,0))</f>
        <v>0.03822916666666667</v>
      </c>
    </row>
    <row r="651" spans="1:10" ht="15" customHeight="1">
      <c r="A651" s="12">
        <v>647</v>
      </c>
      <c r="B651" s="16" t="s">
        <v>1051</v>
      </c>
      <c r="C651" s="16" t="s">
        <v>1052</v>
      </c>
      <c r="D651" s="12" t="s">
        <v>15</v>
      </c>
      <c r="E651" s="16" t="s">
        <v>389</v>
      </c>
      <c r="F651" s="13">
        <v>0.08769675925925925</v>
      </c>
      <c r="G651" s="13">
        <v>0.08769675925925925</v>
      </c>
      <c r="H651" s="12" t="str">
        <f t="shared" si="20"/>
        <v>5.59/km</v>
      </c>
      <c r="I651" s="13">
        <f t="shared" si="21"/>
        <v>0.04045138888888888</v>
      </c>
      <c r="J651" s="13">
        <f>G651-INDEX($G$5:$G$861,MATCH(D651,$D$5:$D$861,0))</f>
        <v>0.038252314814814815</v>
      </c>
    </row>
    <row r="652" spans="1:10" ht="15" customHeight="1">
      <c r="A652" s="12">
        <v>648</v>
      </c>
      <c r="B652" s="16" t="s">
        <v>1053</v>
      </c>
      <c r="C652" s="16" t="s">
        <v>93</v>
      </c>
      <c r="D652" s="12" t="s">
        <v>23</v>
      </c>
      <c r="E652" s="16" t="s">
        <v>1054</v>
      </c>
      <c r="F652" s="13">
        <v>0.08782407407407407</v>
      </c>
      <c r="G652" s="13">
        <v>0.08782407407407407</v>
      </c>
      <c r="H652" s="12" t="str">
        <f t="shared" si="20"/>
        <v>5.60/km</v>
      </c>
      <c r="I652" s="13">
        <f t="shared" si="21"/>
        <v>0.04057870370370369</v>
      </c>
      <c r="J652" s="13">
        <f>G652-INDEX($G$5:$G$861,MATCH(D652,$D$5:$D$861,0))</f>
        <v>0.03149305555555555</v>
      </c>
    </row>
    <row r="653" spans="1:10" ht="15" customHeight="1">
      <c r="A653" s="17">
        <v>649</v>
      </c>
      <c r="B653" s="18" t="s">
        <v>1055</v>
      </c>
      <c r="C653" s="18" t="s">
        <v>73</v>
      </c>
      <c r="D653" s="17" t="s">
        <v>71</v>
      </c>
      <c r="E653" s="18" t="s">
        <v>271</v>
      </c>
      <c r="F653" s="22">
        <v>0.08788194444444446</v>
      </c>
      <c r="G653" s="22">
        <v>0.08788194444444446</v>
      </c>
      <c r="H653" s="17" t="str">
        <f t="shared" si="20"/>
        <v>5.60/km</v>
      </c>
      <c r="I653" s="22">
        <f t="shared" si="21"/>
        <v>0.04063657407407408</v>
      </c>
      <c r="J653" s="22">
        <f>G653-INDEX($G$5:$G$861,MATCH(D653,$D$5:$D$861,0))</f>
        <v>0.0234027777777778</v>
      </c>
    </row>
    <row r="654" spans="1:10" ht="15" customHeight="1">
      <c r="A654" s="12">
        <v>650</v>
      </c>
      <c r="B654" s="16" t="s">
        <v>1056</v>
      </c>
      <c r="C654" s="16" t="s">
        <v>141</v>
      </c>
      <c r="D654" s="12" t="s">
        <v>71</v>
      </c>
      <c r="E654" s="16" t="s">
        <v>1057</v>
      </c>
      <c r="F654" s="13">
        <v>0.08790509259259259</v>
      </c>
      <c r="G654" s="13">
        <v>0.08790509259259259</v>
      </c>
      <c r="H654" s="12" t="str">
        <f t="shared" si="20"/>
        <v>6.00/km</v>
      </c>
      <c r="I654" s="13">
        <f t="shared" si="21"/>
        <v>0.040659722222222215</v>
      </c>
      <c r="J654" s="13">
        <f>G654-INDEX($G$5:$G$861,MATCH(D654,$D$5:$D$861,0))</f>
        <v>0.023425925925925933</v>
      </c>
    </row>
    <row r="655" spans="1:10" ht="15" customHeight="1">
      <c r="A655" s="12">
        <v>651</v>
      </c>
      <c r="B655" s="16" t="s">
        <v>1058</v>
      </c>
      <c r="C655" s="16" t="s">
        <v>95</v>
      </c>
      <c r="D655" s="12" t="s">
        <v>53</v>
      </c>
      <c r="E655" s="16" t="s">
        <v>14</v>
      </c>
      <c r="F655" s="13">
        <v>0.08790509259259259</v>
      </c>
      <c r="G655" s="13">
        <v>0.08790509259259259</v>
      </c>
      <c r="H655" s="12" t="str">
        <f t="shared" si="20"/>
        <v>6.00/km</v>
      </c>
      <c r="I655" s="13">
        <f t="shared" si="21"/>
        <v>0.040659722222222215</v>
      </c>
      <c r="J655" s="13">
        <f>G655-INDEX($G$5:$G$861,MATCH(D655,$D$5:$D$861,0))</f>
        <v>0.024849537037037045</v>
      </c>
    </row>
    <row r="656" spans="1:10" ht="15" customHeight="1">
      <c r="A656" s="12">
        <v>652</v>
      </c>
      <c r="B656" s="16" t="s">
        <v>1059</v>
      </c>
      <c r="C656" s="16" t="s">
        <v>120</v>
      </c>
      <c r="D656" s="12" t="s">
        <v>23</v>
      </c>
      <c r="E656" s="16" t="s">
        <v>471</v>
      </c>
      <c r="F656" s="13">
        <v>0.08792824074074074</v>
      </c>
      <c r="G656" s="13">
        <v>0.08792824074074074</v>
      </c>
      <c r="H656" s="12" t="str">
        <f t="shared" si="20"/>
        <v>6.00/km</v>
      </c>
      <c r="I656" s="13">
        <f t="shared" si="21"/>
        <v>0.04068287037037036</v>
      </c>
      <c r="J656" s="13">
        <f>G656-INDEX($G$5:$G$861,MATCH(D656,$D$5:$D$861,0))</f>
        <v>0.03159722222222222</v>
      </c>
    </row>
    <row r="657" spans="1:10" ht="15" customHeight="1">
      <c r="A657" s="12">
        <v>653</v>
      </c>
      <c r="B657" s="16" t="s">
        <v>1060</v>
      </c>
      <c r="C657" s="16" t="s">
        <v>111</v>
      </c>
      <c r="D657" s="12" t="s">
        <v>71</v>
      </c>
      <c r="E657" s="16" t="s">
        <v>553</v>
      </c>
      <c r="F657" s="13">
        <v>0.08797453703703705</v>
      </c>
      <c r="G657" s="13">
        <v>0.08797453703703705</v>
      </c>
      <c r="H657" s="12" t="str">
        <f t="shared" si="20"/>
        <v>6.00/km</v>
      </c>
      <c r="I657" s="13">
        <f t="shared" si="21"/>
        <v>0.04072916666666667</v>
      </c>
      <c r="J657" s="13">
        <f>G657-INDEX($G$5:$G$861,MATCH(D657,$D$5:$D$861,0))</f>
        <v>0.02349537037037039</v>
      </c>
    </row>
    <row r="658" spans="1:10" ht="15" customHeight="1">
      <c r="A658" s="12">
        <v>654</v>
      </c>
      <c r="B658" s="16" t="s">
        <v>234</v>
      </c>
      <c r="C658" s="16" t="s">
        <v>514</v>
      </c>
      <c r="D658" s="12" t="s">
        <v>23</v>
      </c>
      <c r="E658" s="16" t="s">
        <v>535</v>
      </c>
      <c r="F658" s="13">
        <v>0.08800925925925925</v>
      </c>
      <c r="G658" s="13">
        <v>0.08800925925925925</v>
      </c>
      <c r="H658" s="12" t="str">
        <f t="shared" si="20"/>
        <v>6.00/km</v>
      </c>
      <c r="I658" s="13">
        <f t="shared" si="21"/>
        <v>0.04076388888888887</v>
      </c>
      <c r="J658" s="13">
        <f>G658-INDEX($G$5:$G$861,MATCH(D658,$D$5:$D$861,0))</f>
        <v>0.03167824074074073</v>
      </c>
    </row>
    <row r="659" spans="1:10" ht="15" customHeight="1">
      <c r="A659" s="12">
        <v>655</v>
      </c>
      <c r="B659" s="16" t="s">
        <v>1061</v>
      </c>
      <c r="C659" s="16" t="s">
        <v>82</v>
      </c>
      <c r="D659" s="12" t="s">
        <v>23</v>
      </c>
      <c r="E659" s="16" t="s">
        <v>535</v>
      </c>
      <c r="F659" s="13">
        <v>0.08802083333333333</v>
      </c>
      <c r="G659" s="13">
        <v>0.08802083333333333</v>
      </c>
      <c r="H659" s="12" t="str">
        <f t="shared" si="20"/>
        <v>6.00/km</v>
      </c>
      <c r="I659" s="13">
        <f t="shared" si="21"/>
        <v>0.04077546296296295</v>
      </c>
      <c r="J659" s="13">
        <f>G659-INDEX($G$5:$G$861,MATCH(D659,$D$5:$D$861,0))</f>
        <v>0.03168981481481481</v>
      </c>
    </row>
    <row r="660" spans="1:10" ht="15" customHeight="1">
      <c r="A660" s="12">
        <v>656</v>
      </c>
      <c r="B660" s="16" t="s">
        <v>1062</v>
      </c>
      <c r="C660" s="16" t="s">
        <v>98</v>
      </c>
      <c r="D660" s="12" t="s">
        <v>23</v>
      </c>
      <c r="E660" s="16" t="s">
        <v>322</v>
      </c>
      <c r="F660" s="13">
        <v>0.08804398148148147</v>
      </c>
      <c r="G660" s="13">
        <v>0.08804398148148147</v>
      </c>
      <c r="H660" s="12" t="str">
        <f aca="true" t="shared" si="22" ref="H660:H723">TEXT(INT((HOUR(G660)*3600+MINUTE(G660)*60+SECOND(G660))/$J$3/60),"0")&amp;"."&amp;TEXT(MOD((HOUR(G660)*3600+MINUTE(G660)*60+SECOND(G660))/$J$3,60),"00")&amp;"/km"</f>
        <v>6.01/km</v>
      </c>
      <c r="I660" s="13">
        <f aca="true" t="shared" si="23" ref="I660:I723">G660-$G$5</f>
        <v>0.0407986111111111</v>
      </c>
      <c r="J660" s="13">
        <f>G660-INDEX($G$5:$G$861,MATCH(D660,$D$5:$D$861,0))</f>
        <v>0.03171296296296296</v>
      </c>
    </row>
    <row r="661" spans="1:10" ht="15" customHeight="1">
      <c r="A661" s="17">
        <v>657</v>
      </c>
      <c r="B661" s="18" t="s">
        <v>469</v>
      </c>
      <c r="C661" s="18" t="s">
        <v>72</v>
      </c>
      <c r="D661" s="17" t="s">
        <v>71</v>
      </c>
      <c r="E661" s="18" t="s">
        <v>271</v>
      </c>
      <c r="F661" s="22">
        <v>0.08814814814814814</v>
      </c>
      <c r="G661" s="22">
        <v>0.08814814814814814</v>
      </c>
      <c r="H661" s="17" t="str">
        <f t="shared" si="22"/>
        <v>6.01/km</v>
      </c>
      <c r="I661" s="22">
        <f t="shared" si="23"/>
        <v>0.04090277777777777</v>
      </c>
      <c r="J661" s="22">
        <f>G661-INDEX($G$5:$G$861,MATCH(D661,$D$5:$D$861,0))</f>
        <v>0.023668981481481485</v>
      </c>
    </row>
    <row r="662" spans="1:10" ht="15" customHeight="1">
      <c r="A662" s="12">
        <v>658</v>
      </c>
      <c r="B662" s="16" t="s">
        <v>1063</v>
      </c>
      <c r="C662" s="16" t="s">
        <v>72</v>
      </c>
      <c r="D662" s="12" t="s">
        <v>29</v>
      </c>
      <c r="E662" s="16" t="s">
        <v>404</v>
      </c>
      <c r="F662" s="13">
        <v>0.08815972222222222</v>
      </c>
      <c r="G662" s="13">
        <v>0.08815972222222222</v>
      </c>
      <c r="H662" s="12" t="str">
        <f t="shared" si="22"/>
        <v>6.01/km</v>
      </c>
      <c r="I662" s="13">
        <f t="shared" si="23"/>
        <v>0.04091435185185185</v>
      </c>
      <c r="J662" s="13">
        <f>G662-INDEX($G$5:$G$861,MATCH(D662,$D$5:$D$861,0))</f>
        <v>0.028715277777777777</v>
      </c>
    </row>
    <row r="663" spans="1:10" ht="15" customHeight="1">
      <c r="A663" s="12">
        <v>659</v>
      </c>
      <c r="B663" s="16" t="s">
        <v>716</v>
      </c>
      <c r="C663" s="16" t="s">
        <v>44</v>
      </c>
      <c r="D663" s="12" t="s">
        <v>17</v>
      </c>
      <c r="E663" s="16" t="s">
        <v>432</v>
      </c>
      <c r="F663" s="13">
        <v>0.08818287037037037</v>
      </c>
      <c r="G663" s="13">
        <v>0.08818287037037037</v>
      </c>
      <c r="H663" s="12" t="str">
        <f t="shared" si="22"/>
        <v>6.01/km</v>
      </c>
      <c r="I663" s="13">
        <f t="shared" si="23"/>
        <v>0.040937499999999995</v>
      </c>
      <c r="J663" s="13">
        <f>G663-INDEX($G$5:$G$861,MATCH(D663,$D$5:$D$861,0))</f>
        <v>0.03549768518518518</v>
      </c>
    </row>
    <row r="664" spans="1:10" ht="15" customHeight="1">
      <c r="A664" s="12">
        <v>660</v>
      </c>
      <c r="B664" s="16" t="s">
        <v>1064</v>
      </c>
      <c r="C664" s="16" t="s">
        <v>86</v>
      </c>
      <c r="D664" s="12" t="s">
        <v>48</v>
      </c>
      <c r="E664" s="16" t="s">
        <v>1065</v>
      </c>
      <c r="F664" s="13">
        <v>0.08818287037037037</v>
      </c>
      <c r="G664" s="13">
        <v>0.08818287037037037</v>
      </c>
      <c r="H664" s="12" t="str">
        <f t="shared" si="22"/>
        <v>6.01/km</v>
      </c>
      <c r="I664" s="13">
        <f t="shared" si="23"/>
        <v>0.040937499999999995</v>
      </c>
      <c r="J664" s="13">
        <f>G664-INDEX($G$5:$G$861,MATCH(D664,$D$5:$D$861,0))</f>
        <v>0.02561342592592593</v>
      </c>
    </row>
    <row r="665" spans="1:10" ht="15" customHeight="1">
      <c r="A665" s="12">
        <v>661</v>
      </c>
      <c r="B665" s="16" t="s">
        <v>1066</v>
      </c>
      <c r="C665" s="16" t="s">
        <v>1067</v>
      </c>
      <c r="D665" s="12" t="s">
        <v>48</v>
      </c>
      <c r="E665" s="16" t="s">
        <v>1068</v>
      </c>
      <c r="F665" s="13">
        <v>0.08819444444444445</v>
      </c>
      <c r="G665" s="13">
        <v>0.08819444444444445</v>
      </c>
      <c r="H665" s="12" t="str">
        <f t="shared" si="22"/>
        <v>6.01/km</v>
      </c>
      <c r="I665" s="13">
        <f t="shared" si="23"/>
        <v>0.040949074074074075</v>
      </c>
      <c r="J665" s="13">
        <f>G665-INDEX($G$5:$G$861,MATCH(D665,$D$5:$D$861,0))</f>
        <v>0.02562500000000001</v>
      </c>
    </row>
    <row r="666" spans="1:10" ht="15" customHeight="1">
      <c r="A666" s="12">
        <v>662</v>
      </c>
      <c r="B666" s="16" t="s">
        <v>630</v>
      </c>
      <c r="C666" s="16" t="s">
        <v>18</v>
      </c>
      <c r="D666" s="12" t="s">
        <v>17</v>
      </c>
      <c r="E666" s="16" t="s">
        <v>535</v>
      </c>
      <c r="F666" s="13">
        <v>0.08819444444444445</v>
      </c>
      <c r="G666" s="13">
        <v>0.08819444444444445</v>
      </c>
      <c r="H666" s="12" t="str">
        <f t="shared" si="22"/>
        <v>6.01/km</v>
      </c>
      <c r="I666" s="13">
        <f t="shared" si="23"/>
        <v>0.040949074074074075</v>
      </c>
      <c r="J666" s="13">
        <f>G666-INDEX($G$5:$G$861,MATCH(D666,$D$5:$D$861,0))</f>
        <v>0.03550925925925926</v>
      </c>
    </row>
    <row r="667" spans="1:10" ht="15" customHeight="1">
      <c r="A667" s="12">
        <v>663</v>
      </c>
      <c r="B667" s="16" t="s">
        <v>1069</v>
      </c>
      <c r="C667" s="16" t="s">
        <v>235</v>
      </c>
      <c r="D667" s="12" t="s">
        <v>304</v>
      </c>
      <c r="E667" s="16" t="s">
        <v>322</v>
      </c>
      <c r="F667" s="13">
        <v>0.08828703703703704</v>
      </c>
      <c r="G667" s="13">
        <v>0.08828703703703704</v>
      </c>
      <c r="H667" s="12" t="str">
        <f t="shared" si="22"/>
        <v>6.02/km</v>
      </c>
      <c r="I667" s="13">
        <f t="shared" si="23"/>
        <v>0.041041666666666664</v>
      </c>
      <c r="J667" s="13">
        <f>G667-INDEX($G$5:$G$861,MATCH(D667,$D$5:$D$861,0))</f>
        <v>0.029016203703703704</v>
      </c>
    </row>
    <row r="668" spans="1:10" ht="15" customHeight="1">
      <c r="A668" s="12">
        <v>664</v>
      </c>
      <c r="B668" s="16" t="s">
        <v>1070</v>
      </c>
      <c r="C668" s="16" t="s">
        <v>1071</v>
      </c>
      <c r="D668" s="12" t="s">
        <v>118</v>
      </c>
      <c r="E668" s="16" t="s">
        <v>325</v>
      </c>
      <c r="F668" s="13">
        <v>0.08831018518518519</v>
      </c>
      <c r="G668" s="13">
        <v>0.08831018518518519</v>
      </c>
      <c r="H668" s="12" t="str">
        <f t="shared" si="22"/>
        <v>6.02/km</v>
      </c>
      <c r="I668" s="13">
        <f t="shared" si="23"/>
        <v>0.04106481481481481</v>
      </c>
      <c r="J668" s="13">
        <f>G668-INDEX($G$5:$G$861,MATCH(D668,$D$5:$D$861,0))</f>
        <v>0.018078703703703694</v>
      </c>
    </row>
    <row r="669" spans="1:10" ht="15" customHeight="1">
      <c r="A669" s="12">
        <v>665</v>
      </c>
      <c r="B669" s="16" t="s">
        <v>1072</v>
      </c>
      <c r="C669" s="16" t="s">
        <v>26</v>
      </c>
      <c r="D669" s="12" t="s">
        <v>274</v>
      </c>
      <c r="E669" s="16" t="s">
        <v>355</v>
      </c>
      <c r="F669" s="13">
        <v>0.08833333333333333</v>
      </c>
      <c r="G669" s="13">
        <v>0.08833333333333333</v>
      </c>
      <c r="H669" s="12" t="str">
        <f t="shared" si="22"/>
        <v>6.02/km</v>
      </c>
      <c r="I669" s="13">
        <f t="shared" si="23"/>
        <v>0.04108796296296296</v>
      </c>
      <c r="J669" s="13">
        <f>G669-INDEX($G$5:$G$861,MATCH(D669,$D$5:$D$861,0))</f>
        <v>0.04108796296296296</v>
      </c>
    </row>
    <row r="670" spans="1:10" ht="15" customHeight="1">
      <c r="A670" s="12">
        <v>666</v>
      </c>
      <c r="B670" s="16" t="s">
        <v>1073</v>
      </c>
      <c r="C670" s="16" t="s">
        <v>44</v>
      </c>
      <c r="D670" s="12" t="s">
        <v>29</v>
      </c>
      <c r="E670" s="16" t="s">
        <v>1074</v>
      </c>
      <c r="F670" s="13">
        <v>0.08833333333333333</v>
      </c>
      <c r="G670" s="13">
        <v>0.08833333333333333</v>
      </c>
      <c r="H670" s="12" t="str">
        <f t="shared" si="22"/>
        <v>6.02/km</v>
      </c>
      <c r="I670" s="13">
        <f t="shared" si="23"/>
        <v>0.04108796296296296</v>
      </c>
      <c r="J670" s="13">
        <f>G670-INDEX($G$5:$G$861,MATCH(D670,$D$5:$D$861,0))</f>
        <v>0.028888888888888888</v>
      </c>
    </row>
    <row r="671" spans="1:10" ht="15" customHeight="1">
      <c r="A671" s="12">
        <v>667</v>
      </c>
      <c r="B671" s="16" t="s">
        <v>1075</v>
      </c>
      <c r="C671" s="16" t="s">
        <v>217</v>
      </c>
      <c r="D671" s="12" t="s">
        <v>214</v>
      </c>
      <c r="E671" s="16" t="s">
        <v>1019</v>
      </c>
      <c r="F671" s="13">
        <v>0.08837962962962963</v>
      </c>
      <c r="G671" s="13">
        <v>0.08837962962962963</v>
      </c>
      <c r="H671" s="12" t="str">
        <f t="shared" si="22"/>
        <v>6.02/km</v>
      </c>
      <c r="I671" s="13">
        <f t="shared" si="23"/>
        <v>0.04113425925925925</v>
      </c>
      <c r="J671" s="13">
        <f>G671-INDEX($G$5:$G$861,MATCH(D671,$D$5:$D$861,0))</f>
        <v>0.004363425925925923</v>
      </c>
    </row>
    <row r="672" spans="1:10" ht="15" customHeight="1">
      <c r="A672" s="12">
        <v>668</v>
      </c>
      <c r="B672" s="16" t="s">
        <v>1076</v>
      </c>
      <c r="C672" s="16" t="s">
        <v>107</v>
      </c>
      <c r="D672" s="12" t="s">
        <v>17</v>
      </c>
      <c r="E672" s="16" t="s">
        <v>1077</v>
      </c>
      <c r="F672" s="13">
        <v>0.08842592592592592</v>
      </c>
      <c r="G672" s="13">
        <v>0.08842592592592592</v>
      </c>
      <c r="H672" s="12" t="str">
        <f t="shared" si="22"/>
        <v>6.02/km</v>
      </c>
      <c r="I672" s="13">
        <f t="shared" si="23"/>
        <v>0.04118055555555555</v>
      </c>
      <c r="J672" s="13">
        <f>G672-INDEX($G$5:$G$861,MATCH(D672,$D$5:$D$861,0))</f>
        <v>0.03574074074074073</v>
      </c>
    </row>
    <row r="673" spans="1:10" ht="15" customHeight="1">
      <c r="A673" s="12">
        <v>669</v>
      </c>
      <c r="B673" s="16" t="s">
        <v>1078</v>
      </c>
      <c r="C673" s="16" t="s">
        <v>22</v>
      </c>
      <c r="D673" s="12" t="s">
        <v>23</v>
      </c>
      <c r="E673" s="16" t="s">
        <v>372</v>
      </c>
      <c r="F673" s="13">
        <v>0.08847222222222223</v>
      </c>
      <c r="G673" s="13">
        <v>0.08847222222222223</v>
      </c>
      <c r="H673" s="12" t="str">
        <f t="shared" si="22"/>
        <v>6.02/km</v>
      </c>
      <c r="I673" s="13">
        <f t="shared" si="23"/>
        <v>0.041226851851851855</v>
      </c>
      <c r="J673" s="13">
        <f>G673-INDEX($G$5:$G$861,MATCH(D673,$D$5:$D$861,0))</f>
        <v>0.032141203703703713</v>
      </c>
    </row>
    <row r="674" spans="1:10" ht="15" customHeight="1">
      <c r="A674" s="12">
        <v>670</v>
      </c>
      <c r="B674" s="16" t="s">
        <v>1079</v>
      </c>
      <c r="C674" s="16" t="s">
        <v>1080</v>
      </c>
      <c r="D674" s="12" t="s">
        <v>304</v>
      </c>
      <c r="E674" s="16" t="s">
        <v>14</v>
      </c>
      <c r="F674" s="13">
        <v>0.08853009259259259</v>
      </c>
      <c r="G674" s="13">
        <v>0.08853009259259259</v>
      </c>
      <c r="H674" s="12" t="str">
        <f t="shared" si="22"/>
        <v>6.03/km</v>
      </c>
      <c r="I674" s="13">
        <f t="shared" si="23"/>
        <v>0.041284722222222216</v>
      </c>
      <c r="J674" s="13">
        <f>G674-INDEX($G$5:$G$861,MATCH(D674,$D$5:$D$861,0))</f>
        <v>0.029259259259259256</v>
      </c>
    </row>
    <row r="675" spans="1:10" ht="15" customHeight="1">
      <c r="A675" s="12">
        <v>671</v>
      </c>
      <c r="B675" s="16" t="s">
        <v>1081</v>
      </c>
      <c r="C675" s="16" t="s">
        <v>44</v>
      </c>
      <c r="D675" s="12" t="s">
        <v>71</v>
      </c>
      <c r="E675" s="16" t="s">
        <v>535</v>
      </c>
      <c r="F675" s="13">
        <v>0.08862268518518518</v>
      </c>
      <c r="G675" s="13">
        <v>0.08862268518518518</v>
      </c>
      <c r="H675" s="12" t="str">
        <f t="shared" si="22"/>
        <v>6.03/km</v>
      </c>
      <c r="I675" s="13">
        <f t="shared" si="23"/>
        <v>0.041377314814814804</v>
      </c>
      <c r="J675" s="13">
        <f>G675-INDEX($G$5:$G$861,MATCH(D675,$D$5:$D$861,0))</f>
        <v>0.024143518518518522</v>
      </c>
    </row>
    <row r="676" spans="1:10" ht="15" customHeight="1">
      <c r="A676" s="12">
        <v>672</v>
      </c>
      <c r="B676" s="16" t="s">
        <v>236</v>
      </c>
      <c r="C676" s="16" t="s">
        <v>122</v>
      </c>
      <c r="D676" s="12" t="s">
        <v>23</v>
      </c>
      <c r="E676" s="16" t="s">
        <v>432</v>
      </c>
      <c r="F676" s="13">
        <v>0.08865740740740741</v>
      </c>
      <c r="G676" s="13">
        <v>0.08865740740740741</v>
      </c>
      <c r="H676" s="12" t="str">
        <f t="shared" si="22"/>
        <v>6.03/km</v>
      </c>
      <c r="I676" s="13">
        <f t="shared" si="23"/>
        <v>0.04141203703703703</v>
      </c>
      <c r="J676" s="13">
        <f>G676-INDEX($G$5:$G$861,MATCH(D676,$D$5:$D$861,0))</f>
        <v>0.03232638888888889</v>
      </c>
    </row>
    <row r="677" spans="1:10" ht="15" customHeight="1">
      <c r="A677" s="12">
        <v>673</v>
      </c>
      <c r="B677" s="16" t="s">
        <v>1082</v>
      </c>
      <c r="C677" s="16" t="s">
        <v>151</v>
      </c>
      <c r="D677" s="12" t="s">
        <v>29</v>
      </c>
      <c r="E677" s="16" t="s">
        <v>309</v>
      </c>
      <c r="F677" s="13">
        <v>0.08869212962962963</v>
      </c>
      <c r="G677" s="13">
        <v>0.08869212962962963</v>
      </c>
      <c r="H677" s="12" t="str">
        <f t="shared" si="22"/>
        <v>6.03/km</v>
      </c>
      <c r="I677" s="13">
        <f t="shared" si="23"/>
        <v>0.04144675925925926</v>
      </c>
      <c r="J677" s="13">
        <f>G677-INDEX($G$5:$G$861,MATCH(D677,$D$5:$D$861,0))</f>
        <v>0.02924768518518519</v>
      </c>
    </row>
    <row r="678" spans="1:10" ht="15" customHeight="1">
      <c r="A678" s="12">
        <v>674</v>
      </c>
      <c r="B678" s="16" t="s">
        <v>1083</v>
      </c>
      <c r="C678" s="16" t="s">
        <v>237</v>
      </c>
      <c r="D678" s="12" t="s">
        <v>118</v>
      </c>
      <c r="E678" s="16" t="s">
        <v>309</v>
      </c>
      <c r="F678" s="13">
        <v>0.08869212962962963</v>
      </c>
      <c r="G678" s="13">
        <v>0.08869212962962963</v>
      </c>
      <c r="H678" s="12" t="str">
        <f t="shared" si="22"/>
        <v>6.03/km</v>
      </c>
      <c r="I678" s="13">
        <f t="shared" si="23"/>
        <v>0.04144675925925926</v>
      </c>
      <c r="J678" s="13">
        <f>G678-INDEX($G$5:$G$861,MATCH(D678,$D$5:$D$861,0))</f>
        <v>0.018460648148148143</v>
      </c>
    </row>
    <row r="679" spans="1:10" ht="15" customHeight="1">
      <c r="A679" s="12">
        <v>675</v>
      </c>
      <c r="B679" s="16" t="s">
        <v>1084</v>
      </c>
      <c r="C679" s="16" t="s">
        <v>37</v>
      </c>
      <c r="D679" s="12" t="s">
        <v>29</v>
      </c>
      <c r="E679" s="16" t="s">
        <v>309</v>
      </c>
      <c r="F679" s="13">
        <v>0.08870370370370372</v>
      </c>
      <c r="G679" s="13">
        <v>0.08870370370370372</v>
      </c>
      <c r="H679" s="12" t="str">
        <f t="shared" si="22"/>
        <v>6.03/km</v>
      </c>
      <c r="I679" s="13">
        <f t="shared" si="23"/>
        <v>0.04145833333333334</v>
      </c>
      <c r="J679" s="13">
        <f>G679-INDEX($G$5:$G$861,MATCH(D679,$D$5:$D$861,0))</f>
        <v>0.02925925925925927</v>
      </c>
    </row>
    <row r="680" spans="1:10" ht="15" customHeight="1">
      <c r="A680" s="12">
        <v>676</v>
      </c>
      <c r="B680" s="16" t="s">
        <v>1085</v>
      </c>
      <c r="C680" s="16" t="s">
        <v>1071</v>
      </c>
      <c r="D680" s="12" t="s">
        <v>118</v>
      </c>
      <c r="E680" s="16" t="s">
        <v>432</v>
      </c>
      <c r="F680" s="13">
        <v>0.08878472222222222</v>
      </c>
      <c r="G680" s="13">
        <v>0.08878472222222222</v>
      </c>
      <c r="H680" s="12" t="str">
        <f t="shared" si="22"/>
        <v>6.04/km</v>
      </c>
      <c r="I680" s="13">
        <f t="shared" si="23"/>
        <v>0.04153935185185185</v>
      </c>
      <c r="J680" s="13">
        <f>G680-INDEX($G$5:$G$861,MATCH(D680,$D$5:$D$861,0))</f>
        <v>0.01855324074074073</v>
      </c>
    </row>
    <row r="681" spans="1:10" ht="15" customHeight="1">
      <c r="A681" s="12">
        <v>677</v>
      </c>
      <c r="B681" s="16" t="s">
        <v>1086</v>
      </c>
      <c r="C681" s="16" t="s">
        <v>238</v>
      </c>
      <c r="D681" s="12" t="s">
        <v>17</v>
      </c>
      <c r="E681" s="16" t="s">
        <v>530</v>
      </c>
      <c r="F681" s="13">
        <v>0.0887962962962963</v>
      </c>
      <c r="G681" s="13">
        <v>0.0887962962962963</v>
      </c>
      <c r="H681" s="12" t="str">
        <f t="shared" si="22"/>
        <v>6.04/km</v>
      </c>
      <c r="I681" s="13">
        <f t="shared" si="23"/>
        <v>0.04155092592592593</v>
      </c>
      <c r="J681" s="13">
        <f>G681-INDEX($G$5:$G$861,MATCH(D681,$D$5:$D$861,0))</f>
        <v>0.036111111111111115</v>
      </c>
    </row>
    <row r="682" spans="1:10" ht="15" customHeight="1">
      <c r="A682" s="12">
        <v>678</v>
      </c>
      <c r="B682" s="16" t="s">
        <v>902</v>
      </c>
      <c r="C682" s="16" t="s">
        <v>1087</v>
      </c>
      <c r="D682" s="12" t="s">
        <v>118</v>
      </c>
      <c r="E682" s="16" t="s">
        <v>731</v>
      </c>
      <c r="F682" s="13">
        <v>0.0889699074074074</v>
      </c>
      <c r="G682" s="13">
        <v>0.0889699074074074</v>
      </c>
      <c r="H682" s="12" t="str">
        <f t="shared" si="22"/>
        <v>6.04/km</v>
      </c>
      <c r="I682" s="13">
        <f t="shared" si="23"/>
        <v>0.041724537037037025</v>
      </c>
      <c r="J682" s="13">
        <f>G682-INDEX($G$5:$G$861,MATCH(D682,$D$5:$D$861,0))</f>
        <v>0.01873842592592591</v>
      </c>
    </row>
    <row r="683" spans="1:10" ht="15" customHeight="1">
      <c r="A683" s="12">
        <v>679</v>
      </c>
      <c r="B683" s="16" t="s">
        <v>239</v>
      </c>
      <c r="C683" s="16" t="s">
        <v>36</v>
      </c>
      <c r="D683" s="12" t="s">
        <v>29</v>
      </c>
      <c r="E683" s="16" t="s">
        <v>355</v>
      </c>
      <c r="F683" s="13">
        <v>0.08901620370370371</v>
      </c>
      <c r="G683" s="13">
        <v>0.08901620370370371</v>
      </c>
      <c r="H683" s="12" t="str">
        <f t="shared" si="22"/>
        <v>6.05/km</v>
      </c>
      <c r="I683" s="13">
        <f t="shared" si="23"/>
        <v>0.04177083333333333</v>
      </c>
      <c r="J683" s="13">
        <f>G683-INDEX($G$5:$G$861,MATCH(D683,$D$5:$D$861,0))</f>
        <v>0.029571759259259263</v>
      </c>
    </row>
    <row r="684" spans="1:10" ht="15" customHeight="1">
      <c r="A684" s="12">
        <v>680</v>
      </c>
      <c r="B684" s="16" t="s">
        <v>1088</v>
      </c>
      <c r="C684" s="16" t="s">
        <v>50</v>
      </c>
      <c r="D684" s="12" t="s">
        <v>71</v>
      </c>
      <c r="E684" s="16" t="s">
        <v>14</v>
      </c>
      <c r="F684" s="13">
        <v>0.08905092592592594</v>
      </c>
      <c r="G684" s="13">
        <v>0.08905092592592594</v>
      </c>
      <c r="H684" s="12" t="str">
        <f t="shared" si="22"/>
        <v>6.05/km</v>
      </c>
      <c r="I684" s="13">
        <f t="shared" si="23"/>
        <v>0.04180555555555556</v>
      </c>
      <c r="J684" s="13">
        <f>G684-INDEX($G$5:$G$861,MATCH(D684,$D$5:$D$861,0))</f>
        <v>0.02457175925925928</v>
      </c>
    </row>
    <row r="685" spans="1:10" ht="15" customHeight="1">
      <c r="A685" s="12">
        <v>681</v>
      </c>
      <c r="B685" s="16" t="s">
        <v>1089</v>
      </c>
      <c r="C685" s="16" t="s">
        <v>115</v>
      </c>
      <c r="D685" s="12" t="s">
        <v>29</v>
      </c>
      <c r="E685" s="16" t="s">
        <v>1090</v>
      </c>
      <c r="F685" s="13">
        <v>0.08915509259259259</v>
      </c>
      <c r="G685" s="13">
        <v>0.08915509259259259</v>
      </c>
      <c r="H685" s="12" t="str">
        <f t="shared" si="22"/>
        <v>6.05/km</v>
      </c>
      <c r="I685" s="13">
        <f t="shared" si="23"/>
        <v>0.041909722222222216</v>
      </c>
      <c r="J685" s="13">
        <f>G685-INDEX($G$5:$G$861,MATCH(D685,$D$5:$D$861,0))</f>
        <v>0.029710648148148146</v>
      </c>
    </row>
    <row r="686" spans="1:10" ht="15" customHeight="1">
      <c r="A686" s="12">
        <v>682</v>
      </c>
      <c r="B686" s="16" t="s">
        <v>1091</v>
      </c>
      <c r="C686" s="16" t="s">
        <v>18</v>
      </c>
      <c r="D686" s="12" t="s">
        <v>53</v>
      </c>
      <c r="E686" s="16" t="s">
        <v>12</v>
      </c>
      <c r="F686" s="13">
        <v>0.08916666666666667</v>
      </c>
      <c r="G686" s="13">
        <v>0.08916666666666667</v>
      </c>
      <c r="H686" s="12" t="str">
        <f t="shared" si="22"/>
        <v>6.05/km</v>
      </c>
      <c r="I686" s="13">
        <f t="shared" si="23"/>
        <v>0.0419212962962963</v>
      </c>
      <c r="J686" s="13">
        <f>G686-INDEX($G$5:$G$861,MATCH(D686,$D$5:$D$861,0))</f>
        <v>0.026111111111111127</v>
      </c>
    </row>
    <row r="687" spans="1:10" ht="15" customHeight="1">
      <c r="A687" s="12">
        <v>683</v>
      </c>
      <c r="B687" s="16" t="s">
        <v>1092</v>
      </c>
      <c r="C687" s="16" t="s">
        <v>240</v>
      </c>
      <c r="D687" s="12" t="s">
        <v>62</v>
      </c>
      <c r="E687" s="16" t="s">
        <v>132</v>
      </c>
      <c r="F687" s="13">
        <v>0.08920138888888889</v>
      </c>
      <c r="G687" s="13">
        <v>0.08920138888888889</v>
      </c>
      <c r="H687" s="12" t="str">
        <f t="shared" si="22"/>
        <v>6.05/km</v>
      </c>
      <c r="I687" s="13">
        <f t="shared" si="23"/>
        <v>0.04195601851851851</v>
      </c>
      <c r="J687" s="13">
        <f>G687-INDEX($G$5:$G$861,MATCH(D687,$D$5:$D$861,0))</f>
        <v>0.02530092592592592</v>
      </c>
    </row>
    <row r="688" spans="1:10" ht="15" customHeight="1">
      <c r="A688" s="12">
        <v>684</v>
      </c>
      <c r="B688" s="16" t="s">
        <v>241</v>
      </c>
      <c r="C688" s="16" t="s">
        <v>106</v>
      </c>
      <c r="D688" s="12" t="s">
        <v>118</v>
      </c>
      <c r="E688" s="16" t="s">
        <v>286</v>
      </c>
      <c r="F688" s="13">
        <v>0.08923611111111111</v>
      </c>
      <c r="G688" s="13">
        <v>0.08923611111111111</v>
      </c>
      <c r="H688" s="12" t="str">
        <f t="shared" si="22"/>
        <v>6.05/km</v>
      </c>
      <c r="I688" s="13">
        <f t="shared" si="23"/>
        <v>0.04199074074074074</v>
      </c>
      <c r="J688" s="13">
        <f>G688-INDEX($G$5:$G$861,MATCH(D688,$D$5:$D$861,0))</f>
        <v>0.01900462962962962</v>
      </c>
    </row>
    <row r="689" spans="1:10" ht="15" customHeight="1">
      <c r="A689" s="12">
        <v>685</v>
      </c>
      <c r="B689" s="16" t="s">
        <v>1093</v>
      </c>
      <c r="C689" s="16" t="s">
        <v>26</v>
      </c>
      <c r="D689" s="12" t="s">
        <v>62</v>
      </c>
      <c r="E689" s="16" t="s">
        <v>309</v>
      </c>
      <c r="F689" s="13">
        <v>0.08931712962962962</v>
      </c>
      <c r="G689" s="13">
        <v>0.08931712962962962</v>
      </c>
      <c r="H689" s="12" t="str">
        <f t="shared" si="22"/>
        <v>6.06/km</v>
      </c>
      <c r="I689" s="13">
        <f t="shared" si="23"/>
        <v>0.042071759259259246</v>
      </c>
      <c r="J689" s="13">
        <f>G689-INDEX($G$5:$G$861,MATCH(D689,$D$5:$D$861,0))</f>
        <v>0.025416666666666657</v>
      </c>
    </row>
    <row r="690" spans="1:10" ht="15" customHeight="1">
      <c r="A690" s="12">
        <v>686</v>
      </c>
      <c r="B690" s="16" t="s">
        <v>1094</v>
      </c>
      <c r="C690" s="16" t="s">
        <v>242</v>
      </c>
      <c r="D690" s="12" t="s">
        <v>48</v>
      </c>
      <c r="E690" s="16" t="s">
        <v>306</v>
      </c>
      <c r="F690" s="13">
        <v>0.089375</v>
      </c>
      <c r="G690" s="13">
        <v>0.089375</v>
      </c>
      <c r="H690" s="12" t="str">
        <f t="shared" si="22"/>
        <v>6.06/km</v>
      </c>
      <c r="I690" s="13">
        <f t="shared" si="23"/>
        <v>0.04212962962962962</v>
      </c>
      <c r="J690" s="13">
        <f>G690-INDEX($G$5:$G$861,MATCH(D690,$D$5:$D$861,0))</f>
        <v>0.026805555555555555</v>
      </c>
    </row>
    <row r="691" spans="1:10" ht="15" customHeight="1">
      <c r="A691" s="12">
        <v>687</v>
      </c>
      <c r="B691" s="16" t="s">
        <v>1095</v>
      </c>
      <c r="C691" s="16" t="s">
        <v>124</v>
      </c>
      <c r="D691" s="12" t="s">
        <v>62</v>
      </c>
      <c r="E691" s="16" t="s">
        <v>310</v>
      </c>
      <c r="F691" s="13">
        <v>0.08944444444444444</v>
      </c>
      <c r="G691" s="13">
        <v>0.08944444444444444</v>
      </c>
      <c r="H691" s="12" t="str">
        <f t="shared" si="22"/>
        <v>6.06/km</v>
      </c>
      <c r="I691" s="13">
        <f t="shared" si="23"/>
        <v>0.04219907407407406</v>
      </c>
      <c r="J691" s="13">
        <f>G691-INDEX($G$5:$G$861,MATCH(D691,$D$5:$D$861,0))</f>
        <v>0.025543981481481473</v>
      </c>
    </row>
    <row r="692" spans="1:10" ht="15" customHeight="1">
      <c r="A692" s="12">
        <v>688</v>
      </c>
      <c r="B692" s="16" t="s">
        <v>1096</v>
      </c>
      <c r="C692" s="16" t="s">
        <v>115</v>
      </c>
      <c r="D692" s="12" t="s">
        <v>17</v>
      </c>
      <c r="E692" s="16" t="s">
        <v>1097</v>
      </c>
      <c r="F692" s="13">
        <v>0.0895486111111111</v>
      </c>
      <c r="G692" s="13">
        <v>0.0895486111111111</v>
      </c>
      <c r="H692" s="12" t="str">
        <f t="shared" si="22"/>
        <v>6.07/km</v>
      </c>
      <c r="I692" s="13">
        <f t="shared" si="23"/>
        <v>0.04230324074074073</v>
      </c>
      <c r="J692" s="13">
        <f>G692-INDEX($G$5:$G$861,MATCH(D692,$D$5:$D$861,0))</f>
        <v>0.03686342592592592</v>
      </c>
    </row>
    <row r="693" spans="1:10" ht="15" customHeight="1">
      <c r="A693" s="12">
        <v>689</v>
      </c>
      <c r="B693" s="16" t="s">
        <v>1098</v>
      </c>
      <c r="C693" s="16" t="s">
        <v>1099</v>
      </c>
      <c r="D693" s="12" t="s">
        <v>62</v>
      </c>
      <c r="E693" s="16" t="s">
        <v>286</v>
      </c>
      <c r="F693" s="13">
        <v>0.08966435185185186</v>
      </c>
      <c r="G693" s="13">
        <v>0.08966435185185186</v>
      </c>
      <c r="H693" s="12" t="str">
        <f t="shared" si="22"/>
        <v>6.07/km</v>
      </c>
      <c r="I693" s="13">
        <f t="shared" si="23"/>
        <v>0.04241898148148148</v>
      </c>
      <c r="J693" s="13">
        <f>G693-INDEX($G$5:$G$861,MATCH(D693,$D$5:$D$861,0))</f>
        <v>0.02576388888888889</v>
      </c>
    </row>
    <row r="694" spans="1:10" ht="15" customHeight="1">
      <c r="A694" s="12">
        <v>690</v>
      </c>
      <c r="B694" s="16" t="s">
        <v>1100</v>
      </c>
      <c r="C694" s="16" t="s">
        <v>243</v>
      </c>
      <c r="D694" s="12" t="s">
        <v>62</v>
      </c>
      <c r="E694" s="16" t="s">
        <v>1019</v>
      </c>
      <c r="F694" s="13">
        <v>0.0897337962962963</v>
      </c>
      <c r="G694" s="13">
        <v>0.0897337962962963</v>
      </c>
      <c r="H694" s="12" t="str">
        <f t="shared" si="22"/>
        <v>6.07/km</v>
      </c>
      <c r="I694" s="13">
        <f t="shared" si="23"/>
        <v>0.04248842592592592</v>
      </c>
      <c r="J694" s="13">
        <f>G694-INDEX($G$5:$G$861,MATCH(D694,$D$5:$D$861,0))</f>
        <v>0.025833333333333333</v>
      </c>
    </row>
    <row r="695" spans="1:10" ht="15" customHeight="1">
      <c r="A695" s="12">
        <v>691</v>
      </c>
      <c r="B695" s="16" t="s">
        <v>1101</v>
      </c>
      <c r="C695" s="16" t="s">
        <v>56</v>
      </c>
      <c r="D695" s="12" t="s">
        <v>17</v>
      </c>
      <c r="E695" s="16" t="s">
        <v>510</v>
      </c>
      <c r="F695" s="13">
        <v>0.08974537037037038</v>
      </c>
      <c r="G695" s="13">
        <v>0.08974537037037038</v>
      </c>
      <c r="H695" s="12" t="str">
        <f t="shared" si="22"/>
        <v>6.08/km</v>
      </c>
      <c r="I695" s="13">
        <f t="shared" si="23"/>
        <v>0.0425</v>
      </c>
      <c r="J695" s="13">
        <f>G695-INDEX($G$5:$G$861,MATCH(D695,$D$5:$D$861,0))</f>
        <v>0.03706018518518519</v>
      </c>
    </row>
    <row r="696" spans="1:10" ht="15" customHeight="1">
      <c r="A696" s="12">
        <v>692</v>
      </c>
      <c r="B696" s="16" t="s">
        <v>244</v>
      </c>
      <c r="C696" s="16" t="s">
        <v>84</v>
      </c>
      <c r="D696" s="12" t="s">
        <v>23</v>
      </c>
      <c r="E696" s="16" t="s">
        <v>430</v>
      </c>
      <c r="F696" s="13">
        <v>0.08975694444444444</v>
      </c>
      <c r="G696" s="13">
        <v>0.08975694444444444</v>
      </c>
      <c r="H696" s="12" t="str">
        <f t="shared" si="22"/>
        <v>6.08/km</v>
      </c>
      <c r="I696" s="13">
        <f t="shared" si="23"/>
        <v>0.04251157407407407</v>
      </c>
      <c r="J696" s="13">
        <f>G696-INDEX($G$5:$G$861,MATCH(D696,$D$5:$D$861,0))</f>
        <v>0.03342592592592593</v>
      </c>
    </row>
    <row r="697" spans="1:10" ht="15" customHeight="1">
      <c r="A697" s="12">
        <v>693</v>
      </c>
      <c r="B697" s="16" t="s">
        <v>1102</v>
      </c>
      <c r="C697" s="16" t="s">
        <v>342</v>
      </c>
      <c r="D697" s="12" t="s">
        <v>304</v>
      </c>
      <c r="E697" s="16" t="s">
        <v>1103</v>
      </c>
      <c r="F697" s="13">
        <v>0.08983796296296297</v>
      </c>
      <c r="G697" s="13">
        <v>0.08983796296296297</v>
      </c>
      <c r="H697" s="12" t="str">
        <f t="shared" si="22"/>
        <v>6.08/km</v>
      </c>
      <c r="I697" s="13">
        <f t="shared" si="23"/>
        <v>0.04259259259259259</v>
      </c>
      <c r="J697" s="13">
        <f>G697-INDEX($G$5:$G$861,MATCH(D697,$D$5:$D$861,0))</f>
        <v>0.03056712962962963</v>
      </c>
    </row>
    <row r="698" spans="1:10" ht="15" customHeight="1">
      <c r="A698" s="12">
        <v>694</v>
      </c>
      <c r="B698" s="16" t="s">
        <v>1104</v>
      </c>
      <c r="C698" s="16" t="s">
        <v>159</v>
      </c>
      <c r="D698" s="12" t="s">
        <v>118</v>
      </c>
      <c r="E698" s="16" t="s">
        <v>355</v>
      </c>
      <c r="F698" s="13">
        <v>0.08996527777777778</v>
      </c>
      <c r="G698" s="13">
        <v>0.08996527777777778</v>
      </c>
      <c r="H698" s="12" t="str">
        <f t="shared" si="22"/>
        <v>6.08/km</v>
      </c>
      <c r="I698" s="13">
        <f t="shared" si="23"/>
        <v>0.04271990740740741</v>
      </c>
      <c r="J698" s="13">
        <f>G698-INDEX($G$5:$G$861,MATCH(D698,$D$5:$D$861,0))</f>
        <v>0.01973379629629629</v>
      </c>
    </row>
    <row r="699" spans="1:10" ht="15" customHeight="1">
      <c r="A699" s="12">
        <v>695</v>
      </c>
      <c r="B699" s="16" t="s">
        <v>1105</v>
      </c>
      <c r="C699" s="16" t="s">
        <v>245</v>
      </c>
      <c r="D699" s="12" t="s">
        <v>40</v>
      </c>
      <c r="E699" s="16" t="s">
        <v>355</v>
      </c>
      <c r="F699" s="13">
        <v>0.09004629629629629</v>
      </c>
      <c r="G699" s="13">
        <v>0.09004629629629629</v>
      </c>
      <c r="H699" s="12" t="str">
        <f t="shared" si="22"/>
        <v>6.09/km</v>
      </c>
      <c r="I699" s="13">
        <f t="shared" si="23"/>
        <v>0.042800925925925916</v>
      </c>
      <c r="J699" s="13">
        <f>G699-INDEX($G$5:$G$861,MATCH(D699,$D$5:$D$861,0))</f>
        <v>0.02847222222222221</v>
      </c>
    </row>
    <row r="700" spans="1:10" ht="15" customHeight="1">
      <c r="A700" s="12">
        <v>696</v>
      </c>
      <c r="B700" s="16" t="s">
        <v>1106</v>
      </c>
      <c r="C700" s="16" t="s">
        <v>616</v>
      </c>
      <c r="D700" s="12" t="s">
        <v>23</v>
      </c>
      <c r="E700" s="16" t="s">
        <v>1107</v>
      </c>
      <c r="F700" s="13">
        <v>0.09006944444444444</v>
      </c>
      <c r="G700" s="13">
        <v>0.09006944444444444</v>
      </c>
      <c r="H700" s="12" t="str">
        <f t="shared" si="22"/>
        <v>6.09/km</v>
      </c>
      <c r="I700" s="13">
        <f t="shared" si="23"/>
        <v>0.04282407407407406</v>
      </c>
      <c r="J700" s="13">
        <f>G700-INDEX($G$5:$G$861,MATCH(D700,$D$5:$D$861,0))</f>
        <v>0.03373842592592592</v>
      </c>
    </row>
    <row r="701" spans="1:10" ht="15" customHeight="1">
      <c r="A701" s="12">
        <v>697</v>
      </c>
      <c r="B701" s="16" t="s">
        <v>1108</v>
      </c>
      <c r="C701" s="16" t="s">
        <v>1109</v>
      </c>
      <c r="D701" s="12" t="s">
        <v>160</v>
      </c>
      <c r="E701" s="16" t="s">
        <v>310</v>
      </c>
      <c r="F701" s="13">
        <v>0.09008101851851852</v>
      </c>
      <c r="G701" s="13">
        <v>0.09008101851851852</v>
      </c>
      <c r="H701" s="12" t="str">
        <f t="shared" si="22"/>
        <v>6.09/km</v>
      </c>
      <c r="I701" s="13">
        <f t="shared" si="23"/>
        <v>0.042835648148148144</v>
      </c>
      <c r="J701" s="13">
        <f>G701-INDEX($G$5:$G$861,MATCH(D701,$D$5:$D$861,0))</f>
        <v>0.014722222222222234</v>
      </c>
    </row>
    <row r="702" spans="1:10" ht="15" customHeight="1">
      <c r="A702" s="12">
        <v>698</v>
      </c>
      <c r="B702" s="16" t="s">
        <v>1110</v>
      </c>
      <c r="C702" s="16" t="s">
        <v>82</v>
      </c>
      <c r="D702" s="12" t="s">
        <v>23</v>
      </c>
      <c r="E702" s="16" t="s">
        <v>14</v>
      </c>
      <c r="F702" s="13">
        <v>0.09010416666666667</v>
      </c>
      <c r="G702" s="13">
        <v>0.09010416666666667</v>
      </c>
      <c r="H702" s="12" t="str">
        <f t="shared" si="22"/>
        <v>6.09/km</v>
      </c>
      <c r="I702" s="13">
        <f t="shared" si="23"/>
        <v>0.04285879629629629</v>
      </c>
      <c r="J702" s="13">
        <f>G702-INDEX($G$5:$G$861,MATCH(D702,$D$5:$D$861,0))</f>
        <v>0.03377314814814815</v>
      </c>
    </row>
    <row r="703" spans="1:10" ht="15" customHeight="1">
      <c r="A703" s="12">
        <v>699</v>
      </c>
      <c r="B703" s="16" t="s">
        <v>1111</v>
      </c>
      <c r="C703" s="16" t="s">
        <v>1112</v>
      </c>
      <c r="D703" s="12" t="s">
        <v>17</v>
      </c>
      <c r="E703" s="16" t="s">
        <v>476</v>
      </c>
      <c r="F703" s="13">
        <v>0.09010416666666667</v>
      </c>
      <c r="G703" s="13">
        <v>0.09010416666666667</v>
      </c>
      <c r="H703" s="12" t="str">
        <f t="shared" si="22"/>
        <v>6.09/km</v>
      </c>
      <c r="I703" s="13">
        <f t="shared" si="23"/>
        <v>0.04285879629629629</v>
      </c>
      <c r="J703" s="13">
        <f>G703-INDEX($G$5:$G$861,MATCH(D703,$D$5:$D$861,0))</f>
        <v>0.03741898148148148</v>
      </c>
    </row>
    <row r="704" spans="1:10" ht="15" customHeight="1">
      <c r="A704" s="12">
        <v>700</v>
      </c>
      <c r="B704" s="16" t="s">
        <v>1113</v>
      </c>
      <c r="C704" s="16" t="s">
        <v>898</v>
      </c>
      <c r="D704" s="12" t="s">
        <v>48</v>
      </c>
      <c r="E704" s="16" t="s">
        <v>313</v>
      </c>
      <c r="F704" s="13">
        <v>0.09010416666666667</v>
      </c>
      <c r="G704" s="13">
        <v>0.09010416666666667</v>
      </c>
      <c r="H704" s="12" t="str">
        <f t="shared" si="22"/>
        <v>6.09/km</v>
      </c>
      <c r="I704" s="13">
        <f t="shared" si="23"/>
        <v>0.04285879629629629</v>
      </c>
      <c r="J704" s="13">
        <f>G704-INDEX($G$5:$G$861,MATCH(D704,$D$5:$D$861,0))</f>
        <v>0.027534722222222224</v>
      </c>
    </row>
    <row r="705" spans="1:10" ht="15" customHeight="1">
      <c r="A705" s="12">
        <v>701</v>
      </c>
      <c r="B705" s="16" t="s">
        <v>1114</v>
      </c>
      <c r="C705" s="16" t="s">
        <v>230</v>
      </c>
      <c r="D705" s="12" t="s">
        <v>40</v>
      </c>
      <c r="E705" s="16" t="s">
        <v>309</v>
      </c>
      <c r="F705" s="13">
        <v>0.09011574074074075</v>
      </c>
      <c r="G705" s="13">
        <v>0.09011574074074075</v>
      </c>
      <c r="H705" s="12" t="str">
        <f t="shared" si="22"/>
        <v>6.09/km</v>
      </c>
      <c r="I705" s="13">
        <f t="shared" si="23"/>
        <v>0.04287037037037037</v>
      </c>
      <c r="J705" s="13">
        <f>G705-INDEX($G$5:$G$861,MATCH(D705,$D$5:$D$861,0))</f>
        <v>0.028541666666666667</v>
      </c>
    </row>
    <row r="706" spans="1:10" ht="15" customHeight="1">
      <c r="A706" s="12">
        <v>702</v>
      </c>
      <c r="B706" s="16" t="s">
        <v>1115</v>
      </c>
      <c r="C706" s="16" t="s">
        <v>33</v>
      </c>
      <c r="D706" s="12" t="s">
        <v>15</v>
      </c>
      <c r="E706" s="16" t="s">
        <v>322</v>
      </c>
      <c r="F706" s="13">
        <v>0.09012731481481483</v>
      </c>
      <c r="G706" s="13">
        <v>0.09012731481481483</v>
      </c>
      <c r="H706" s="12" t="str">
        <f t="shared" si="22"/>
        <v>6.09/km</v>
      </c>
      <c r="I706" s="13">
        <f t="shared" si="23"/>
        <v>0.04288194444444445</v>
      </c>
      <c r="J706" s="13">
        <f>G706-INDEX($G$5:$G$861,MATCH(D706,$D$5:$D$861,0))</f>
        <v>0.04068287037037039</v>
      </c>
    </row>
    <row r="707" spans="1:10" ht="15" customHeight="1">
      <c r="A707" s="12">
        <v>703</v>
      </c>
      <c r="B707" s="16" t="s">
        <v>1116</v>
      </c>
      <c r="C707" s="16" t="s">
        <v>26</v>
      </c>
      <c r="D707" s="12" t="s">
        <v>71</v>
      </c>
      <c r="E707" s="16" t="s">
        <v>14</v>
      </c>
      <c r="F707" s="13">
        <v>0.09023148148148148</v>
      </c>
      <c r="G707" s="13">
        <v>0.09023148148148148</v>
      </c>
      <c r="H707" s="12" t="str">
        <f t="shared" si="22"/>
        <v>6.10/km</v>
      </c>
      <c r="I707" s="13">
        <f t="shared" si="23"/>
        <v>0.04298611111111111</v>
      </c>
      <c r="J707" s="13">
        <f>G707-INDEX($G$5:$G$861,MATCH(D707,$D$5:$D$861,0))</f>
        <v>0.025752314814814825</v>
      </c>
    </row>
    <row r="708" spans="1:10" ht="15" customHeight="1">
      <c r="A708" s="12">
        <v>704</v>
      </c>
      <c r="B708" s="16" t="s">
        <v>1117</v>
      </c>
      <c r="C708" s="16" t="s">
        <v>68</v>
      </c>
      <c r="D708" s="12" t="s">
        <v>71</v>
      </c>
      <c r="E708" s="16" t="s">
        <v>63</v>
      </c>
      <c r="F708" s="13">
        <v>0.0903125</v>
      </c>
      <c r="G708" s="13">
        <v>0.0903125</v>
      </c>
      <c r="H708" s="12" t="str">
        <f t="shared" si="22"/>
        <v>6.10/km</v>
      </c>
      <c r="I708" s="13">
        <f t="shared" si="23"/>
        <v>0.04306712962962963</v>
      </c>
      <c r="J708" s="13">
        <f>G708-INDEX($G$5:$G$861,MATCH(D708,$D$5:$D$861,0))</f>
        <v>0.025833333333333347</v>
      </c>
    </row>
    <row r="709" spans="1:10" ht="15" customHeight="1">
      <c r="A709" s="12">
        <v>705</v>
      </c>
      <c r="B709" s="16" t="s">
        <v>1118</v>
      </c>
      <c r="C709" s="16" t="s">
        <v>56</v>
      </c>
      <c r="D709" s="12" t="s">
        <v>15</v>
      </c>
      <c r="E709" s="16" t="s">
        <v>322</v>
      </c>
      <c r="F709" s="13">
        <v>0.09042824074074074</v>
      </c>
      <c r="G709" s="13">
        <v>0.09042824074074074</v>
      </c>
      <c r="H709" s="12" t="str">
        <f t="shared" si="22"/>
        <v>6.10/km</v>
      </c>
      <c r="I709" s="13">
        <f t="shared" si="23"/>
        <v>0.043182870370370365</v>
      </c>
      <c r="J709" s="13">
        <f>G709-INDEX($G$5:$G$861,MATCH(D709,$D$5:$D$861,0))</f>
        <v>0.0409837962962963</v>
      </c>
    </row>
    <row r="710" spans="1:10" ht="15" customHeight="1">
      <c r="A710" s="12">
        <v>706</v>
      </c>
      <c r="B710" s="16" t="s">
        <v>1119</v>
      </c>
      <c r="C710" s="16" t="s">
        <v>1120</v>
      </c>
      <c r="D710" s="12" t="s">
        <v>160</v>
      </c>
      <c r="E710" s="16" t="s">
        <v>389</v>
      </c>
      <c r="F710" s="13">
        <v>0.09045138888888889</v>
      </c>
      <c r="G710" s="13">
        <v>0.09045138888888889</v>
      </c>
      <c r="H710" s="12" t="str">
        <f t="shared" si="22"/>
        <v>6.10/km</v>
      </c>
      <c r="I710" s="13">
        <f t="shared" si="23"/>
        <v>0.04320601851851851</v>
      </c>
      <c r="J710" s="13">
        <f>G710-INDEX($G$5:$G$861,MATCH(D710,$D$5:$D$861,0))</f>
        <v>0.015092592592592602</v>
      </c>
    </row>
    <row r="711" spans="1:10" ht="15" customHeight="1">
      <c r="A711" s="17">
        <v>707</v>
      </c>
      <c r="B711" s="18" t="s">
        <v>1121</v>
      </c>
      <c r="C711" s="18" t="s">
        <v>1122</v>
      </c>
      <c r="D711" s="17" t="s">
        <v>53</v>
      </c>
      <c r="E711" s="18" t="s">
        <v>271</v>
      </c>
      <c r="F711" s="22">
        <v>0.09045138888888889</v>
      </c>
      <c r="G711" s="22">
        <v>0.09045138888888889</v>
      </c>
      <c r="H711" s="17" t="str">
        <f t="shared" si="22"/>
        <v>6.10/km</v>
      </c>
      <c r="I711" s="22">
        <f t="shared" si="23"/>
        <v>0.04320601851851851</v>
      </c>
      <c r="J711" s="22">
        <f>G711-INDEX($G$5:$G$861,MATCH(D711,$D$5:$D$861,0))</f>
        <v>0.02739583333333334</v>
      </c>
    </row>
    <row r="712" spans="1:10" ht="15" customHeight="1">
      <c r="A712" s="12">
        <v>708</v>
      </c>
      <c r="B712" s="16" t="s">
        <v>856</v>
      </c>
      <c r="C712" s="16" t="s">
        <v>50</v>
      </c>
      <c r="D712" s="12" t="s">
        <v>29</v>
      </c>
      <c r="E712" s="16" t="s">
        <v>1123</v>
      </c>
      <c r="F712" s="13">
        <v>0.09047453703703705</v>
      </c>
      <c r="G712" s="13">
        <v>0.09047453703703705</v>
      </c>
      <c r="H712" s="12" t="str">
        <f t="shared" si="22"/>
        <v>6.11/km</v>
      </c>
      <c r="I712" s="13">
        <f t="shared" si="23"/>
        <v>0.04322916666666667</v>
      </c>
      <c r="J712" s="13">
        <f>G712-INDEX($G$5:$G$861,MATCH(D712,$D$5:$D$861,0))</f>
        <v>0.031030092592592602</v>
      </c>
    </row>
    <row r="713" spans="1:10" ht="15" customHeight="1">
      <c r="A713" s="12">
        <v>709</v>
      </c>
      <c r="B713" s="16" t="s">
        <v>1124</v>
      </c>
      <c r="C713" s="16" t="s">
        <v>246</v>
      </c>
      <c r="D713" s="12" t="s">
        <v>118</v>
      </c>
      <c r="E713" s="16" t="s">
        <v>313</v>
      </c>
      <c r="F713" s="13">
        <v>0.09063657407407406</v>
      </c>
      <c r="G713" s="13">
        <v>0.09063657407407406</v>
      </c>
      <c r="H713" s="12" t="str">
        <f t="shared" si="22"/>
        <v>6.11/km</v>
      </c>
      <c r="I713" s="13">
        <f t="shared" si="23"/>
        <v>0.04339120370370369</v>
      </c>
      <c r="J713" s="13">
        <f>G713-INDEX($G$5:$G$861,MATCH(D713,$D$5:$D$861,0))</f>
        <v>0.020405092592592572</v>
      </c>
    </row>
    <row r="714" spans="1:10" ht="15" customHeight="1">
      <c r="A714" s="12">
        <v>710</v>
      </c>
      <c r="B714" s="16" t="s">
        <v>874</v>
      </c>
      <c r="C714" s="16" t="s">
        <v>1125</v>
      </c>
      <c r="D714" s="12" t="s">
        <v>214</v>
      </c>
      <c r="E714" s="16" t="s">
        <v>334</v>
      </c>
      <c r="F714" s="13">
        <v>0.09064814814814814</v>
      </c>
      <c r="G714" s="13">
        <v>0.09064814814814814</v>
      </c>
      <c r="H714" s="12" t="str">
        <f t="shared" si="22"/>
        <v>6.11/km</v>
      </c>
      <c r="I714" s="13">
        <f t="shared" si="23"/>
        <v>0.04340277777777777</v>
      </c>
      <c r="J714" s="13">
        <f>G714-INDEX($G$5:$G$861,MATCH(D714,$D$5:$D$861,0))</f>
        <v>0.00663194444444444</v>
      </c>
    </row>
    <row r="715" spans="1:10" ht="15" customHeight="1">
      <c r="A715" s="12">
        <v>711</v>
      </c>
      <c r="B715" s="16" t="s">
        <v>1126</v>
      </c>
      <c r="C715" s="16" t="s">
        <v>1109</v>
      </c>
      <c r="D715" s="12" t="s">
        <v>40</v>
      </c>
      <c r="E715" s="16" t="s">
        <v>806</v>
      </c>
      <c r="F715" s="13">
        <v>0.09068287037037037</v>
      </c>
      <c r="G715" s="13">
        <v>0.09068287037037037</v>
      </c>
      <c r="H715" s="12" t="str">
        <f t="shared" si="22"/>
        <v>6.11/km</v>
      </c>
      <c r="I715" s="13">
        <f t="shared" si="23"/>
        <v>0.0434375</v>
      </c>
      <c r="J715" s="13">
        <f>G715-INDEX($G$5:$G$861,MATCH(D715,$D$5:$D$861,0))</f>
        <v>0.029108796296296292</v>
      </c>
    </row>
    <row r="716" spans="1:10" ht="15" customHeight="1">
      <c r="A716" s="12">
        <v>712</v>
      </c>
      <c r="B716" s="16" t="s">
        <v>1127</v>
      </c>
      <c r="C716" s="16" t="s">
        <v>159</v>
      </c>
      <c r="D716" s="12" t="s">
        <v>118</v>
      </c>
      <c r="E716" s="16" t="s">
        <v>731</v>
      </c>
      <c r="F716" s="13">
        <v>0.09068287037037037</v>
      </c>
      <c r="G716" s="13">
        <v>0.09068287037037037</v>
      </c>
      <c r="H716" s="12" t="str">
        <f t="shared" si="22"/>
        <v>6.11/km</v>
      </c>
      <c r="I716" s="13">
        <f t="shared" si="23"/>
        <v>0.0434375</v>
      </c>
      <c r="J716" s="13">
        <f>G716-INDEX($G$5:$G$861,MATCH(D716,$D$5:$D$861,0))</f>
        <v>0.02045138888888888</v>
      </c>
    </row>
    <row r="717" spans="1:10" ht="15" customHeight="1">
      <c r="A717" s="12">
        <v>713</v>
      </c>
      <c r="B717" s="16" t="s">
        <v>1128</v>
      </c>
      <c r="C717" s="16" t="s">
        <v>44</v>
      </c>
      <c r="D717" s="12" t="s">
        <v>17</v>
      </c>
      <c r="E717" s="16" t="s">
        <v>553</v>
      </c>
      <c r="F717" s="13">
        <v>0.09072916666666668</v>
      </c>
      <c r="G717" s="13">
        <v>0.09072916666666668</v>
      </c>
      <c r="H717" s="12" t="str">
        <f t="shared" si="22"/>
        <v>6.12/km</v>
      </c>
      <c r="I717" s="13">
        <f t="shared" si="23"/>
        <v>0.043483796296296305</v>
      </c>
      <c r="J717" s="13">
        <f>G717-INDEX($G$5:$G$861,MATCH(D717,$D$5:$D$861,0))</f>
        <v>0.03804398148148149</v>
      </c>
    </row>
    <row r="718" spans="1:10" ht="15" customHeight="1">
      <c r="A718" s="17">
        <v>714</v>
      </c>
      <c r="B718" s="18" t="s">
        <v>1129</v>
      </c>
      <c r="C718" s="18" t="s">
        <v>26</v>
      </c>
      <c r="D718" s="17" t="s">
        <v>17</v>
      </c>
      <c r="E718" s="18" t="s">
        <v>271</v>
      </c>
      <c r="F718" s="22">
        <v>0.09081018518518519</v>
      </c>
      <c r="G718" s="22">
        <v>0.09081018518518519</v>
      </c>
      <c r="H718" s="17" t="str">
        <f t="shared" si="22"/>
        <v>6.12/km</v>
      </c>
      <c r="I718" s="22">
        <f t="shared" si="23"/>
        <v>0.04356481481481481</v>
      </c>
      <c r="J718" s="22">
        <f>G718-INDEX($G$5:$G$861,MATCH(D718,$D$5:$D$861,0))</f>
        <v>0.038125</v>
      </c>
    </row>
    <row r="719" spans="1:10" ht="15" customHeight="1">
      <c r="A719" s="12">
        <v>715</v>
      </c>
      <c r="B719" s="16" t="s">
        <v>98</v>
      </c>
      <c r="C719" s="16" t="s">
        <v>115</v>
      </c>
      <c r="D719" s="12" t="s">
        <v>274</v>
      </c>
      <c r="E719" s="16" t="s">
        <v>1057</v>
      </c>
      <c r="F719" s="13">
        <v>0.09099537037037037</v>
      </c>
      <c r="G719" s="13">
        <v>0.09099537037037037</v>
      </c>
      <c r="H719" s="12" t="str">
        <f t="shared" si="22"/>
        <v>6.13/km</v>
      </c>
      <c r="I719" s="13">
        <f t="shared" si="23"/>
        <v>0.04374999999999999</v>
      </c>
      <c r="J719" s="13">
        <f>G719-INDEX($G$5:$G$861,MATCH(D719,$D$5:$D$861,0))</f>
        <v>0.04374999999999999</v>
      </c>
    </row>
    <row r="720" spans="1:10" ht="15" customHeight="1">
      <c r="A720" s="12">
        <v>716</v>
      </c>
      <c r="B720" s="16" t="s">
        <v>1130</v>
      </c>
      <c r="C720" s="16" t="s">
        <v>156</v>
      </c>
      <c r="D720" s="12" t="s">
        <v>17</v>
      </c>
      <c r="E720" s="16" t="s">
        <v>14</v>
      </c>
      <c r="F720" s="13">
        <v>0.09105324074074074</v>
      </c>
      <c r="G720" s="13">
        <v>0.09105324074074074</v>
      </c>
      <c r="H720" s="12" t="str">
        <f t="shared" si="22"/>
        <v>6.13/km</v>
      </c>
      <c r="I720" s="13">
        <f t="shared" si="23"/>
        <v>0.043807870370370365</v>
      </c>
      <c r="J720" s="13">
        <f>G720-INDEX($G$5:$G$861,MATCH(D720,$D$5:$D$861,0))</f>
        <v>0.03836805555555555</v>
      </c>
    </row>
    <row r="721" spans="1:10" ht="15" customHeight="1">
      <c r="A721" s="12">
        <v>717</v>
      </c>
      <c r="B721" s="16" t="s">
        <v>1131</v>
      </c>
      <c r="C721" s="16" t="s">
        <v>247</v>
      </c>
      <c r="D721" s="12" t="s">
        <v>48</v>
      </c>
      <c r="E721" s="16" t="s">
        <v>476</v>
      </c>
      <c r="F721" s="13">
        <v>0.09106481481481482</v>
      </c>
      <c r="G721" s="13">
        <v>0.09106481481481482</v>
      </c>
      <c r="H721" s="12" t="str">
        <f t="shared" si="22"/>
        <v>6.13/km</v>
      </c>
      <c r="I721" s="13">
        <f t="shared" si="23"/>
        <v>0.043819444444444446</v>
      </c>
      <c r="J721" s="13">
        <f>G721-INDEX($G$5:$G$861,MATCH(D721,$D$5:$D$861,0))</f>
        <v>0.02849537037037038</v>
      </c>
    </row>
    <row r="722" spans="1:10" ht="15" customHeight="1">
      <c r="A722" s="12">
        <v>718</v>
      </c>
      <c r="B722" s="16" t="s">
        <v>1132</v>
      </c>
      <c r="C722" s="16" t="s">
        <v>33</v>
      </c>
      <c r="D722" s="12" t="s">
        <v>23</v>
      </c>
      <c r="E722" s="16" t="s">
        <v>372</v>
      </c>
      <c r="F722" s="13">
        <v>0.09120370370370372</v>
      </c>
      <c r="G722" s="13">
        <v>0.09120370370370372</v>
      </c>
      <c r="H722" s="12" t="str">
        <f t="shared" si="22"/>
        <v>6.14/km</v>
      </c>
      <c r="I722" s="13">
        <f t="shared" si="23"/>
        <v>0.04395833333333334</v>
      </c>
      <c r="J722" s="13">
        <f>G722-INDEX($G$5:$G$861,MATCH(D722,$D$5:$D$861,0))</f>
        <v>0.0348726851851852</v>
      </c>
    </row>
    <row r="723" spans="1:10" ht="15" customHeight="1">
      <c r="A723" s="12">
        <v>719</v>
      </c>
      <c r="B723" s="16" t="s">
        <v>1133</v>
      </c>
      <c r="C723" s="16" t="s">
        <v>248</v>
      </c>
      <c r="D723" s="12" t="s">
        <v>160</v>
      </c>
      <c r="E723" s="16" t="s">
        <v>1134</v>
      </c>
      <c r="F723" s="13">
        <v>0.09121527777777777</v>
      </c>
      <c r="G723" s="13">
        <v>0.09121527777777777</v>
      </c>
      <c r="H723" s="12" t="str">
        <f t="shared" si="22"/>
        <v>6.14/km</v>
      </c>
      <c r="I723" s="13">
        <f t="shared" si="23"/>
        <v>0.043969907407407395</v>
      </c>
      <c r="J723" s="13">
        <f>G723-INDEX($G$5:$G$861,MATCH(D723,$D$5:$D$861,0))</f>
        <v>0.015856481481481485</v>
      </c>
    </row>
    <row r="724" spans="1:10" ht="15" customHeight="1">
      <c r="A724" s="12">
        <v>720</v>
      </c>
      <c r="B724" s="16" t="s">
        <v>99</v>
      </c>
      <c r="C724" s="16" t="s">
        <v>938</v>
      </c>
      <c r="D724" s="12" t="s">
        <v>274</v>
      </c>
      <c r="E724" s="16" t="s">
        <v>389</v>
      </c>
      <c r="F724" s="13">
        <v>0.09125</v>
      </c>
      <c r="G724" s="13">
        <v>0.09125</v>
      </c>
      <c r="H724" s="12" t="str">
        <f aca="true" t="shared" si="24" ref="H724:H787">TEXT(INT((HOUR(G724)*3600+MINUTE(G724)*60+SECOND(G724))/$J$3/60),"0")&amp;"."&amp;TEXT(MOD((HOUR(G724)*3600+MINUTE(G724)*60+SECOND(G724))/$J$3,60),"00")&amp;"/km"</f>
        <v>6.14/km</v>
      </c>
      <c r="I724" s="13">
        <f aca="true" t="shared" si="25" ref="I724:I787">G724-$G$5</f>
        <v>0.04400462962962962</v>
      </c>
      <c r="J724" s="13">
        <f>G724-INDEX($G$5:$G$861,MATCH(D724,$D$5:$D$861,0))</f>
        <v>0.04400462962962962</v>
      </c>
    </row>
    <row r="725" spans="1:10" ht="15" customHeight="1">
      <c r="A725" s="12">
        <v>721</v>
      </c>
      <c r="B725" s="16" t="s">
        <v>1135</v>
      </c>
      <c r="C725" s="16" t="s">
        <v>110</v>
      </c>
      <c r="D725" s="12" t="s">
        <v>15</v>
      </c>
      <c r="E725" s="16" t="s">
        <v>1136</v>
      </c>
      <c r="F725" s="13">
        <v>0.09125</v>
      </c>
      <c r="G725" s="13">
        <v>0.09125</v>
      </c>
      <c r="H725" s="12" t="str">
        <f t="shared" si="24"/>
        <v>6.14/km</v>
      </c>
      <c r="I725" s="13">
        <f t="shared" si="25"/>
        <v>0.04400462962962962</v>
      </c>
      <c r="J725" s="13">
        <f>G725-INDEX($G$5:$G$861,MATCH(D725,$D$5:$D$861,0))</f>
        <v>0.04180555555555556</v>
      </c>
    </row>
    <row r="726" spans="1:10" ht="15" customHeight="1">
      <c r="A726" s="12">
        <v>722</v>
      </c>
      <c r="B726" s="16" t="s">
        <v>1137</v>
      </c>
      <c r="C726" s="16" t="s">
        <v>82</v>
      </c>
      <c r="D726" s="12" t="s">
        <v>15</v>
      </c>
      <c r="E726" s="16" t="s">
        <v>432</v>
      </c>
      <c r="F726" s="13">
        <v>0.09126157407407408</v>
      </c>
      <c r="G726" s="13">
        <v>0.09126157407407408</v>
      </c>
      <c r="H726" s="12" t="str">
        <f t="shared" si="24"/>
        <v>6.14/km</v>
      </c>
      <c r="I726" s="13">
        <f t="shared" si="25"/>
        <v>0.0440162037037037</v>
      </c>
      <c r="J726" s="13">
        <f>G726-INDEX($G$5:$G$861,MATCH(D726,$D$5:$D$861,0))</f>
        <v>0.04181712962962964</v>
      </c>
    </row>
    <row r="727" spans="1:10" ht="15" customHeight="1">
      <c r="A727" s="12">
        <v>723</v>
      </c>
      <c r="B727" s="16" t="s">
        <v>221</v>
      </c>
      <c r="C727" s="16" t="s">
        <v>243</v>
      </c>
      <c r="D727" s="12" t="s">
        <v>62</v>
      </c>
      <c r="E727" s="16" t="s">
        <v>535</v>
      </c>
      <c r="F727" s="13">
        <v>0.09126157407407408</v>
      </c>
      <c r="G727" s="13">
        <v>0.09126157407407408</v>
      </c>
      <c r="H727" s="12" t="str">
        <f t="shared" si="24"/>
        <v>6.14/km</v>
      </c>
      <c r="I727" s="13">
        <f t="shared" si="25"/>
        <v>0.0440162037037037</v>
      </c>
      <c r="J727" s="13">
        <f>G727-INDEX($G$5:$G$861,MATCH(D727,$D$5:$D$861,0))</f>
        <v>0.027361111111111114</v>
      </c>
    </row>
    <row r="728" spans="1:10" ht="15" customHeight="1">
      <c r="A728" s="17">
        <v>724</v>
      </c>
      <c r="B728" s="18" t="s">
        <v>249</v>
      </c>
      <c r="C728" s="18" t="s">
        <v>250</v>
      </c>
      <c r="D728" s="17" t="s">
        <v>40</v>
      </c>
      <c r="E728" s="18" t="s">
        <v>271</v>
      </c>
      <c r="F728" s="22">
        <v>0.09126157407407408</v>
      </c>
      <c r="G728" s="22">
        <v>0.09126157407407408</v>
      </c>
      <c r="H728" s="17" t="str">
        <f t="shared" si="24"/>
        <v>6.14/km</v>
      </c>
      <c r="I728" s="22">
        <f t="shared" si="25"/>
        <v>0.0440162037037037</v>
      </c>
      <c r="J728" s="22">
        <f>G728-INDEX($G$5:$G$861,MATCH(D728,$D$5:$D$861,0))</f>
        <v>0.0296875</v>
      </c>
    </row>
    <row r="729" spans="1:10" ht="15" customHeight="1">
      <c r="A729" s="12">
        <v>725</v>
      </c>
      <c r="B729" s="16" t="s">
        <v>401</v>
      </c>
      <c r="C729" s="16" t="s">
        <v>73</v>
      </c>
      <c r="D729" s="12" t="s">
        <v>62</v>
      </c>
      <c r="E729" s="16" t="s">
        <v>1138</v>
      </c>
      <c r="F729" s="13">
        <v>0.09131944444444445</v>
      </c>
      <c r="G729" s="13">
        <v>0.09131944444444445</v>
      </c>
      <c r="H729" s="12" t="str">
        <f t="shared" si="24"/>
        <v>6.14/km</v>
      </c>
      <c r="I729" s="13">
        <f t="shared" si="25"/>
        <v>0.04407407407407408</v>
      </c>
      <c r="J729" s="13">
        <f>G729-INDEX($G$5:$G$861,MATCH(D729,$D$5:$D$861,0))</f>
        <v>0.02741898148148149</v>
      </c>
    </row>
    <row r="730" spans="1:10" ht="15" customHeight="1">
      <c r="A730" s="12">
        <v>726</v>
      </c>
      <c r="B730" s="16" t="s">
        <v>1139</v>
      </c>
      <c r="C730" s="16" t="s">
        <v>41</v>
      </c>
      <c r="D730" s="12" t="s">
        <v>23</v>
      </c>
      <c r="E730" s="16" t="s">
        <v>813</v>
      </c>
      <c r="F730" s="13">
        <v>0.0913310185185185</v>
      </c>
      <c r="G730" s="13">
        <v>0.0913310185185185</v>
      </c>
      <c r="H730" s="12" t="str">
        <f t="shared" si="24"/>
        <v>6.14/km</v>
      </c>
      <c r="I730" s="13">
        <f t="shared" si="25"/>
        <v>0.04408564814814813</v>
      </c>
      <c r="J730" s="13">
        <f>G730-INDEX($G$5:$G$861,MATCH(D730,$D$5:$D$861,0))</f>
        <v>0.03499999999999999</v>
      </c>
    </row>
    <row r="731" spans="1:10" ht="15" customHeight="1">
      <c r="A731" s="17">
        <v>727</v>
      </c>
      <c r="B731" s="18" t="s">
        <v>1140</v>
      </c>
      <c r="C731" s="18" t="s">
        <v>68</v>
      </c>
      <c r="D731" s="17" t="s">
        <v>274</v>
      </c>
      <c r="E731" s="18" t="s">
        <v>271</v>
      </c>
      <c r="F731" s="22">
        <v>0.09137731481481481</v>
      </c>
      <c r="G731" s="22">
        <v>0.09137731481481481</v>
      </c>
      <c r="H731" s="17" t="str">
        <f t="shared" si="24"/>
        <v>6.14/km</v>
      </c>
      <c r="I731" s="22">
        <f t="shared" si="25"/>
        <v>0.04413194444444444</v>
      </c>
      <c r="J731" s="22">
        <f>G731-INDEX($G$5:$G$861,MATCH(D731,$D$5:$D$861,0))</f>
        <v>0.04413194444444444</v>
      </c>
    </row>
    <row r="732" spans="1:10" ht="15" customHeight="1">
      <c r="A732" s="12">
        <v>728</v>
      </c>
      <c r="B732" s="16" t="s">
        <v>1141</v>
      </c>
      <c r="C732" s="16" t="s">
        <v>22</v>
      </c>
      <c r="D732" s="12" t="s">
        <v>17</v>
      </c>
      <c r="E732" s="16" t="s">
        <v>517</v>
      </c>
      <c r="F732" s="13">
        <v>0.09152777777777778</v>
      </c>
      <c r="G732" s="13">
        <v>0.09152777777777778</v>
      </c>
      <c r="H732" s="12" t="str">
        <f t="shared" si="24"/>
        <v>6.15/km</v>
      </c>
      <c r="I732" s="13">
        <f t="shared" si="25"/>
        <v>0.0442824074074074</v>
      </c>
      <c r="J732" s="13">
        <f>G732-INDEX($G$5:$G$861,MATCH(D732,$D$5:$D$861,0))</f>
        <v>0.03884259259259259</v>
      </c>
    </row>
    <row r="733" spans="1:10" ht="15" customHeight="1">
      <c r="A733" s="12">
        <v>729</v>
      </c>
      <c r="B733" s="16" t="s">
        <v>1142</v>
      </c>
      <c r="C733" s="16" t="s">
        <v>155</v>
      </c>
      <c r="D733" s="12" t="s">
        <v>29</v>
      </c>
      <c r="E733" s="16" t="s">
        <v>648</v>
      </c>
      <c r="F733" s="13">
        <v>0.09155092592592594</v>
      </c>
      <c r="G733" s="13">
        <v>0.09155092592592594</v>
      </c>
      <c r="H733" s="12" t="str">
        <f t="shared" si="24"/>
        <v>6.15/km</v>
      </c>
      <c r="I733" s="13">
        <f t="shared" si="25"/>
        <v>0.04430555555555556</v>
      </c>
      <c r="J733" s="13">
        <f>G733-INDEX($G$5:$G$861,MATCH(D733,$D$5:$D$861,0))</f>
        <v>0.03210648148148149</v>
      </c>
    </row>
    <row r="734" spans="1:10" ht="15" customHeight="1">
      <c r="A734" s="12">
        <v>730</v>
      </c>
      <c r="B734" s="16" t="s">
        <v>716</v>
      </c>
      <c r="C734" s="16" t="s">
        <v>36</v>
      </c>
      <c r="D734" s="12" t="s">
        <v>71</v>
      </c>
      <c r="E734" s="16" t="s">
        <v>14</v>
      </c>
      <c r="F734" s="13">
        <v>0.09162037037037037</v>
      </c>
      <c r="G734" s="13">
        <v>0.09162037037037037</v>
      </c>
      <c r="H734" s="12" t="str">
        <f t="shared" si="24"/>
        <v>6.15/km</v>
      </c>
      <c r="I734" s="13">
        <f t="shared" si="25"/>
        <v>0.04437499999999999</v>
      </c>
      <c r="J734" s="13">
        <f>G734-INDEX($G$5:$G$861,MATCH(D734,$D$5:$D$861,0))</f>
        <v>0.02714120370370371</v>
      </c>
    </row>
    <row r="735" spans="1:10" ht="15" customHeight="1">
      <c r="A735" s="17">
        <v>731</v>
      </c>
      <c r="B735" s="18" t="s">
        <v>251</v>
      </c>
      <c r="C735" s="18" t="s">
        <v>151</v>
      </c>
      <c r="D735" s="17" t="s">
        <v>62</v>
      </c>
      <c r="E735" s="18" t="s">
        <v>271</v>
      </c>
      <c r="F735" s="22">
        <v>0.09167824074074075</v>
      </c>
      <c r="G735" s="22">
        <v>0.09167824074074075</v>
      </c>
      <c r="H735" s="17" t="str">
        <f t="shared" si="24"/>
        <v>6.15/km</v>
      </c>
      <c r="I735" s="22">
        <f t="shared" si="25"/>
        <v>0.04443287037037038</v>
      </c>
      <c r="J735" s="22">
        <f>G735-INDEX($G$5:$G$861,MATCH(D735,$D$5:$D$861,0))</f>
        <v>0.02777777777777779</v>
      </c>
    </row>
    <row r="736" spans="1:10" ht="15" customHeight="1">
      <c r="A736" s="12">
        <v>732</v>
      </c>
      <c r="B736" s="16" t="s">
        <v>1143</v>
      </c>
      <c r="C736" s="16" t="s">
        <v>110</v>
      </c>
      <c r="D736" s="12" t="s">
        <v>15</v>
      </c>
      <c r="E736" s="16" t="s">
        <v>432</v>
      </c>
      <c r="F736" s="13">
        <v>0.09184027777777777</v>
      </c>
      <c r="G736" s="13">
        <v>0.09184027777777777</v>
      </c>
      <c r="H736" s="12" t="str">
        <f t="shared" si="24"/>
        <v>6.16/km</v>
      </c>
      <c r="I736" s="13">
        <f t="shared" si="25"/>
        <v>0.044594907407407396</v>
      </c>
      <c r="J736" s="13">
        <f>G736-INDEX($G$5:$G$861,MATCH(D736,$D$5:$D$861,0))</f>
        <v>0.042395833333333334</v>
      </c>
    </row>
    <row r="737" spans="1:10" ht="15" customHeight="1">
      <c r="A737" s="12">
        <v>733</v>
      </c>
      <c r="B737" s="16" t="s">
        <v>1144</v>
      </c>
      <c r="C737" s="16" t="s">
        <v>1145</v>
      </c>
      <c r="D737" s="12" t="s">
        <v>40</v>
      </c>
      <c r="E737" s="16" t="s">
        <v>313</v>
      </c>
      <c r="F737" s="13">
        <v>0.09192129629629629</v>
      </c>
      <c r="G737" s="13">
        <v>0.09192129629629629</v>
      </c>
      <c r="H737" s="12" t="str">
        <f t="shared" si="24"/>
        <v>6.16/km</v>
      </c>
      <c r="I737" s="13">
        <f t="shared" si="25"/>
        <v>0.04467592592592592</v>
      </c>
      <c r="J737" s="13">
        <f>G737-INDEX($G$5:$G$861,MATCH(D737,$D$5:$D$861,0))</f>
        <v>0.030347222222222213</v>
      </c>
    </row>
    <row r="738" spans="1:10" ht="15" customHeight="1">
      <c r="A738" s="12">
        <v>734</v>
      </c>
      <c r="B738" s="16" t="s">
        <v>1146</v>
      </c>
      <c r="C738" s="16" t="s">
        <v>1147</v>
      </c>
      <c r="D738" s="12" t="s">
        <v>15</v>
      </c>
      <c r="E738" s="16" t="s">
        <v>313</v>
      </c>
      <c r="F738" s="13">
        <v>0.09195601851851852</v>
      </c>
      <c r="G738" s="13">
        <v>0.09195601851851852</v>
      </c>
      <c r="H738" s="12" t="str">
        <f t="shared" si="24"/>
        <v>6.17/km</v>
      </c>
      <c r="I738" s="13">
        <f t="shared" si="25"/>
        <v>0.044710648148148145</v>
      </c>
      <c r="J738" s="13">
        <f>G738-INDEX($G$5:$G$861,MATCH(D738,$D$5:$D$861,0))</f>
        <v>0.042511574074074084</v>
      </c>
    </row>
    <row r="739" spans="1:10" ht="15" customHeight="1">
      <c r="A739" s="17">
        <v>735</v>
      </c>
      <c r="B739" s="18" t="s">
        <v>1148</v>
      </c>
      <c r="C739" s="18" t="s">
        <v>1149</v>
      </c>
      <c r="D739" s="17" t="s">
        <v>17</v>
      </c>
      <c r="E739" s="18" t="s">
        <v>271</v>
      </c>
      <c r="F739" s="22">
        <v>0.09215277777777776</v>
      </c>
      <c r="G739" s="22">
        <v>0.09215277777777776</v>
      </c>
      <c r="H739" s="17" t="str">
        <f t="shared" si="24"/>
        <v>6.17/km</v>
      </c>
      <c r="I739" s="22">
        <f t="shared" si="25"/>
        <v>0.04490740740740739</v>
      </c>
      <c r="J739" s="22">
        <f>G739-INDEX($G$5:$G$861,MATCH(D739,$D$5:$D$861,0))</f>
        <v>0.039467592592592575</v>
      </c>
    </row>
    <row r="740" spans="1:10" ht="15" customHeight="1">
      <c r="A740" s="12">
        <v>736</v>
      </c>
      <c r="B740" s="16" t="s">
        <v>1150</v>
      </c>
      <c r="C740" s="16" t="s">
        <v>252</v>
      </c>
      <c r="D740" s="12" t="s">
        <v>160</v>
      </c>
      <c r="E740" s="16" t="s">
        <v>515</v>
      </c>
      <c r="F740" s="13">
        <v>0.09218749999999999</v>
      </c>
      <c r="G740" s="13">
        <v>0.09218749999999999</v>
      </c>
      <c r="H740" s="12" t="str">
        <f t="shared" si="24"/>
        <v>6.18/km</v>
      </c>
      <c r="I740" s="13">
        <f t="shared" si="25"/>
        <v>0.04494212962962962</v>
      </c>
      <c r="J740" s="13">
        <f>G740-INDEX($G$5:$G$861,MATCH(D740,$D$5:$D$861,0))</f>
        <v>0.016828703703703707</v>
      </c>
    </row>
    <row r="741" spans="1:10" ht="15" customHeight="1">
      <c r="A741" s="12">
        <v>737</v>
      </c>
      <c r="B741" s="16" t="s">
        <v>1151</v>
      </c>
      <c r="C741" s="16" t="s">
        <v>253</v>
      </c>
      <c r="D741" s="12" t="s">
        <v>62</v>
      </c>
      <c r="E741" s="16" t="s">
        <v>535</v>
      </c>
      <c r="F741" s="13">
        <v>0.09222222222222222</v>
      </c>
      <c r="G741" s="13">
        <v>0.09222222222222222</v>
      </c>
      <c r="H741" s="12" t="str">
        <f t="shared" si="24"/>
        <v>6.18/km</v>
      </c>
      <c r="I741" s="13">
        <f t="shared" si="25"/>
        <v>0.044976851851851844</v>
      </c>
      <c r="J741" s="13">
        <f>G741-INDEX($G$5:$G$861,MATCH(D741,$D$5:$D$861,0))</f>
        <v>0.028321759259259255</v>
      </c>
    </row>
    <row r="742" spans="1:10" ht="15" customHeight="1">
      <c r="A742" s="12">
        <v>738</v>
      </c>
      <c r="B742" s="16" t="s">
        <v>1152</v>
      </c>
      <c r="C742" s="16" t="s">
        <v>248</v>
      </c>
      <c r="D742" s="12" t="s">
        <v>48</v>
      </c>
      <c r="E742" s="16" t="s">
        <v>14</v>
      </c>
      <c r="F742" s="13">
        <v>0.09224537037037038</v>
      </c>
      <c r="G742" s="13">
        <v>0.09224537037037038</v>
      </c>
      <c r="H742" s="12" t="str">
        <f t="shared" si="24"/>
        <v>6.18/km</v>
      </c>
      <c r="I742" s="13">
        <f t="shared" si="25"/>
        <v>0.045000000000000005</v>
      </c>
      <c r="J742" s="13">
        <f>G742-INDEX($G$5:$G$861,MATCH(D742,$D$5:$D$861,0))</f>
        <v>0.02967592592592594</v>
      </c>
    </row>
    <row r="743" spans="1:10" ht="15" customHeight="1">
      <c r="A743" s="12">
        <v>739</v>
      </c>
      <c r="B743" s="16" t="s">
        <v>1153</v>
      </c>
      <c r="C743" s="16" t="s">
        <v>22</v>
      </c>
      <c r="D743" s="12" t="s">
        <v>23</v>
      </c>
      <c r="E743" s="16" t="s">
        <v>14</v>
      </c>
      <c r="F743" s="13">
        <v>0.09226851851851853</v>
      </c>
      <c r="G743" s="13">
        <v>0.09226851851851853</v>
      </c>
      <c r="H743" s="12" t="str">
        <f t="shared" si="24"/>
        <v>6.18/km</v>
      </c>
      <c r="I743" s="13">
        <f t="shared" si="25"/>
        <v>0.04502314814814815</v>
      </c>
      <c r="J743" s="13">
        <f>G743-INDEX($G$5:$G$861,MATCH(D743,$D$5:$D$861,0))</f>
        <v>0.03593750000000001</v>
      </c>
    </row>
    <row r="744" spans="1:10" ht="15" customHeight="1">
      <c r="A744" s="12">
        <v>740</v>
      </c>
      <c r="B744" s="16" t="s">
        <v>1154</v>
      </c>
      <c r="C744" s="16" t="s">
        <v>254</v>
      </c>
      <c r="D744" s="12" t="s">
        <v>40</v>
      </c>
      <c r="E744" s="16" t="s">
        <v>311</v>
      </c>
      <c r="F744" s="13">
        <v>0.09226851851851853</v>
      </c>
      <c r="G744" s="13">
        <v>0.09226851851851853</v>
      </c>
      <c r="H744" s="12" t="str">
        <f t="shared" si="24"/>
        <v>6.18/km</v>
      </c>
      <c r="I744" s="13">
        <f t="shared" si="25"/>
        <v>0.04502314814814815</v>
      </c>
      <c r="J744" s="13">
        <f>G744-INDEX($G$5:$G$861,MATCH(D744,$D$5:$D$861,0))</f>
        <v>0.030694444444444448</v>
      </c>
    </row>
    <row r="745" spans="1:10" ht="15" customHeight="1">
      <c r="A745" s="12">
        <v>741</v>
      </c>
      <c r="B745" s="16" t="s">
        <v>164</v>
      </c>
      <c r="C745" s="16" t="s">
        <v>95</v>
      </c>
      <c r="D745" s="12" t="s">
        <v>71</v>
      </c>
      <c r="E745" s="16" t="s">
        <v>14</v>
      </c>
      <c r="F745" s="13">
        <v>0.09232638888888889</v>
      </c>
      <c r="G745" s="13">
        <v>0.09232638888888889</v>
      </c>
      <c r="H745" s="12" t="str">
        <f t="shared" si="24"/>
        <v>6.18/km</v>
      </c>
      <c r="I745" s="13">
        <f t="shared" si="25"/>
        <v>0.04508101851851851</v>
      </c>
      <c r="J745" s="13">
        <f>G745-INDEX($G$5:$G$861,MATCH(D745,$D$5:$D$861,0))</f>
        <v>0.02784722222222223</v>
      </c>
    </row>
    <row r="746" spans="1:10" ht="15" customHeight="1">
      <c r="A746" s="12">
        <v>742</v>
      </c>
      <c r="B746" s="16" t="s">
        <v>1155</v>
      </c>
      <c r="C746" s="16" t="s">
        <v>106</v>
      </c>
      <c r="D746" s="12" t="s">
        <v>118</v>
      </c>
      <c r="E746" s="16" t="s">
        <v>14</v>
      </c>
      <c r="F746" s="13">
        <v>0.09232638888888889</v>
      </c>
      <c r="G746" s="13">
        <v>0.09232638888888889</v>
      </c>
      <c r="H746" s="12" t="str">
        <f t="shared" si="24"/>
        <v>6.18/km</v>
      </c>
      <c r="I746" s="13">
        <f t="shared" si="25"/>
        <v>0.04508101851851851</v>
      </c>
      <c r="J746" s="13">
        <f>G746-INDEX($G$5:$G$861,MATCH(D746,$D$5:$D$861,0))</f>
        <v>0.022094907407407396</v>
      </c>
    </row>
    <row r="747" spans="1:10" ht="15" customHeight="1">
      <c r="A747" s="12">
        <v>743</v>
      </c>
      <c r="B747" s="16" t="s">
        <v>1156</v>
      </c>
      <c r="C747" s="16" t="s">
        <v>174</v>
      </c>
      <c r="D747" s="12" t="s">
        <v>17</v>
      </c>
      <c r="E747" s="16" t="s">
        <v>14</v>
      </c>
      <c r="F747" s="13">
        <v>0.09232638888888889</v>
      </c>
      <c r="G747" s="13">
        <v>0.09232638888888889</v>
      </c>
      <c r="H747" s="12" t="str">
        <f t="shared" si="24"/>
        <v>6.18/km</v>
      </c>
      <c r="I747" s="13">
        <f t="shared" si="25"/>
        <v>0.04508101851851851</v>
      </c>
      <c r="J747" s="13">
        <f>G747-INDEX($G$5:$G$861,MATCH(D747,$D$5:$D$861,0))</f>
        <v>0.0396412037037037</v>
      </c>
    </row>
    <row r="748" spans="1:10" ht="15" customHeight="1">
      <c r="A748" s="12">
        <v>744</v>
      </c>
      <c r="B748" s="16" t="s">
        <v>723</v>
      </c>
      <c r="C748" s="16" t="s">
        <v>81</v>
      </c>
      <c r="D748" s="12" t="s">
        <v>71</v>
      </c>
      <c r="E748" s="16" t="s">
        <v>434</v>
      </c>
      <c r="F748" s="13">
        <v>0.09243055555555556</v>
      </c>
      <c r="G748" s="13">
        <v>0.09243055555555556</v>
      </c>
      <c r="H748" s="12" t="str">
        <f t="shared" si="24"/>
        <v>6.19/km</v>
      </c>
      <c r="I748" s="13">
        <f t="shared" si="25"/>
        <v>0.04518518518518518</v>
      </c>
      <c r="J748" s="13">
        <f>G748-INDEX($G$5:$G$861,MATCH(D748,$D$5:$D$861,0))</f>
        <v>0.0279513888888889</v>
      </c>
    </row>
    <row r="749" spans="1:10" ht="15" customHeight="1">
      <c r="A749" s="12">
        <v>745</v>
      </c>
      <c r="B749" s="16" t="s">
        <v>1157</v>
      </c>
      <c r="C749" s="16" t="s">
        <v>84</v>
      </c>
      <c r="D749" s="12" t="s">
        <v>71</v>
      </c>
      <c r="E749" s="16" t="s">
        <v>14</v>
      </c>
      <c r="F749" s="13">
        <v>0.0924537037037037</v>
      </c>
      <c r="G749" s="13">
        <v>0.0924537037037037</v>
      </c>
      <c r="H749" s="12" t="str">
        <f t="shared" si="24"/>
        <v>6.19/km</v>
      </c>
      <c r="I749" s="13">
        <f t="shared" si="25"/>
        <v>0.04520833333333333</v>
      </c>
      <c r="J749" s="13">
        <f>G749-INDEX($G$5:$G$861,MATCH(D749,$D$5:$D$861,0))</f>
        <v>0.027974537037037048</v>
      </c>
    </row>
    <row r="750" spans="1:10" ht="15" customHeight="1">
      <c r="A750" s="12">
        <v>746</v>
      </c>
      <c r="B750" s="16" t="s">
        <v>1158</v>
      </c>
      <c r="C750" s="16" t="s">
        <v>117</v>
      </c>
      <c r="D750" s="12" t="s">
        <v>160</v>
      </c>
      <c r="E750" s="16" t="s">
        <v>14</v>
      </c>
      <c r="F750" s="13">
        <v>0.0924537037037037</v>
      </c>
      <c r="G750" s="13">
        <v>0.0924537037037037</v>
      </c>
      <c r="H750" s="12" t="str">
        <f t="shared" si="24"/>
        <v>6.19/km</v>
      </c>
      <c r="I750" s="13">
        <f t="shared" si="25"/>
        <v>0.04520833333333333</v>
      </c>
      <c r="J750" s="13">
        <f>G750-INDEX($G$5:$G$861,MATCH(D750,$D$5:$D$861,0))</f>
        <v>0.01709490740740742</v>
      </c>
    </row>
    <row r="751" spans="1:10" ht="15" customHeight="1">
      <c r="A751" s="12">
        <v>747</v>
      </c>
      <c r="B751" s="16" t="s">
        <v>357</v>
      </c>
      <c r="C751" s="16" t="s">
        <v>1159</v>
      </c>
      <c r="D751" s="12" t="s">
        <v>29</v>
      </c>
      <c r="E751" s="16" t="s">
        <v>309</v>
      </c>
      <c r="F751" s="13">
        <v>0.09250000000000001</v>
      </c>
      <c r="G751" s="13">
        <v>0.09250000000000001</v>
      </c>
      <c r="H751" s="12" t="str">
        <f t="shared" si="24"/>
        <v>6.19/km</v>
      </c>
      <c r="I751" s="13">
        <f t="shared" si="25"/>
        <v>0.04525462962962964</v>
      </c>
      <c r="J751" s="13">
        <f>G751-INDEX($G$5:$G$861,MATCH(D751,$D$5:$D$861,0))</f>
        <v>0.03305555555555557</v>
      </c>
    </row>
    <row r="752" spans="1:10" ht="15" customHeight="1">
      <c r="A752" s="12">
        <v>748</v>
      </c>
      <c r="B752" s="16" t="s">
        <v>255</v>
      </c>
      <c r="C752" s="16" t="s">
        <v>1160</v>
      </c>
      <c r="D752" s="12" t="s">
        <v>29</v>
      </c>
      <c r="E752" s="16" t="s">
        <v>461</v>
      </c>
      <c r="F752" s="13">
        <v>0.0925462962962963</v>
      </c>
      <c r="G752" s="13">
        <v>0.0925462962962963</v>
      </c>
      <c r="H752" s="12" t="str">
        <f t="shared" si="24"/>
        <v>6.19/km</v>
      </c>
      <c r="I752" s="13">
        <f t="shared" si="25"/>
        <v>0.04530092592592592</v>
      </c>
      <c r="J752" s="13">
        <f>G752-INDEX($G$5:$G$861,MATCH(D752,$D$5:$D$861,0))</f>
        <v>0.03310185185185185</v>
      </c>
    </row>
    <row r="753" spans="1:10" ht="15" customHeight="1">
      <c r="A753" s="12">
        <v>749</v>
      </c>
      <c r="B753" s="16" t="s">
        <v>947</v>
      </c>
      <c r="C753" s="16" t="s">
        <v>181</v>
      </c>
      <c r="D753" s="12" t="s">
        <v>53</v>
      </c>
      <c r="E753" s="16" t="s">
        <v>455</v>
      </c>
      <c r="F753" s="13">
        <v>0.09255787037037037</v>
      </c>
      <c r="G753" s="13">
        <v>0.09255787037037037</v>
      </c>
      <c r="H753" s="12" t="str">
        <f t="shared" si="24"/>
        <v>6.19/km</v>
      </c>
      <c r="I753" s="13">
        <f t="shared" si="25"/>
        <v>0.0453125</v>
      </c>
      <c r="J753" s="13">
        <f>G753-INDEX($G$5:$G$861,MATCH(D753,$D$5:$D$861,0))</f>
        <v>0.02950231481481483</v>
      </c>
    </row>
    <row r="754" spans="1:10" ht="15" customHeight="1">
      <c r="A754" s="12">
        <v>750</v>
      </c>
      <c r="B754" s="16" t="s">
        <v>602</v>
      </c>
      <c r="C754" s="16" t="s">
        <v>89</v>
      </c>
      <c r="D754" s="12" t="s">
        <v>17</v>
      </c>
      <c r="E754" s="16" t="s">
        <v>505</v>
      </c>
      <c r="F754" s="13">
        <v>0.09270833333333334</v>
      </c>
      <c r="G754" s="13">
        <v>0.09270833333333334</v>
      </c>
      <c r="H754" s="12" t="str">
        <f t="shared" si="24"/>
        <v>6.20/km</v>
      </c>
      <c r="I754" s="13">
        <f t="shared" si="25"/>
        <v>0.04546296296296296</v>
      </c>
      <c r="J754" s="13">
        <f>G754-INDEX($G$5:$G$861,MATCH(D754,$D$5:$D$861,0))</f>
        <v>0.04002314814814815</v>
      </c>
    </row>
    <row r="755" spans="1:10" ht="15" customHeight="1">
      <c r="A755" s="12">
        <v>751</v>
      </c>
      <c r="B755" s="16" t="s">
        <v>307</v>
      </c>
      <c r="C755" s="16" t="s">
        <v>1161</v>
      </c>
      <c r="D755" s="12" t="s">
        <v>118</v>
      </c>
      <c r="E755" s="16" t="s">
        <v>309</v>
      </c>
      <c r="F755" s="13">
        <v>0.0929050925925926</v>
      </c>
      <c r="G755" s="13">
        <v>0.0929050925925926</v>
      </c>
      <c r="H755" s="12" t="str">
        <f t="shared" si="24"/>
        <v>6.20/km</v>
      </c>
      <c r="I755" s="13">
        <f t="shared" si="25"/>
        <v>0.04565972222222222</v>
      </c>
      <c r="J755" s="13">
        <f>G755-INDEX($G$5:$G$861,MATCH(D755,$D$5:$D$861,0))</f>
        <v>0.022673611111111103</v>
      </c>
    </row>
    <row r="756" spans="1:10" ht="15" customHeight="1">
      <c r="A756" s="12">
        <v>752</v>
      </c>
      <c r="B756" s="16" t="s">
        <v>1162</v>
      </c>
      <c r="C756" s="16" t="s">
        <v>49</v>
      </c>
      <c r="D756" s="12" t="s">
        <v>62</v>
      </c>
      <c r="E756" s="16" t="s">
        <v>404</v>
      </c>
      <c r="F756" s="13">
        <v>0.09300925925925925</v>
      </c>
      <c r="G756" s="13">
        <v>0.09300925925925925</v>
      </c>
      <c r="H756" s="12" t="str">
        <f t="shared" si="24"/>
        <v>6.21/km</v>
      </c>
      <c r="I756" s="13">
        <f t="shared" si="25"/>
        <v>0.045763888888888875</v>
      </c>
      <c r="J756" s="13">
        <f>G756-INDEX($G$5:$G$861,MATCH(D756,$D$5:$D$861,0))</f>
        <v>0.029108796296296285</v>
      </c>
    </row>
    <row r="757" spans="1:10" ht="15" customHeight="1">
      <c r="A757" s="12">
        <v>753</v>
      </c>
      <c r="B757" s="16" t="s">
        <v>256</v>
      </c>
      <c r="C757" s="16" t="s">
        <v>26</v>
      </c>
      <c r="D757" s="12" t="s">
        <v>62</v>
      </c>
      <c r="E757" s="16" t="s">
        <v>553</v>
      </c>
      <c r="F757" s="13">
        <v>0.09309027777777779</v>
      </c>
      <c r="G757" s="13">
        <v>0.09309027777777779</v>
      </c>
      <c r="H757" s="12" t="str">
        <f t="shared" si="24"/>
        <v>6.21/km</v>
      </c>
      <c r="I757" s="13">
        <f t="shared" si="25"/>
        <v>0.04584490740740741</v>
      </c>
      <c r="J757" s="13">
        <f>G757-INDEX($G$5:$G$861,MATCH(D757,$D$5:$D$861,0))</f>
        <v>0.02918981481481482</v>
      </c>
    </row>
    <row r="758" spans="1:10" ht="15" customHeight="1">
      <c r="A758" s="12">
        <v>754</v>
      </c>
      <c r="B758" s="16" t="s">
        <v>1163</v>
      </c>
      <c r="C758" s="16" t="s">
        <v>1164</v>
      </c>
      <c r="D758" s="12" t="s">
        <v>23</v>
      </c>
      <c r="E758" s="16" t="s">
        <v>325</v>
      </c>
      <c r="F758" s="13">
        <v>0.09319444444444445</v>
      </c>
      <c r="G758" s="13">
        <v>0.09319444444444445</v>
      </c>
      <c r="H758" s="12" t="str">
        <f t="shared" si="24"/>
        <v>6.22/km</v>
      </c>
      <c r="I758" s="13">
        <f t="shared" si="25"/>
        <v>0.04594907407407408</v>
      </c>
      <c r="J758" s="13">
        <f>G758-INDEX($G$5:$G$861,MATCH(D758,$D$5:$D$861,0))</f>
        <v>0.03686342592592594</v>
      </c>
    </row>
    <row r="759" spans="1:10" ht="15" customHeight="1">
      <c r="A759" s="12">
        <v>755</v>
      </c>
      <c r="B759" s="16" t="s">
        <v>1165</v>
      </c>
      <c r="C759" s="16" t="s">
        <v>1166</v>
      </c>
      <c r="D759" s="12" t="s">
        <v>17</v>
      </c>
      <c r="E759" s="16" t="s">
        <v>553</v>
      </c>
      <c r="F759" s="13">
        <v>0.09322916666666665</v>
      </c>
      <c r="G759" s="13">
        <v>0.09322916666666665</v>
      </c>
      <c r="H759" s="12" t="str">
        <f t="shared" si="24"/>
        <v>6.22/km</v>
      </c>
      <c r="I759" s="13">
        <f t="shared" si="25"/>
        <v>0.04598379629629628</v>
      </c>
      <c r="J759" s="13">
        <f>G759-INDEX($G$5:$G$861,MATCH(D759,$D$5:$D$861,0))</f>
        <v>0.040543981481481466</v>
      </c>
    </row>
    <row r="760" spans="1:10" ht="15" customHeight="1">
      <c r="A760" s="12">
        <v>756</v>
      </c>
      <c r="B760" s="16" t="s">
        <v>1167</v>
      </c>
      <c r="C760" s="16" t="s">
        <v>26</v>
      </c>
      <c r="D760" s="12" t="s">
        <v>62</v>
      </c>
      <c r="E760" s="16" t="s">
        <v>14</v>
      </c>
      <c r="F760" s="13">
        <v>0.09325231481481482</v>
      </c>
      <c r="G760" s="13">
        <v>0.09325231481481482</v>
      </c>
      <c r="H760" s="12" t="str">
        <f t="shared" si="24"/>
        <v>6.22/km</v>
      </c>
      <c r="I760" s="13">
        <f t="shared" si="25"/>
        <v>0.04600694444444444</v>
      </c>
      <c r="J760" s="13">
        <f>G760-INDEX($G$5:$G$861,MATCH(D760,$D$5:$D$861,0))</f>
        <v>0.02935185185185185</v>
      </c>
    </row>
    <row r="761" spans="1:10" ht="15" customHeight="1">
      <c r="A761" s="12">
        <v>757</v>
      </c>
      <c r="B761" s="16" t="s">
        <v>1168</v>
      </c>
      <c r="C761" s="16" t="s">
        <v>1169</v>
      </c>
      <c r="D761" s="12" t="s">
        <v>40</v>
      </c>
      <c r="E761" s="16" t="s">
        <v>389</v>
      </c>
      <c r="F761" s="13">
        <v>0.09329861111111111</v>
      </c>
      <c r="G761" s="13">
        <v>0.09329861111111111</v>
      </c>
      <c r="H761" s="12" t="str">
        <f t="shared" si="24"/>
        <v>6.22/km</v>
      </c>
      <c r="I761" s="13">
        <f t="shared" si="25"/>
        <v>0.046053240740740735</v>
      </c>
      <c r="J761" s="13">
        <f>G761-INDEX($G$5:$G$861,MATCH(D761,$D$5:$D$861,0))</f>
        <v>0.03172453703703703</v>
      </c>
    </row>
    <row r="762" spans="1:10" ht="15" customHeight="1">
      <c r="A762" s="12">
        <v>758</v>
      </c>
      <c r="B762" s="16" t="s">
        <v>1170</v>
      </c>
      <c r="C762" s="16" t="s">
        <v>93</v>
      </c>
      <c r="D762" s="12" t="s">
        <v>29</v>
      </c>
      <c r="E762" s="16" t="s">
        <v>515</v>
      </c>
      <c r="F762" s="13">
        <v>0.09342592592592593</v>
      </c>
      <c r="G762" s="13">
        <v>0.09342592592592593</v>
      </c>
      <c r="H762" s="12" t="str">
        <f t="shared" si="24"/>
        <v>6.23/km</v>
      </c>
      <c r="I762" s="13">
        <f t="shared" si="25"/>
        <v>0.04618055555555555</v>
      </c>
      <c r="J762" s="13">
        <f>G762-INDEX($G$5:$G$861,MATCH(D762,$D$5:$D$861,0))</f>
        <v>0.03398148148148148</v>
      </c>
    </row>
    <row r="763" spans="1:10" ht="15" customHeight="1">
      <c r="A763" s="12">
        <v>759</v>
      </c>
      <c r="B763" s="16" t="s">
        <v>1042</v>
      </c>
      <c r="C763" s="16" t="s">
        <v>137</v>
      </c>
      <c r="D763" s="12" t="s">
        <v>304</v>
      </c>
      <c r="E763" s="16" t="s">
        <v>345</v>
      </c>
      <c r="F763" s="13">
        <v>0.0934375</v>
      </c>
      <c r="G763" s="13">
        <v>0.0934375</v>
      </c>
      <c r="H763" s="12" t="str">
        <f t="shared" si="24"/>
        <v>6.23/km</v>
      </c>
      <c r="I763" s="13">
        <f t="shared" si="25"/>
        <v>0.04619212962962963</v>
      </c>
      <c r="J763" s="13">
        <f>G763-INDEX($G$5:$G$861,MATCH(D763,$D$5:$D$861,0))</f>
        <v>0.03416666666666667</v>
      </c>
    </row>
    <row r="764" spans="1:10" ht="15" customHeight="1">
      <c r="A764" s="12">
        <v>760</v>
      </c>
      <c r="B764" s="16" t="s">
        <v>1171</v>
      </c>
      <c r="C764" s="16" t="s">
        <v>84</v>
      </c>
      <c r="D764" s="12" t="s">
        <v>71</v>
      </c>
      <c r="E764" s="16" t="s">
        <v>1172</v>
      </c>
      <c r="F764" s="13">
        <v>0.09356481481481482</v>
      </c>
      <c r="G764" s="13">
        <v>0.09356481481481482</v>
      </c>
      <c r="H764" s="12" t="str">
        <f t="shared" si="24"/>
        <v>6.23/km</v>
      </c>
      <c r="I764" s="13">
        <f t="shared" si="25"/>
        <v>0.04631944444444445</v>
      </c>
      <c r="J764" s="13">
        <f>G764-INDEX($G$5:$G$861,MATCH(D764,$D$5:$D$861,0))</f>
        <v>0.029085648148148166</v>
      </c>
    </row>
    <row r="765" spans="1:10" ht="15" customHeight="1">
      <c r="A765" s="12">
        <v>761</v>
      </c>
      <c r="B765" s="16" t="s">
        <v>1173</v>
      </c>
      <c r="C765" s="16" t="s">
        <v>111</v>
      </c>
      <c r="D765" s="12" t="s">
        <v>71</v>
      </c>
      <c r="E765" s="16" t="s">
        <v>14</v>
      </c>
      <c r="F765" s="13">
        <v>0.09358796296296296</v>
      </c>
      <c r="G765" s="13">
        <v>0.09358796296296296</v>
      </c>
      <c r="H765" s="12" t="str">
        <f t="shared" si="24"/>
        <v>6.23/km</v>
      </c>
      <c r="I765" s="13">
        <f t="shared" si="25"/>
        <v>0.04634259259259258</v>
      </c>
      <c r="J765" s="13">
        <f>G765-INDEX($G$5:$G$861,MATCH(D765,$D$5:$D$861,0))</f>
        <v>0.0291087962962963</v>
      </c>
    </row>
    <row r="766" spans="1:10" ht="15" customHeight="1">
      <c r="A766" s="12">
        <v>762</v>
      </c>
      <c r="B766" s="16" t="s">
        <v>257</v>
      </c>
      <c r="C766" s="16" t="s">
        <v>1174</v>
      </c>
      <c r="D766" s="12" t="s">
        <v>62</v>
      </c>
      <c r="E766" s="16" t="s">
        <v>322</v>
      </c>
      <c r="F766" s="13">
        <v>0.09372685185185185</v>
      </c>
      <c r="G766" s="13">
        <v>0.09372685185185185</v>
      </c>
      <c r="H766" s="12" t="str">
        <f t="shared" si="24"/>
        <v>6.24/km</v>
      </c>
      <c r="I766" s="13">
        <f t="shared" si="25"/>
        <v>0.04648148148148148</v>
      </c>
      <c r="J766" s="13">
        <f>G766-INDEX($G$5:$G$861,MATCH(D766,$D$5:$D$861,0))</f>
        <v>0.02982638888888889</v>
      </c>
    </row>
    <row r="767" spans="1:10" ht="15" customHeight="1">
      <c r="A767" s="12">
        <v>763</v>
      </c>
      <c r="B767" s="16" t="s">
        <v>1175</v>
      </c>
      <c r="C767" s="16" t="s">
        <v>242</v>
      </c>
      <c r="D767" s="12" t="s">
        <v>160</v>
      </c>
      <c r="E767" s="16" t="s">
        <v>14</v>
      </c>
      <c r="F767" s="13">
        <v>0.09372685185185185</v>
      </c>
      <c r="G767" s="13">
        <v>0.09372685185185185</v>
      </c>
      <c r="H767" s="12" t="str">
        <f t="shared" si="24"/>
        <v>6.24/km</v>
      </c>
      <c r="I767" s="13">
        <f t="shared" si="25"/>
        <v>0.04648148148148148</v>
      </c>
      <c r="J767" s="13">
        <f>G767-INDEX($G$5:$G$861,MATCH(D767,$D$5:$D$861,0))</f>
        <v>0.018368055555555568</v>
      </c>
    </row>
    <row r="768" spans="1:10" ht="15" customHeight="1">
      <c r="A768" s="12">
        <v>764</v>
      </c>
      <c r="B768" s="16" t="s">
        <v>1176</v>
      </c>
      <c r="C768" s="16" t="s">
        <v>81</v>
      </c>
      <c r="D768" s="12" t="s">
        <v>29</v>
      </c>
      <c r="E768" s="16" t="s">
        <v>471</v>
      </c>
      <c r="F768" s="13">
        <v>0.09395833333333332</v>
      </c>
      <c r="G768" s="13">
        <v>0.09395833333333332</v>
      </c>
      <c r="H768" s="12" t="str">
        <f t="shared" si="24"/>
        <v>6.25/km</v>
      </c>
      <c r="I768" s="13">
        <f t="shared" si="25"/>
        <v>0.04671296296296295</v>
      </c>
      <c r="J768" s="13">
        <f>G768-INDEX($G$5:$G$861,MATCH(D768,$D$5:$D$861,0))</f>
        <v>0.03451388888888888</v>
      </c>
    </row>
    <row r="769" spans="1:10" ht="15" customHeight="1">
      <c r="A769" s="12">
        <v>765</v>
      </c>
      <c r="B769" s="16" t="s">
        <v>1177</v>
      </c>
      <c r="C769" s="16" t="s">
        <v>88</v>
      </c>
      <c r="D769" s="12" t="s">
        <v>62</v>
      </c>
      <c r="E769" s="16" t="s">
        <v>14</v>
      </c>
      <c r="F769" s="13">
        <v>0.09400462962962963</v>
      </c>
      <c r="G769" s="13">
        <v>0.09400462962962963</v>
      </c>
      <c r="H769" s="12" t="str">
        <f t="shared" si="24"/>
        <v>6.25/km</v>
      </c>
      <c r="I769" s="13">
        <f t="shared" si="25"/>
        <v>0.04675925925925926</v>
      </c>
      <c r="J769" s="13">
        <f>G769-INDEX($G$5:$G$861,MATCH(D769,$D$5:$D$861,0))</f>
        <v>0.030104166666666668</v>
      </c>
    </row>
    <row r="770" spans="1:10" ht="15" customHeight="1">
      <c r="A770" s="12">
        <v>766</v>
      </c>
      <c r="B770" s="16" t="s">
        <v>1178</v>
      </c>
      <c r="C770" s="16" t="s">
        <v>69</v>
      </c>
      <c r="D770" s="12" t="s">
        <v>23</v>
      </c>
      <c r="E770" s="16" t="s">
        <v>14</v>
      </c>
      <c r="F770" s="13">
        <v>0.09409722222222222</v>
      </c>
      <c r="G770" s="13">
        <v>0.09409722222222222</v>
      </c>
      <c r="H770" s="12" t="str">
        <f t="shared" si="24"/>
        <v>6.25/km</v>
      </c>
      <c r="I770" s="13">
        <f t="shared" si="25"/>
        <v>0.046851851851851846</v>
      </c>
      <c r="J770" s="13">
        <f>G770-INDEX($G$5:$G$861,MATCH(D770,$D$5:$D$861,0))</f>
        <v>0.037766203703703705</v>
      </c>
    </row>
    <row r="771" spans="1:10" ht="15" customHeight="1">
      <c r="A771" s="12">
        <v>767</v>
      </c>
      <c r="B771" s="16" t="s">
        <v>1179</v>
      </c>
      <c r="C771" s="16" t="s">
        <v>92</v>
      </c>
      <c r="D771" s="12" t="s">
        <v>29</v>
      </c>
      <c r="E771" s="16" t="s">
        <v>355</v>
      </c>
      <c r="F771" s="13">
        <v>0.0945138888888889</v>
      </c>
      <c r="G771" s="13">
        <v>0.0945138888888889</v>
      </c>
      <c r="H771" s="12" t="str">
        <f t="shared" si="24"/>
        <v>6.27/km</v>
      </c>
      <c r="I771" s="13">
        <f t="shared" si="25"/>
        <v>0.04726851851851852</v>
      </c>
      <c r="J771" s="13">
        <f>G771-INDEX($G$5:$G$861,MATCH(D771,$D$5:$D$861,0))</f>
        <v>0.03506944444444445</v>
      </c>
    </row>
    <row r="772" spans="1:10" ht="15" customHeight="1">
      <c r="A772" s="12">
        <v>768</v>
      </c>
      <c r="B772" s="16" t="s">
        <v>1180</v>
      </c>
      <c r="C772" s="16" t="s">
        <v>111</v>
      </c>
      <c r="D772" s="12" t="s">
        <v>15</v>
      </c>
      <c r="E772" s="16" t="s">
        <v>491</v>
      </c>
      <c r="F772" s="13">
        <v>0.09452546296296298</v>
      </c>
      <c r="G772" s="13">
        <v>0.09452546296296298</v>
      </c>
      <c r="H772" s="12" t="str">
        <f t="shared" si="24"/>
        <v>6.27/km</v>
      </c>
      <c r="I772" s="13">
        <f t="shared" si="25"/>
        <v>0.0472800925925926</v>
      </c>
      <c r="J772" s="13">
        <f>G772-INDEX($G$5:$G$861,MATCH(D772,$D$5:$D$861,0))</f>
        <v>0.04508101851851854</v>
      </c>
    </row>
    <row r="773" spans="1:10" ht="15" customHeight="1">
      <c r="A773" s="12">
        <v>769</v>
      </c>
      <c r="B773" s="16" t="s">
        <v>1181</v>
      </c>
      <c r="C773" s="16" t="s">
        <v>89</v>
      </c>
      <c r="D773" s="12" t="s">
        <v>62</v>
      </c>
      <c r="E773" s="16" t="s">
        <v>355</v>
      </c>
      <c r="F773" s="13">
        <v>0.09452546296296298</v>
      </c>
      <c r="G773" s="13">
        <v>0.09452546296296298</v>
      </c>
      <c r="H773" s="12" t="str">
        <f t="shared" si="24"/>
        <v>6.27/km</v>
      </c>
      <c r="I773" s="13">
        <f t="shared" si="25"/>
        <v>0.0472800925925926</v>
      </c>
      <c r="J773" s="13">
        <f>G773-INDEX($G$5:$G$861,MATCH(D773,$D$5:$D$861,0))</f>
        <v>0.030625000000000013</v>
      </c>
    </row>
    <row r="774" spans="1:10" ht="15" customHeight="1">
      <c r="A774" s="12">
        <v>770</v>
      </c>
      <c r="B774" s="16" t="s">
        <v>177</v>
      </c>
      <c r="C774" s="16" t="s">
        <v>1182</v>
      </c>
      <c r="D774" s="12" t="s">
        <v>118</v>
      </c>
      <c r="E774" s="16" t="s">
        <v>535</v>
      </c>
      <c r="F774" s="13">
        <v>0.09456018518518518</v>
      </c>
      <c r="G774" s="13">
        <v>0.09456018518518518</v>
      </c>
      <c r="H774" s="12" t="str">
        <f t="shared" si="24"/>
        <v>6.27/km</v>
      </c>
      <c r="I774" s="13">
        <f t="shared" si="25"/>
        <v>0.0473148148148148</v>
      </c>
      <c r="J774" s="13">
        <f>G774-INDEX($G$5:$G$861,MATCH(D774,$D$5:$D$861,0))</f>
        <v>0.024328703703703686</v>
      </c>
    </row>
    <row r="775" spans="1:10" ht="15" customHeight="1">
      <c r="A775" s="17">
        <v>771</v>
      </c>
      <c r="B775" s="18" t="s">
        <v>1183</v>
      </c>
      <c r="C775" s="18" t="s">
        <v>872</v>
      </c>
      <c r="D775" s="17" t="s">
        <v>71</v>
      </c>
      <c r="E775" s="18" t="s">
        <v>271</v>
      </c>
      <c r="F775" s="22">
        <v>0.09461805555555557</v>
      </c>
      <c r="G775" s="22">
        <v>0.09461805555555557</v>
      </c>
      <c r="H775" s="17" t="str">
        <f t="shared" si="24"/>
        <v>6.27/km</v>
      </c>
      <c r="I775" s="22">
        <f t="shared" si="25"/>
        <v>0.04737268518518519</v>
      </c>
      <c r="J775" s="22">
        <f>G775-INDEX($G$5:$G$861,MATCH(D775,$D$5:$D$861,0))</f>
        <v>0.03013888888888891</v>
      </c>
    </row>
    <row r="776" spans="1:10" ht="15" customHeight="1">
      <c r="A776" s="12">
        <v>772</v>
      </c>
      <c r="B776" s="16" t="s">
        <v>1184</v>
      </c>
      <c r="C776" s="16" t="s">
        <v>258</v>
      </c>
      <c r="D776" s="12" t="s">
        <v>53</v>
      </c>
      <c r="E776" s="16" t="s">
        <v>325</v>
      </c>
      <c r="F776" s="13">
        <v>0.09475694444444445</v>
      </c>
      <c r="G776" s="13">
        <v>0.09475694444444445</v>
      </c>
      <c r="H776" s="12" t="str">
        <f t="shared" si="24"/>
        <v>6.28/km</v>
      </c>
      <c r="I776" s="13">
        <f t="shared" si="25"/>
        <v>0.047511574074074074</v>
      </c>
      <c r="J776" s="13">
        <f>G776-INDEX($G$5:$G$861,MATCH(D776,$D$5:$D$861,0))</f>
        <v>0.031701388888888904</v>
      </c>
    </row>
    <row r="777" spans="1:10" ht="15" customHeight="1">
      <c r="A777" s="12">
        <v>773</v>
      </c>
      <c r="B777" s="16" t="s">
        <v>1185</v>
      </c>
      <c r="C777" s="16" t="s">
        <v>56</v>
      </c>
      <c r="D777" s="12" t="s">
        <v>71</v>
      </c>
      <c r="E777" s="16" t="s">
        <v>850</v>
      </c>
      <c r="F777" s="13">
        <v>0.09481481481481481</v>
      </c>
      <c r="G777" s="13">
        <v>0.09481481481481481</v>
      </c>
      <c r="H777" s="12" t="str">
        <f t="shared" si="24"/>
        <v>6.28/km</v>
      </c>
      <c r="I777" s="13">
        <f t="shared" si="25"/>
        <v>0.047569444444444435</v>
      </c>
      <c r="J777" s="13">
        <f>G777-INDEX($G$5:$G$861,MATCH(D777,$D$5:$D$861,0))</f>
        <v>0.030335648148148153</v>
      </c>
    </row>
    <row r="778" spans="1:10" ht="15" customHeight="1">
      <c r="A778" s="12">
        <v>774</v>
      </c>
      <c r="B778" s="16" t="s">
        <v>259</v>
      </c>
      <c r="C778" s="16" t="s">
        <v>50</v>
      </c>
      <c r="D778" s="12" t="s">
        <v>17</v>
      </c>
      <c r="E778" s="16" t="s">
        <v>389</v>
      </c>
      <c r="F778" s="13">
        <v>0.09494212962962963</v>
      </c>
      <c r="G778" s="13">
        <v>0.09494212962962963</v>
      </c>
      <c r="H778" s="12" t="str">
        <f t="shared" si="24"/>
        <v>6.29/km</v>
      </c>
      <c r="I778" s="13">
        <f t="shared" si="25"/>
        <v>0.04769675925925925</v>
      </c>
      <c r="J778" s="13">
        <f>G778-INDEX($G$5:$G$861,MATCH(D778,$D$5:$D$861,0))</f>
        <v>0.04225694444444444</v>
      </c>
    </row>
    <row r="779" spans="1:10" ht="15" customHeight="1">
      <c r="A779" s="12">
        <v>775</v>
      </c>
      <c r="B779" s="16" t="s">
        <v>1186</v>
      </c>
      <c r="C779" s="16" t="s">
        <v>106</v>
      </c>
      <c r="D779" s="12" t="s">
        <v>40</v>
      </c>
      <c r="E779" s="16" t="s">
        <v>1187</v>
      </c>
      <c r="F779" s="13">
        <v>0.09497685185185185</v>
      </c>
      <c r="G779" s="13">
        <v>0.09497685185185185</v>
      </c>
      <c r="H779" s="12" t="str">
        <f t="shared" si="24"/>
        <v>6.29/km</v>
      </c>
      <c r="I779" s="13">
        <f t="shared" si="25"/>
        <v>0.04773148148148148</v>
      </c>
      <c r="J779" s="13">
        <f>G779-INDEX($G$5:$G$861,MATCH(D779,$D$5:$D$861,0))</f>
        <v>0.033402777777777774</v>
      </c>
    </row>
    <row r="780" spans="1:10" ht="15" customHeight="1">
      <c r="A780" s="12">
        <v>776</v>
      </c>
      <c r="B780" s="16" t="s">
        <v>1188</v>
      </c>
      <c r="C780" s="16" t="s">
        <v>246</v>
      </c>
      <c r="D780" s="12" t="s">
        <v>118</v>
      </c>
      <c r="E780" s="16" t="s">
        <v>517</v>
      </c>
      <c r="F780" s="13">
        <v>0.09506944444444444</v>
      </c>
      <c r="G780" s="13">
        <v>0.09506944444444444</v>
      </c>
      <c r="H780" s="12" t="str">
        <f t="shared" si="24"/>
        <v>6.29/km</v>
      </c>
      <c r="I780" s="13">
        <f t="shared" si="25"/>
        <v>0.04782407407407407</v>
      </c>
      <c r="J780" s="13">
        <f>G780-INDEX($G$5:$G$861,MATCH(D780,$D$5:$D$861,0))</f>
        <v>0.02483796296296295</v>
      </c>
    </row>
    <row r="781" spans="1:10" ht="15" customHeight="1">
      <c r="A781" s="12">
        <v>777</v>
      </c>
      <c r="B781" s="16" t="s">
        <v>1189</v>
      </c>
      <c r="C781" s="16" t="s">
        <v>1190</v>
      </c>
      <c r="D781" s="12" t="s">
        <v>1191</v>
      </c>
      <c r="E781" s="16" t="s">
        <v>434</v>
      </c>
      <c r="F781" s="13">
        <v>0.09510416666666666</v>
      </c>
      <c r="G781" s="13">
        <v>0.09510416666666666</v>
      </c>
      <c r="H781" s="12" t="str">
        <f t="shared" si="24"/>
        <v>6.29/km</v>
      </c>
      <c r="I781" s="13">
        <f t="shared" si="25"/>
        <v>0.04785879629629628</v>
      </c>
      <c r="J781" s="13">
        <f>G781-INDEX($G$5:$G$861,MATCH(D781,$D$5:$D$861,0))</f>
        <v>0</v>
      </c>
    </row>
    <row r="782" spans="1:10" ht="15" customHeight="1">
      <c r="A782" s="12">
        <v>778</v>
      </c>
      <c r="B782" s="16" t="s">
        <v>943</v>
      </c>
      <c r="C782" s="16" t="s">
        <v>863</v>
      </c>
      <c r="D782" s="12" t="s">
        <v>304</v>
      </c>
      <c r="E782" s="16" t="s">
        <v>348</v>
      </c>
      <c r="F782" s="13">
        <v>0.09515046296296296</v>
      </c>
      <c r="G782" s="13">
        <v>0.09515046296296296</v>
      </c>
      <c r="H782" s="12" t="str">
        <f t="shared" si="24"/>
        <v>6.30/km</v>
      </c>
      <c r="I782" s="13">
        <f t="shared" si="25"/>
        <v>0.04790509259259259</v>
      </c>
      <c r="J782" s="13">
        <f>G782-INDEX($G$5:$G$861,MATCH(D782,$D$5:$D$861,0))</f>
        <v>0.03587962962962963</v>
      </c>
    </row>
    <row r="783" spans="1:10" ht="15" customHeight="1">
      <c r="A783" s="12">
        <v>779</v>
      </c>
      <c r="B783" s="16" t="s">
        <v>1192</v>
      </c>
      <c r="C783" s="16" t="s">
        <v>1193</v>
      </c>
      <c r="D783" s="12" t="s">
        <v>304</v>
      </c>
      <c r="E783" s="16" t="s">
        <v>348</v>
      </c>
      <c r="F783" s="13">
        <v>0.09516203703703703</v>
      </c>
      <c r="G783" s="13">
        <v>0.09516203703703703</v>
      </c>
      <c r="H783" s="12" t="str">
        <f t="shared" si="24"/>
        <v>6.30/km</v>
      </c>
      <c r="I783" s="13">
        <f t="shared" si="25"/>
        <v>0.047916666666666656</v>
      </c>
      <c r="J783" s="13">
        <f>G783-INDEX($G$5:$G$861,MATCH(D783,$D$5:$D$861,0))</f>
        <v>0.035891203703703696</v>
      </c>
    </row>
    <row r="784" spans="1:10" ht="15" customHeight="1">
      <c r="A784" s="12">
        <v>780</v>
      </c>
      <c r="B784" s="16" t="s">
        <v>1194</v>
      </c>
      <c r="C784" s="16" t="s">
        <v>1195</v>
      </c>
      <c r="D784" s="12" t="s">
        <v>48</v>
      </c>
      <c r="E784" s="16" t="s">
        <v>491</v>
      </c>
      <c r="F784" s="13">
        <v>0.09517361111111111</v>
      </c>
      <c r="G784" s="13">
        <v>0.09517361111111111</v>
      </c>
      <c r="H784" s="12" t="str">
        <f t="shared" si="24"/>
        <v>6.30/km</v>
      </c>
      <c r="I784" s="13">
        <f t="shared" si="25"/>
        <v>0.04792824074074074</v>
      </c>
      <c r="J784" s="13">
        <f>G784-INDEX($G$5:$G$861,MATCH(D784,$D$5:$D$861,0))</f>
        <v>0.03260416666666667</v>
      </c>
    </row>
    <row r="785" spans="1:10" ht="15" customHeight="1">
      <c r="A785" s="12">
        <v>781</v>
      </c>
      <c r="B785" s="16" t="s">
        <v>1196</v>
      </c>
      <c r="C785" s="16" t="s">
        <v>95</v>
      </c>
      <c r="D785" s="12" t="s">
        <v>71</v>
      </c>
      <c r="E785" s="16" t="s">
        <v>1107</v>
      </c>
      <c r="F785" s="13">
        <v>0.09523148148148149</v>
      </c>
      <c r="G785" s="13">
        <v>0.09523148148148149</v>
      </c>
      <c r="H785" s="12" t="str">
        <f t="shared" si="24"/>
        <v>6.30/km</v>
      </c>
      <c r="I785" s="13">
        <f t="shared" si="25"/>
        <v>0.04798611111111111</v>
      </c>
      <c r="J785" s="13">
        <f>G785-INDEX($G$5:$G$861,MATCH(D785,$D$5:$D$861,0))</f>
        <v>0.03075231481481483</v>
      </c>
    </row>
    <row r="786" spans="1:10" ht="15" customHeight="1">
      <c r="A786" s="12">
        <v>782</v>
      </c>
      <c r="B786" s="16" t="s">
        <v>1197</v>
      </c>
      <c r="C786" s="16" t="s">
        <v>82</v>
      </c>
      <c r="D786" s="12" t="s">
        <v>62</v>
      </c>
      <c r="E786" s="16" t="s">
        <v>995</v>
      </c>
      <c r="F786" s="13">
        <v>0.0952662037037037</v>
      </c>
      <c r="G786" s="13">
        <v>0.0952662037037037</v>
      </c>
      <c r="H786" s="12" t="str">
        <f t="shared" si="24"/>
        <v>6.30/km</v>
      </c>
      <c r="I786" s="13">
        <f t="shared" si="25"/>
        <v>0.048020833333333325</v>
      </c>
      <c r="J786" s="13">
        <f>G786-INDEX($G$5:$G$861,MATCH(D786,$D$5:$D$861,0))</f>
        <v>0.031365740740740736</v>
      </c>
    </row>
    <row r="787" spans="1:10" ht="15" customHeight="1">
      <c r="A787" s="17">
        <v>783</v>
      </c>
      <c r="B787" s="18" t="s">
        <v>1198</v>
      </c>
      <c r="C787" s="18" t="s">
        <v>128</v>
      </c>
      <c r="D787" s="17" t="s">
        <v>53</v>
      </c>
      <c r="E787" s="18" t="s">
        <v>271</v>
      </c>
      <c r="F787" s="22">
        <v>0.09530092592592593</v>
      </c>
      <c r="G787" s="22">
        <v>0.09530092592592593</v>
      </c>
      <c r="H787" s="17" t="str">
        <f t="shared" si="24"/>
        <v>6.30/km</v>
      </c>
      <c r="I787" s="22">
        <f t="shared" si="25"/>
        <v>0.04805555555555555</v>
      </c>
      <c r="J787" s="22">
        <f>G787-INDEX($G$5:$G$861,MATCH(D787,$D$5:$D$861,0))</f>
        <v>0.03224537037037038</v>
      </c>
    </row>
    <row r="788" spans="1:10" ht="15" customHeight="1">
      <c r="A788" s="12">
        <v>784</v>
      </c>
      <c r="B788" s="16" t="s">
        <v>1199</v>
      </c>
      <c r="C788" s="16" t="s">
        <v>56</v>
      </c>
      <c r="D788" s="12" t="s">
        <v>29</v>
      </c>
      <c r="E788" s="16" t="s">
        <v>471</v>
      </c>
      <c r="F788" s="13">
        <v>0.09537037037037037</v>
      </c>
      <c r="G788" s="13">
        <v>0.09537037037037037</v>
      </c>
      <c r="H788" s="12" t="str">
        <f aca="true" t="shared" si="26" ref="H788:H851">TEXT(INT((HOUR(G788)*3600+MINUTE(G788)*60+SECOND(G788))/$J$3/60),"0")&amp;"."&amp;TEXT(MOD((HOUR(G788)*3600+MINUTE(G788)*60+SECOND(G788))/$J$3,60),"00")&amp;"/km"</f>
        <v>6.31/km</v>
      </c>
      <c r="I788" s="13">
        <f aca="true" t="shared" si="27" ref="I788:I851">G788-$G$5</f>
        <v>0.048124999999999994</v>
      </c>
      <c r="J788" s="13">
        <f>G788-INDEX($G$5:$G$861,MATCH(D788,$D$5:$D$861,0))</f>
        <v>0.035925925925925924</v>
      </c>
    </row>
    <row r="789" spans="1:10" ht="15" customHeight="1">
      <c r="A789" s="17">
        <v>785</v>
      </c>
      <c r="B789" s="18" t="s">
        <v>1200</v>
      </c>
      <c r="C789" s="18" t="s">
        <v>166</v>
      </c>
      <c r="D789" s="17" t="s">
        <v>304</v>
      </c>
      <c r="E789" s="18" t="s">
        <v>271</v>
      </c>
      <c r="F789" s="22">
        <v>0.09613425925925927</v>
      </c>
      <c r="G789" s="22">
        <v>0.09613425925925927</v>
      </c>
      <c r="H789" s="17" t="str">
        <f t="shared" si="26"/>
        <v>6.34/km</v>
      </c>
      <c r="I789" s="22">
        <f t="shared" si="27"/>
        <v>0.04888888888888889</v>
      </c>
      <c r="J789" s="22">
        <f>G789-INDEX($G$5:$G$861,MATCH(D789,$D$5:$D$861,0))</f>
        <v>0.03686342592592593</v>
      </c>
    </row>
    <row r="790" spans="1:10" ht="15" customHeight="1">
      <c r="A790" s="17">
        <v>786</v>
      </c>
      <c r="B790" s="18" t="s">
        <v>1201</v>
      </c>
      <c r="C790" s="18" t="s">
        <v>260</v>
      </c>
      <c r="D790" s="17" t="s">
        <v>29</v>
      </c>
      <c r="E790" s="18" t="s">
        <v>271</v>
      </c>
      <c r="F790" s="22">
        <v>0.09614583333333333</v>
      </c>
      <c r="G790" s="22">
        <v>0.09614583333333333</v>
      </c>
      <c r="H790" s="17" t="str">
        <f t="shared" si="26"/>
        <v>6.34/km</v>
      </c>
      <c r="I790" s="22">
        <f t="shared" si="27"/>
        <v>0.04890046296296296</v>
      </c>
      <c r="J790" s="22">
        <f>G790-INDEX($G$5:$G$861,MATCH(D790,$D$5:$D$861,0))</f>
        <v>0.03670138888888889</v>
      </c>
    </row>
    <row r="791" spans="1:10" ht="15" customHeight="1">
      <c r="A791" s="12">
        <v>787</v>
      </c>
      <c r="B791" s="16" t="s">
        <v>1202</v>
      </c>
      <c r="C791" s="16" t="s">
        <v>261</v>
      </c>
      <c r="D791" s="12" t="s">
        <v>40</v>
      </c>
      <c r="E791" s="16" t="s">
        <v>535</v>
      </c>
      <c r="F791" s="13">
        <v>0.0963888888888889</v>
      </c>
      <c r="G791" s="13">
        <v>0.0963888888888889</v>
      </c>
      <c r="H791" s="12" t="str">
        <f t="shared" si="26"/>
        <v>6.35/km</v>
      </c>
      <c r="I791" s="13">
        <f t="shared" si="27"/>
        <v>0.049143518518518524</v>
      </c>
      <c r="J791" s="13">
        <f>G791-INDEX($G$5:$G$861,MATCH(D791,$D$5:$D$861,0))</f>
        <v>0.03481481481481482</v>
      </c>
    </row>
    <row r="792" spans="1:10" ht="15" customHeight="1">
      <c r="A792" s="12">
        <v>788</v>
      </c>
      <c r="B792" s="16" t="s">
        <v>1203</v>
      </c>
      <c r="C792" s="16" t="s">
        <v>26</v>
      </c>
      <c r="D792" s="12" t="s">
        <v>71</v>
      </c>
      <c r="E792" s="16" t="s">
        <v>535</v>
      </c>
      <c r="F792" s="13">
        <v>0.09641203703703705</v>
      </c>
      <c r="G792" s="13">
        <v>0.09641203703703705</v>
      </c>
      <c r="H792" s="12" t="str">
        <f t="shared" si="26"/>
        <v>6.35/km</v>
      </c>
      <c r="I792" s="13">
        <f t="shared" si="27"/>
        <v>0.04916666666666667</v>
      </c>
      <c r="J792" s="13">
        <f>G792-INDEX($G$5:$G$861,MATCH(D792,$D$5:$D$861,0))</f>
        <v>0.03193287037037039</v>
      </c>
    </row>
    <row r="793" spans="1:10" ht="15" customHeight="1">
      <c r="A793" s="12">
        <v>789</v>
      </c>
      <c r="B793" s="16" t="s">
        <v>204</v>
      </c>
      <c r="C793" s="16" t="s">
        <v>26</v>
      </c>
      <c r="D793" s="12" t="s">
        <v>23</v>
      </c>
      <c r="E793" s="16" t="s">
        <v>322</v>
      </c>
      <c r="F793" s="13">
        <v>0.09643518518518518</v>
      </c>
      <c r="G793" s="13">
        <v>0.09643518518518518</v>
      </c>
      <c r="H793" s="12" t="str">
        <f t="shared" si="26"/>
        <v>6.35/km</v>
      </c>
      <c r="I793" s="13">
        <f t="shared" si="27"/>
        <v>0.049189814814814804</v>
      </c>
      <c r="J793" s="13">
        <f>G793-INDEX($G$5:$G$861,MATCH(D793,$D$5:$D$861,0))</f>
        <v>0.04010416666666666</v>
      </c>
    </row>
    <row r="794" spans="1:10" ht="15" customHeight="1">
      <c r="A794" s="12">
        <v>790</v>
      </c>
      <c r="B794" s="16" t="s">
        <v>339</v>
      </c>
      <c r="C794" s="16" t="s">
        <v>56</v>
      </c>
      <c r="D794" s="12" t="s">
        <v>17</v>
      </c>
      <c r="E794" s="16" t="s">
        <v>404</v>
      </c>
      <c r="F794" s="13">
        <v>0.0967824074074074</v>
      </c>
      <c r="G794" s="13">
        <v>0.0967824074074074</v>
      </c>
      <c r="H794" s="12" t="str">
        <f t="shared" si="26"/>
        <v>6.36/km</v>
      </c>
      <c r="I794" s="13">
        <f t="shared" si="27"/>
        <v>0.049537037037037025</v>
      </c>
      <c r="J794" s="13">
        <f>G794-INDEX($G$5:$G$861,MATCH(D794,$D$5:$D$861,0))</f>
        <v>0.04409722222222221</v>
      </c>
    </row>
    <row r="795" spans="1:10" ht="15" customHeight="1">
      <c r="A795" s="12">
        <v>791</v>
      </c>
      <c r="B795" s="16" t="s">
        <v>312</v>
      </c>
      <c r="C795" s="16" t="s">
        <v>33</v>
      </c>
      <c r="D795" s="12" t="s">
        <v>23</v>
      </c>
      <c r="E795" s="16" t="s">
        <v>14</v>
      </c>
      <c r="F795" s="13">
        <v>0.0970023148148148</v>
      </c>
      <c r="G795" s="13">
        <v>0.0970023148148148</v>
      </c>
      <c r="H795" s="12" t="str">
        <f t="shared" si="26"/>
        <v>6.37/km</v>
      </c>
      <c r="I795" s="13">
        <f t="shared" si="27"/>
        <v>0.04975694444444443</v>
      </c>
      <c r="J795" s="13">
        <f>G795-INDEX($G$5:$G$861,MATCH(D795,$D$5:$D$861,0))</f>
        <v>0.04067129629629629</v>
      </c>
    </row>
    <row r="796" spans="1:10" ht="15" customHeight="1">
      <c r="A796" s="12">
        <v>792</v>
      </c>
      <c r="B796" s="16" t="s">
        <v>256</v>
      </c>
      <c r="C796" s="16" t="s">
        <v>82</v>
      </c>
      <c r="D796" s="12" t="s">
        <v>29</v>
      </c>
      <c r="E796" s="16" t="s">
        <v>14</v>
      </c>
      <c r="F796" s="13">
        <v>0.09701388888888889</v>
      </c>
      <c r="G796" s="13">
        <v>0.09701388888888889</v>
      </c>
      <c r="H796" s="12" t="str">
        <f t="shared" si="26"/>
        <v>6.37/km</v>
      </c>
      <c r="I796" s="13">
        <f t="shared" si="27"/>
        <v>0.04976851851851851</v>
      </c>
      <c r="J796" s="13">
        <f>G796-INDEX($G$5:$G$861,MATCH(D796,$D$5:$D$861,0))</f>
        <v>0.03756944444444444</v>
      </c>
    </row>
    <row r="797" spans="1:10" ht="15" customHeight="1">
      <c r="A797" s="12">
        <v>793</v>
      </c>
      <c r="B797" s="16" t="s">
        <v>1204</v>
      </c>
      <c r="C797" s="16" t="s">
        <v>56</v>
      </c>
      <c r="D797" s="12" t="s">
        <v>23</v>
      </c>
      <c r="E797" s="16" t="s">
        <v>286</v>
      </c>
      <c r="F797" s="13">
        <v>0.09703703703703703</v>
      </c>
      <c r="G797" s="13">
        <v>0.09703703703703703</v>
      </c>
      <c r="H797" s="12" t="str">
        <f t="shared" si="26"/>
        <v>6.37/km</v>
      </c>
      <c r="I797" s="13">
        <f t="shared" si="27"/>
        <v>0.04979166666666666</v>
      </c>
      <c r="J797" s="13">
        <f>G797-INDEX($G$5:$G$861,MATCH(D797,$D$5:$D$861,0))</f>
        <v>0.040706018518518516</v>
      </c>
    </row>
    <row r="798" spans="1:10" ht="15" customHeight="1">
      <c r="A798" s="12">
        <v>794</v>
      </c>
      <c r="B798" s="16" t="s">
        <v>1205</v>
      </c>
      <c r="C798" s="16" t="s">
        <v>1206</v>
      </c>
      <c r="D798" s="12" t="s">
        <v>53</v>
      </c>
      <c r="E798" s="16" t="s">
        <v>355</v>
      </c>
      <c r="F798" s="13">
        <v>0.09704861111111111</v>
      </c>
      <c r="G798" s="13">
        <v>0.09704861111111111</v>
      </c>
      <c r="H798" s="12" t="str">
        <f t="shared" si="26"/>
        <v>6.37/km</v>
      </c>
      <c r="I798" s="13">
        <f t="shared" si="27"/>
        <v>0.04980324074074074</v>
      </c>
      <c r="J798" s="13">
        <f>G798-INDEX($G$5:$G$861,MATCH(D798,$D$5:$D$861,0))</f>
        <v>0.03399305555555557</v>
      </c>
    </row>
    <row r="799" spans="1:10" ht="15" customHeight="1">
      <c r="A799" s="12">
        <v>795</v>
      </c>
      <c r="B799" s="16" t="s">
        <v>1207</v>
      </c>
      <c r="C799" s="16" t="s">
        <v>106</v>
      </c>
      <c r="D799" s="12" t="s">
        <v>118</v>
      </c>
      <c r="E799" s="16" t="s">
        <v>63</v>
      </c>
      <c r="F799" s="13">
        <v>0.09707175925925926</v>
      </c>
      <c r="G799" s="13">
        <v>0.09707175925925926</v>
      </c>
      <c r="H799" s="12" t="str">
        <f t="shared" si="26"/>
        <v>6.38/km</v>
      </c>
      <c r="I799" s="13">
        <f t="shared" si="27"/>
        <v>0.049826388888888885</v>
      </c>
      <c r="J799" s="13">
        <f>G799-INDEX($G$5:$G$861,MATCH(D799,$D$5:$D$861,0))</f>
        <v>0.02684027777777777</v>
      </c>
    </row>
    <row r="800" spans="1:10" ht="15" customHeight="1">
      <c r="A800" s="12">
        <v>796</v>
      </c>
      <c r="B800" s="16" t="s">
        <v>1208</v>
      </c>
      <c r="C800" s="16" t="s">
        <v>223</v>
      </c>
      <c r="D800" s="12" t="s">
        <v>118</v>
      </c>
      <c r="E800" s="16" t="s">
        <v>432</v>
      </c>
      <c r="F800" s="13">
        <v>0.09724537037037036</v>
      </c>
      <c r="G800" s="13">
        <v>0.09724537037037036</v>
      </c>
      <c r="H800" s="12" t="str">
        <f t="shared" si="26"/>
        <v>6.38/km</v>
      </c>
      <c r="I800" s="13">
        <f t="shared" si="27"/>
        <v>0.04999999999999998</v>
      </c>
      <c r="J800" s="13">
        <f>G800-INDEX($G$5:$G$861,MATCH(D800,$D$5:$D$861,0))</f>
        <v>0.027013888888888865</v>
      </c>
    </row>
    <row r="801" spans="1:10" ht="15" customHeight="1">
      <c r="A801" s="12">
        <v>797</v>
      </c>
      <c r="B801" s="16" t="s">
        <v>1209</v>
      </c>
      <c r="C801" s="16" t="s">
        <v>194</v>
      </c>
      <c r="D801" s="12" t="s">
        <v>262</v>
      </c>
      <c r="E801" s="16" t="s">
        <v>432</v>
      </c>
      <c r="F801" s="13">
        <v>0.09724537037037036</v>
      </c>
      <c r="G801" s="13">
        <v>0.09724537037037036</v>
      </c>
      <c r="H801" s="12" t="str">
        <f t="shared" si="26"/>
        <v>6.38/km</v>
      </c>
      <c r="I801" s="13">
        <f t="shared" si="27"/>
        <v>0.04999999999999998</v>
      </c>
      <c r="J801" s="13">
        <f>G801-INDEX($G$5:$G$861,MATCH(D801,$D$5:$D$861,0))</f>
        <v>0</v>
      </c>
    </row>
    <row r="802" spans="1:10" ht="15" customHeight="1">
      <c r="A802" s="12">
        <v>798</v>
      </c>
      <c r="B802" s="16" t="s">
        <v>1210</v>
      </c>
      <c r="C802" s="16" t="s">
        <v>1211</v>
      </c>
      <c r="D802" s="12" t="s">
        <v>160</v>
      </c>
      <c r="E802" s="16" t="s">
        <v>320</v>
      </c>
      <c r="F802" s="13">
        <v>0.09729166666666667</v>
      </c>
      <c r="G802" s="13">
        <v>0.09729166666666667</v>
      </c>
      <c r="H802" s="12" t="str">
        <f t="shared" si="26"/>
        <v>6.38/km</v>
      </c>
      <c r="I802" s="13">
        <f t="shared" si="27"/>
        <v>0.05004629629629629</v>
      </c>
      <c r="J802" s="13">
        <f>G802-INDEX($G$5:$G$861,MATCH(D802,$D$5:$D$861,0))</f>
        <v>0.02193287037037038</v>
      </c>
    </row>
    <row r="803" spans="1:10" ht="15" customHeight="1">
      <c r="A803" s="12">
        <v>799</v>
      </c>
      <c r="B803" s="16" t="s">
        <v>1212</v>
      </c>
      <c r="C803" s="16" t="s">
        <v>263</v>
      </c>
      <c r="D803" s="12" t="s">
        <v>29</v>
      </c>
      <c r="E803" s="16" t="s">
        <v>306</v>
      </c>
      <c r="F803" s="13">
        <v>0.09793981481481483</v>
      </c>
      <c r="G803" s="13">
        <v>0.09793981481481483</v>
      </c>
      <c r="H803" s="12" t="str">
        <f t="shared" si="26"/>
        <v>6.41/km</v>
      </c>
      <c r="I803" s="13">
        <f t="shared" si="27"/>
        <v>0.05069444444444445</v>
      </c>
      <c r="J803" s="13">
        <f>G803-INDEX($G$5:$G$861,MATCH(D803,$D$5:$D$861,0))</f>
        <v>0.03849537037037038</v>
      </c>
    </row>
    <row r="804" spans="1:10" ht="15" customHeight="1">
      <c r="A804" s="12">
        <v>800</v>
      </c>
      <c r="B804" s="16" t="s">
        <v>1213</v>
      </c>
      <c r="C804" s="16" t="s">
        <v>811</v>
      </c>
      <c r="D804" s="12" t="s">
        <v>214</v>
      </c>
      <c r="E804" s="16" t="s">
        <v>309</v>
      </c>
      <c r="F804" s="13">
        <v>0.09796296296296296</v>
      </c>
      <c r="G804" s="13">
        <v>0.09796296296296296</v>
      </c>
      <c r="H804" s="12" t="str">
        <f t="shared" si="26"/>
        <v>6.41/km</v>
      </c>
      <c r="I804" s="13">
        <f t="shared" si="27"/>
        <v>0.050717592592592585</v>
      </c>
      <c r="J804" s="13">
        <f>G804-INDEX($G$5:$G$861,MATCH(D804,$D$5:$D$861,0))</f>
        <v>0.013946759259259256</v>
      </c>
    </row>
    <row r="805" spans="1:10" ht="15" customHeight="1">
      <c r="A805" s="12">
        <v>801</v>
      </c>
      <c r="B805" s="16" t="s">
        <v>264</v>
      </c>
      <c r="C805" s="16" t="s">
        <v>1214</v>
      </c>
      <c r="D805" s="12" t="s">
        <v>71</v>
      </c>
      <c r="E805" s="16" t="s">
        <v>309</v>
      </c>
      <c r="F805" s="13">
        <v>0.09796296296296296</v>
      </c>
      <c r="G805" s="13">
        <v>0.09796296296296296</v>
      </c>
      <c r="H805" s="12" t="str">
        <f t="shared" si="26"/>
        <v>6.41/km</v>
      </c>
      <c r="I805" s="13">
        <f t="shared" si="27"/>
        <v>0.050717592592592585</v>
      </c>
      <c r="J805" s="13">
        <f>G805-INDEX($G$5:$G$861,MATCH(D805,$D$5:$D$861,0))</f>
        <v>0.0334837962962963</v>
      </c>
    </row>
    <row r="806" spans="1:10" ht="15" customHeight="1">
      <c r="A806" s="12">
        <v>802</v>
      </c>
      <c r="B806" s="16" t="s">
        <v>1215</v>
      </c>
      <c r="C806" s="16" t="s">
        <v>126</v>
      </c>
      <c r="D806" s="12" t="s">
        <v>71</v>
      </c>
      <c r="E806" s="16" t="s">
        <v>14</v>
      </c>
      <c r="F806" s="13">
        <v>0.09802083333333333</v>
      </c>
      <c r="G806" s="13">
        <v>0.09802083333333333</v>
      </c>
      <c r="H806" s="12" t="str">
        <f t="shared" si="26"/>
        <v>6.41/km</v>
      </c>
      <c r="I806" s="13">
        <f t="shared" si="27"/>
        <v>0.05077546296296296</v>
      </c>
      <c r="J806" s="13">
        <f>G806-INDEX($G$5:$G$861,MATCH(D806,$D$5:$D$861,0))</f>
        <v>0.03354166666666668</v>
      </c>
    </row>
    <row r="807" spans="1:10" ht="15" customHeight="1">
      <c r="A807" s="12">
        <v>803</v>
      </c>
      <c r="B807" s="16" t="s">
        <v>579</v>
      </c>
      <c r="C807" s="16" t="s">
        <v>86</v>
      </c>
      <c r="D807" s="12" t="s">
        <v>118</v>
      </c>
      <c r="E807" s="16" t="s">
        <v>1216</v>
      </c>
      <c r="F807" s="13">
        <v>0.09804398148148148</v>
      </c>
      <c r="G807" s="13">
        <v>0.09804398148148148</v>
      </c>
      <c r="H807" s="12" t="str">
        <f t="shared" si="26"/>
        <v>6.42/km</v>
      </c>
      <c r="I807" s="13">
        <f t="shared" si="27"/>
        <v>0.05079861111111111</v>
      </c>
      <c r="J807" s="13">
        <f>G807-INDEX($G$5:$G$861,MATCH(D807,$D$5:$D$861,0))</f>
        <v>0.02781249999999999</v>
      </c>
    </row>
    <row r="808" spans="1:10" ht="15" customHeight="1">
      <c r="A808" s="12">
        <v>804</v>
      </c>
      <c r="B808" s="16" t="s">
        <v>253</v>
      </c>
      <c r="C808" s="16" t="s">
        <v>168</v>
      </c>
      <c r="D808" s="12" t="s">
        <v>29</v>
      </c>
      <c r="E808" s="16" t="s">
        <v>1216</v>
      </c>
      <c r="F808" s="13">
        <v>0.09804398148148148</v>
      </c>
      <c r="G808" s="13">
        <v>0.09804398148148148</v>
      </c>
      <c r="H808" s="12" t="str">
        <f t="shared" si="26"/>
        <v>6.42/km</v>
      </c>
      <c r="I808" s="13">
        <f t="shared" si="27"/>
        <v>0.05079861111111111</v>
      </c>
      <c r="J808" s="13">
        <f>G808-INDEX($G$5:$G$861,MATCH(D808,$D$5:$D$861,0))</f>
        <v>0.038599537037037036</v>
      </c>
    </row>
    <row r="809" spans="1:10" ht="15" customHeight="1">
      <c r="A809" s="12">
        <v>805</v>
      </c>
      <c r="B809" s="16" t="s">
        <v>87</v>
      </c>
      <c r="C809" s="16" t="s">
        <v>106</v>
      </c>
      <c r="D809" s="12" t="s">
        <v>48</v>
      </c>
      <c r="E809" s="16" t="s">
        <v>355</v>
      </c>
      <c r="F809" s="13">
        <v>0.09825231481481482</v>
      </c>
      <c r="G809" s="13">
        <v>0.09825231481481482</v>
      </c>
      <c r="H809" s="12" t="str">
        <f t="shared" si="26"/>
        <v>6.42/km</v>
      </c>
      <c r="I809" s="13">
        <f t="shared" si="27"/>
        <v>0.051006944444444445</v>
      </c>
      <c r="J809" s="13">
        <f>G809-INDEX($G$5:$G$861,MATCH(D809,$D$5:$D$861,0))</f>
        <v>0.03568287037037038</v>
      </c>
    </row>
    <row r="810" spans="1:10" ht="15" customHeight="1">
      <c r="A810" s="12">
        <v>806</v>
      </c>
      <c r="B810" s="16" t="s">
        <v>1217</v>
      </c>
      <c r="C810" s="16" t="s">
        <v>252</v>
      </c>
      <c r="D810" s="12" t="s">
        <v>214</v>
      </c>
      <c r="E810" s="16" t="s">
        <v>799</v>
      </c>
      <c r="F810" s="13">
        <v>0.09834490740740741</v>
      </c>
      <c r="G810" s="13">
        <v>0.09834490740740741</v>
      </c>
      <c r="H810" s="12" t="str">
        <f t="shared" si="26"/>
        <v>6.43/km</v>
      </c>
      <c r="I810" s="13">
        <f t="shared" si="27"/>
        <v>0.051099537037037034</v>
      </c>
      <c r="J810" s="13">
        <f>G810-INDEX($G$5:$G$861,MATCH(D810,$D$5:$D$861,0))</f>
        <v>0.014328703703703705</v>
      </c>
    </row>
    <row r="811" spans="1:10" ht="15" customHeight="1">
      <c r="A811" s="12">
        <v>807</v>
      </c>
      <c r="B811" s="16" t="s">
        <v>1218</v>
      </c>
      <c r="C811" s="16" t="s">
        <v>18</v>
      </c>
      <c r="D811" s="12" t="s">
        <v>71</v>
      </c>
      <c r="E811" s="16" t="s">
        <v>1219</v>
      </c>
      <c r="F811" s="13">
        <v>0.09834490740740741</v>
      </c>
      <c r="G811" s="13">
        <v>0.09834490740740741</v>
      </c>
      <c r="H811" s="12" t="str">
        <f t="shared" si="26"/>
        <v>6.43/km</v>
      </c>
      <c r="I811" s="13">
        <f t="shared" si="27"/>
        <v>0.051099537037037034</v>
      </c>
      <c r="J811" s="13">
        <f>G811-INDEX($G$5:$G$861,MATCH(D811,$D$5:$D$861,0))</f>
        <v>0.03386574074074075</v>
      </c>
    </row>
    <row r="812" spans="1:10" ht="15" customHeight="1">
      <c r="A812" s="12">
        <v>808</v>
      </c>
      <c r="B812" s="16" t="s">
        <v>1220</v>
      </c>
      <c r="C812" s="16" t="s">
        <v>98</v>
      </c>
      <c r="D812" s="12" t="s">
        <v>17</v>
      </c>
      <c r="E812" s="16" t="s">
        <v>710</v>
      </c>
      <c r="F812" s="13">
        <v>0.0983912037037037</v>
      </c>
      <c r="G812" s="13">
        <v>0.0983912037037037</v>
      </c>
      <c r="H812" s="12" t="str">
        <f t="shared" si="26"/>
        <v>6.43/km</v>
      </c>
      <c r="I812" s="13">
        <f t="shared" si="27"/>
        <v>0.05114583333333333</v>
      </c>
      <c r="J812" s="13">
        <f>G812-INDEX($G$5:$G$861,MATCH(D812,$D$5:$D$861,0))</f>
        <v>0.045706018518518514</v>
      </c>
    </row>
    <row r="813" spans="1:10" ht="15" customHeight="1">
      <c r="A813" s="12">
        <v>809</v>
      </c>
      <c r="B813" s="16" t="s">
        <v>1221</v>
      </c>
      <c r="C813" s="16" t="s">
        <v>50</v>
      </c>
      <c r="D813" s="12" t="s">
        <v>29</v>
      </c>
      <c r="E813" s="16" t="s">
        <v>478</v>
      </c>
      <c r="F813" s="13">
        <v>0.0985300925925926</v>
      </c>
      <c r="G813" s="13">
        <v>0.0985300925925926</v>
      </c>
      <c r="H813" s="12" t="str">
        <f t="shared" si="26"/>
        <v>6.44/km</v>
      </c>
      <c r="I813" s="13">
        <f t="shared" si="27"/>
        <v>0.051284722222222225</v>
      </c>
      <c r="J813" s="13">
        <f>G813-INDEX($G$5:$G$861,MATCH(D813,$D$5:$D$861,0))</f>
        <v>0.039085648148148154</v>
      </c>
    </row>
    <row r="814" spans="1:10" ht="15" customHeight="1">
      <c r="A814" s="12">
        <v>810</v>
      </c>
      <c r="B814" s="16" t="s">
        <v>418</v>
      </c>
      <c r="C814" s="16" t="s">
        <v>163</v>
      </c>
      <c r="D814" s="12" t="s">
        <v>71</v>
      </c>
      <c r="E814" s="16" t="s">
        <v>309</v>
      </c>
      <c r="F814" s="13">
        <v>0.09872685185185186</v>
      </c>
      <c r="G814" s="13">
        <v>0.09872685185185186</v>
      </c>
      <c r="H814" s="12" t="str">
        <f t="shared" si="26"/>
        <v>6.44/km</v>
      </c>
      <c r="I814" s="13">
        <f t="shared" si="27"/>
        <v>0.05148148148148148</v>
      </c>
      <c r="J814" s="13">
        <f>G814-INDEX($G$5:$G$861,MATCH(D814,$D$5:$D$861,0))</f>
        <v>0.0342476851851852</v>
      </c>
    </row>
    <row r="815" spans="1:10" ht="15" customHeight="1">
      <c r="A815" s="12">
        <v>811</v>
      </c>
      <c r="B815" s="16" t="s">
        <v>1222</v>
      </c>
      <c r="C815" s="16" t="s">
        <v>26</v>
      </c>
      <c r="D815" s="12" t="s">
        <v>71</v>
      </c>
      <c r="E815" s="16" t="s">
        <v>1223</v>
      </c>
      <c r="F815" s="13">
        <v>0.09923611111111112</v>
      </c>
      <c r="G815" s="13">
        <v>0.09923611111111112</v>
      </c>
      <c r="H815" s="12" t="str">
        <f t="shared" si="26"/>
        <v>6.46/km</v>
      </c>
      <c r="I815" s="13">
        <f t="shared" si="27"/>
        <v>0.05199074074074075</v>
      </c>
      <c r="J815" s="13">
        <f>G815-INDEX($G$5:$G$861,MATCH(D815,$D$5:$D$861,0))</f>
        <v>0.034756944444444465</v>
      </c>
    </row>
    <row r="816" spans="1:10" ht="15" customHeight="1">
      <c r="A816" s="12">
        <v>812</v>
      </c>
      <c r="B816" s="16" t="s">
        <v>1224</v>
      </c>
      <c r="C816" s="16" t="s">
        <v>218</v>
      </c>
      <c r="D816" s="12" t="s">
        <v>15</v>
      </c>
      <c r="E816" s="16" t="s">
        <v>432</v>
      </c>
      <c r="F816" s="13">
        <v>0.09945601851851853</v>
      </c>
      <c r="G816" s="13">
        <v>0.09945601851851853</v>
      </c>
      <c r="H816" s="12" t="str">
        <f t="shared" si="26"/>
        <v>6.47/km</v>
      </c>
      <c r="I816" s="13">
        <f t="shared" si="27"/>
        <v>0.05221064814814815</v>
      </c>
      <c r="J816" s="13">
        <f>G816-INDEX($G$5:$G$861,MATCH(D816,$D$5:$D$861,0))</f>
        <v>0.05001157407407409</v>
      </c>
    </row>
    <row r="817" spans="1:10" ht="15" customHeight="1">
      <c r="A817" s="12">
        <v>813</v>
      </c>
      <c r="B817" s="16" t="s">
        <v>1225</v>
      </c>
      <c r="C817" s="16" t="s">
        <v>111</v>
      </c>
      <c r="D817" s="12" t="s">
        <v>71</v>
      </c>
      <c r="E817" s="16" t="s">
        <v>376</v>
      </c>
      <c r="F817" s="13">
        <v>0.09962962962962962</v>
      </c>
      <c r="G817" s="13">
        <v>0.09962962962962962</v>
      </c>
      <c r="H817" s="12" t="str">
        <f t="shared" si="26"/>
        <v>6.48/km</v>
      </c>
      <c r="I817" s="13">
        <f t="shared" si="27"/>
        <v>0.05238425925925925</v>
      </c>
      <c r="J817" s="13">
        <f>G817-INDEX($G$5:$G$861,MATCH(D817,$D$5:$D$861,0))</f>
        <v>0.03515046296296297</v>
      </c>
    </row>
    <row r="818" spans="1:10" ht="15" customHeight="1">
      <c r="A818" s="12">
        <v>814</v>
      </c>
      <c r="B818" s="16" t="s">
        <v>1226</v>
      </c>
      <c r="C818" s="16" t="s">
        <v>37</v>
      </c>
      <c r="D818" s="12" t="s">
        <v>274</v>
      </c>
      <c r="E818" s="16" t="s">
        <v>348</v>
      </c>
      <c r="F818" s="13">
        <v>0.10033564814814815</v>
      </c>
      <c r="G818" s="13">
        <v>0.10033564814814815</v>
      </c>
      <c r="H818" s="12" t="str">
        <f t="shared" si="26"/>
        <v>6.51/km</v>
      </c>
      <c r="I818" s="13">
        <f t="shared" si="27"/>
        <v>0.05309027777777777</v>
      </c>
      <c r="J818" s="13">
        <f>G818-INDEX($G$5:$G$861,MATCH(D818,$D$5:$D$861,0))</f>
        <v>0.05309027777777777</v>
      </c>
    </row>
    <row r="819" spans="1:10" ht="15" customHeight="1">
      <c r="A819" s="12">
        <v>815</v>
      </c>
      <c r="B819" s="16" t="s">
        <v>1227</v>
      </c>
      <c r="C819" s="16" t="s">
        <v>1228</v>
      </c>
      <c r="D819" s="12" t="s">
        <v>274</v>
      </c>
      <c r="E819" s="16" t="s">
        <v>14</v>
      </c>
      <c r="F819" s="13">
        <v>0.10090277777777779</v>
      </c>
      <c r="G819" s="13">
        <v>0.10090277777777779</v>
      </c>
      <c r="H819" s="12" t="str">
        <f t="shared" si="26"/>
        <v>6.53/km</v>
      </c>
      <c r="I819" s="13">
        <f t="shared" si="27"/>
        <v>0.05365740740740741</v>
      </c>
      <c r="J819" s="13">
        <f>G819-INDEX($G$5:$G$861,MATCH(D819,$D$5:$D$861,0))</f>
        <v>0.05365740740740741</v>
      </c>
    </row>
    <row r="820" spans="1:10" ht="15" customHeight="1">
      <c r="A820" s="12">
        <v>816</v>
      </c>
      <c r="B820" s="16" t="s">
        <v>1229</v>
      </c>
      <c r="C820" s="16" t="s">
        <v>1230</v>
      </c>
      <c r="D820" s="12" t="s">
        <v>304</v>
      </c>
      <c r="E820" s="16" t="s">
        <v>14</v>
      </c>
      <c r="F820" s="13">
        <v>0.10090277777777779</v>
      </c>
      <c r="G820" s="13">
        <v>0.10090277777777779</v>
      </c>
      <c r="H820" s="12" t="str">
        <f t="shared" si="26"/>
        <v>6.53/km</v>
      </c>
      <c r="I820" s="13">
        <f t="shared" si="27"/>
        <v>0.05365740740740741</v>
      </c>
      <c r="J820" s="13">
        <f>G820-INDEX($G$5:$G$861,MATCH(D820,$D$5:$D$861,0))</f>
        <v>0.04163194444444445</v>
      </c>
    </row>
    <row r="821" spans="1:10" ht="15" customHeight="1">
      <c r="A821" s="12">
        <v>817</v>
      </c>
      <c r="B821" s="16" t="s">
        <v>1231</v>
      </c>
      <c r="C821" s="16" t="s">
        <v>27</v>
      </c>
      <c r="D821" s="12" t="s">
        <v>29</v>
      </c>
      <c r="E821" s="16" t="s">
        <v>14</v>
      </c>
      <c r="F821" s="13">
        <v>0.10125</v>
      </c>
      <c r="G821" s="13">
        <v>0.10125</v>
      </c>
      <c r="H821" s="12" t="str">
        <f t="shared" si="26"/>
        <v>6.55/km</v>
      </c>
      <c r="I821" s="13">
        <f t="shared" si="27"/>
        <v>0.05400462962962963</v>
      </c>
      <c r="J821" s="13">
        <f>G821-INDEX($G$5:$G$861,MATCH(D821,$D$5:$D$861,0))</f>
        <v>0.04180555555555556</v>
      </c>
    </row>
    <row r="822" spans="1:10" ht="15" customHeight="1">
      <c r="A822" s="12">
        <v>818</v>
      </c>
      <c r="B822" s="16" t="s">
        <v>1232</v>
      </c>
      <c r="C822" s="16" t="s">
        <v>65</v>
      </c>
      <c r="D822" s="12" t="s">
        <v>23</v>
      </c>
      <c r="E822" s="16" t="s">
        <v>648</v>
      </c>
      <c r="F822" s="13">
        <v>0.1017824074074074</v>
      </c>
      <c r="G822" s="13">
        <v>0.1017824074074074</v>
      </c>
      <c r="H822" s="12" t="str">
        <f t="shared" si="26"/>
        <v>6.57/km</v>
      </c>
      <c r="I822" s="13">
        <f t="shared" si="27"/>
        <v>0.05453703703703703</v>
      </c>
      <c r="J822" s="13">
        <f>G822-INDEX($G$5:$G$861,MATCH(D822,$D$5:$D$861,0))</f>
        <v>0.04545138888888889</v>
      </c>
    </row>
    <row r="823" spans="1:10" ht="15" customHeight="1">
      <c r="A823" s="12">
        <v>819</v>
      </c>
      <c r="B823" s="16" t="s">
        <v>1233</v>
      </c>
      <c r="C823" s="16" t="s">
        <v>1234</v>
      </c>
      <c r="D823" s="12" t="s">
        <v>62</v>
      </c>
      <c r="E823" s="16" t="s">
        <v>389</v>
      </c>
      <c r="F823" s="13">
        <v>0.1019212962962963</v>
      </c>
      <c r="G823" s="13">
        <v>0.1019212962962963</v>
      </c>
      <c r="H823" s="12" t="str">
        <f t="shared" si="26"/>
        <v>6.57/km</v>
      </c>
      <c r="I823" s="13">
        <f t="shared" si="27"/>
        <v>0.054675925925925926</v>
      </c>
      <c r="J823" s="13">
        <f>G823-INDEX($G$5:$G$861,MATCH(D823,$D$5:$D$861,0))</f>
        <v>0.03802083333333334</v>
      </c>
    </row>
    <row r="824" spans="1:10" ht="15" customHeight="1">
      <c r="A824" s="12">
        <v>820</v>
      </c>
      <c r="B824" s="16" t="s">
        <v>1235</v>
      </c>
      <c r="C824" s="16" t="s">
        <v>1236</v>
      </c>
      <c r="D824" s="12" t="s">
        <v>304</v>
      </c>
      <c r="E824" s="16" t="s">
        <v>389</v>
      </c>
      <c r="F824" s="13">
        <v>0.10193287037037037</v>
      </c>
      <c r="G824" s="13">
        <v>0.10193287037037037</v>
      </c>
      <c r="H824" s="12" t="str">
        <f t="shared" si="26"/>
        <v>6.57/km</v>
      </c>
      <c r="I824" s="13">
        <f t="shared" si="27"/>
        <v>0.05468749999999999</v>
      </c>
      <c r="J824" s="13">
        <f>G824-INDEX($G$5:$G$861,MATCH(D824,$D$5:$D$861,0))</f>
        <v>0.04266203703703703</v>
      </c>
    </row>
    <row r="825" spans="1:10" ht="15" customHeight="1">
      <c r="A825" s="12">
        <v>821</v>
      </c>
      <c r="B825" s="16" t="s">
        <v>1237</v>
      </c>
      <c r="C825" s="16" t="s">
        <v>250</v>
      </c>
      <c r="D825" s="12" t="s">
        <v>214</v>
      </c>
      <c r="E825" s="16" t="s">
        <v>345</v>
      </c>
      <c r="F825" s="13">
        <v>0.10237268518518518</v>
      </c>
      <c r="G825" s="13">
        <v>0.10237268518518518</v>
      </c>
      <c r="H825" s="12" t="str">
        <f t="shared" si="26"/>
        <v>6.59/km</v>
      </c>
      <c r="I825" s="13">
        <f t="shared" si="27"/>
        <v>0.0551273148148148</v>
      </c>
      <c r="J825" s="13">
        <f>G825-INDEX($G$5:$G$861,MATCH(D825,$D$5:$D$861,0))</f>
        <v>0.018356481481481474</v>
      </c>
    </row>
    <row r="826" spans="1:10" ht="15" customHeight="1">
      <c r="A826" s="12">
        <v>822</v>
      </c>
      <c r="B826" s="16" t="s">
        <v>1238</v>
      </c>
      <c r="C826" s="16" t="s">
        <v>123</v>
      </c>
      <c r="D826" s="12" t="s">
        <v>71</v>
      </c>
      <c r="E826" s="16" t="s">
        <v>309</v>
      </c>
      <c r="F826" s="13">
        <v>0.10259259259259258</v>
      </c>
      <c r="G826" s="13">
        <v>0.10259259259259258</v>
      </c>
      <c r="H826" s="12" t="str">
        <f t="shared" si="26"/>
        <v>7.00/km</v>
      </c>
      <c r="I826" s="13">
        <f t="shared" si="27"/>
        <v>0.05534722222222221</v>
      </c>
      <c r="J826" s="13">
        <f>G826-INDEX($G$5:$G$861,MATCH(D826,$D$5:$D$861,0))</f>
        <v>0.038113425925925926</v>
      </c>
    </row>
    <row r="827" spans="1:10" ht="15" customHeight="1">
      <c r="A827" s="12">
        <v>823</v>
      </c>
      <c r="B827" s="16" t="s">
        <v>1239</v>
      </c>
      <c r="C827" s="16" t="s">
        <v>1240</v>
      </c>
      <c r="D827" s="12" t="s">
        <v>71</v>
      </c>
      <c r="E827" s="16" t="s">
        <v>372</v>
      </c>
      <c r="F827" s="13">
        <v>0.10309027777777778</v>
      </c>
      <c r="G827" s="13">
        <v>0.10309027777777778</v>
      </c>
      <c r="H827" s="12" t="str">
        <f t="shared" si="26"/>
        <v>7.02/km</v>
      </c>
      <c r="I827" s="13">
        <f t="shared" si="27"/>
        <v>0.055844907407407406</v>
      </c>
      <c r="J827" s="13">
        <f>G827-INDEX($G$5:$G$861,MATCH(D827,$D$5:$D$861,0))</f>
        <v>0.038611111111111124</v>
      </c>
    </row>
    <row r="828" spans="1:10" ht="15" customHeight="1">
      <c r="A828" s="12">
        <v>824</v>
      </c>
      <c r="B828" s="16" t="s">
        <v>1241</v>
      </c>
      <c r="C828" s="16" t="s">
        <v>1242</v>
      </c>
      <c r="D828" s="12" t="s">
        <v>160</v>
      </c>
      <c r="E828" s="16" t="s">
        <v>132</v>
      </c>
      <c r="F828" s="13">
        <v>0.10333333333333333</v>
      </c>
      <c r="G828" s="13">
        <v>0.10333333333333333</v>
      </c>
      <c r="H828" s="12" t="str">
        <f t="shared" si="26"/>
        <v>7.03/km</v>
      </c>
      <c r="I828" s="13">
        <f t="shared" si="27"/>
        <v>0.05608796296296296</v>
      </c>
      <c r="J828" s="13">
        <f>G828-INDEX($G$5:$G$861,MATCH(D828,$D$5:$D$861,0))</f>
        <v>0.027974537037037048</v>
      </c>
    </row>
    <row r="829" spans="1:10" ht="15" customHeight="1">
      <c r="A829" s="12">
        <v>825</v>
      </c>
      <c r="B829" s="16" t="s">
        <v>1243</v>
      </c>
      <c r="C829" s="16" t="s">
        <v>33</v>
      </c>
      <c r="D829" s="12" t="s">
        <v>62</v>
      </c>
      <c r="E829" s="16" t="s">
        <v>309</v>
      </c>
      <c r="F829" s="13">
        <v>0.10334490740740741</v>
      </c>
      <c r="G829" s="13">
        <v>0.10334490740740741</v>
      </c>
      <c r="H829" s="12" t="str">
        <f t="shared" si="26"/>
        <v>7.03/km</v>
      </c>
      <c r="I829" s="13">
        <f t="shared" si="27"/>
        <v>0.05609953703703704</v>
      </c>
      <c r="J829" s="13">
        <f>G829-INDEX($G$5:$G$861,MATCH(D829,$D$5:$D$861,0))</f>
        <v>0.03944444444444445</v>
      </c>
    </row>
    <row r="830" spans="1:10" ht="15" customHeight="1">
      <c r="A830" s="12">
        <v>826</v>
      </c>
      <c r="B830" s="16" t="s">
        <v>1244</v>
      </c>
      <c r="C830" s="16" t="s">
        <v>82</v>
      </c>
      <c r="D830" s="12" t="s">
        <v>29</v>
      </c>
      <c r="E830" s="16" t="s">
        <v>432</v>
      </c>
      <c r="F830" s="13">
        <v>0.10340277777777777</v>
      </c>
      <c r="G830" s="13">
        <v>0.10340277777777777</v>
      </c>
      <c r="H830" s="12" t="str">
        <f t="shared" si="26"/>
        <v>7.03/km</v>
      </c>
      <c r="I830" s="13">
        <f t="shared" si="27"/>
        <v>0.0561574074074074</v>
      </c>
      <c r="J830" s="13">
        <f>G830-INDEX($G$5:$G$861,MATCH(D830,$D$5:$D$861,0))</f>
        <v>0.04395833333333333</v>
      </c>
    </row>
    <row r="831" spans="1:10" ht="15" customHeight="1">
      <c r="A831" s="12">
        <v>827</v>
      </c>
      <c r="B831" s="16" t="s">
        <v>1245</v>
      </c>
      <c r="C831" s="16" t="s">
        <v>1246</v>
      </c>
      <c r="D831" s="12" t="s">
        <v>160</v>
      </c>
      <c r="E831" s="16" t="s">
        <v>325</v>
      </c>
      <c r="F831" s="13">
        <v>0.10347222222222223</v>
      </c>
      <c r="G831" s="13">
        <v>0.10347222222222223</v>
      </c>
      <c r="H831" s="12" t="str">
        <f t="shared" si="26"/>
        <v>7.04/km</v>
      </c>
      <c r="I831" s="13">
        <f t="shared" si="27"/>
        <v>0.056226851851851854</v>
      </c>
      <c r="J831" s="13">
        <f>G831-INDEX($G$5:$G$861,MATCH(D831,$D$5:$D$861,0))</f>
        <v>0.028113425925925944</v>
      </c>
    </row>
    <row r="832" spans="1:10" ht="15" customHeight="1">
      <c r="A832" s="12">
        <v>828</v>
      </c>
      <c r="B832" s="16" t="s">
        <v>1247</v>
      </c>
      <c r="C832" s="16" t="s">
        <v>22</v>
      </c>
      <c r="D832" s="12" t="s">
        <v>29</v>
      </c>
      <c r="E832" s="16" t="s">
        <v>355</v>
      </c>
      <c r="F832" s="13">
        <v>0.10368055555555555</v>
      </c>
      <c r="G832" s="13">
        <v>0.10368055555555555</v>
      </c>
      <c r="H832" s="12" t="str">
        <f t="shared" si="26"/>
        <v>7.05/km</v>
      </c>
      <c r="I832" s="13">
        <f t="shared" si="27"/>
        <v>0.05643518518518518</v>
      </c>
      <c r="J832" s="13">
        <f>G832-INDEX($G$5:$G$861,MATCH(D832,$D$5:$D$861,0))</f>
        <v>0.04423611111111111</v>
      </c>
    </row>
    <row r="833" spans="1:10" ht="15" customHeight="1">
      <c r="A833" s="12">
        <v>829</v>
      </c>
      <c r="B833" s="16" t="s">
        <v>1248</v>
      </c>
      <c r="C833" s="16" t="s">
        <v>1249</v>
      </c>
      <c r="D833" s="12" t="s">
        <v>23</v>
      </c>
      <c r="E833" s="16" t="s">
        <v>389</v>
      </c>
      <c r="F833" s="13">
        <v>0.1039814814814815</v>
      </c>
      <c r="G833" s="13">
        <v>0.1039814814814815</v>
      </c>
      <c r="H833" s="12" t="str">
        <f t="shared" si="26"/>
        <v>7.06/km</v>
      </c>
      <c r="I833" s="13">
        <f t="shared" si="27"/>
        <v>0.05673611111111112</v>
      </c>
      <c r="J833" s="13">
        <f>G833-INDEX($G$5:$G$861,MATCH(D833,$D$5:$D$861,0))</f>
        <v>0.04765046296296298</v>
      </c>
    </row>
    <row r="834" spans="1:10" ht="15" customHeight="1">
      <c r="A834" s="12">
        <v>830</v>
      </c>
      <c r="B834" s="16" t="s">
        <v>1250</v>
      </c>
      <c r="C834" s="16" t="s">
        <v>1242</v>
      </c>
      <c r="D834" s="12" t="s">
        <v>40</v>
      </c>
      <c r="E834" s="16" t="s">
        <v>1251</v>
      </c>
      <c r="F834" s="13">
        <v>0.105</v>
      </c>
      <c r="G834" s="13">
        <v>0.105</v>
      </c>
      <c r="H834" s="12" t="str">
        <f t="shared" si="26"/>
        <v>7.10/km</v>
      </c>
      <c r="I834" s="13">
        <f t="shared" si="27"/>
        <v>0.05775462962962962</v>
      </c>
      <c r="J834" s="13">
        <f>G834-INDEX($G$5:$G$861,MATCH(D834,$D$5:$D$861,0))</f>
        <v>0.043425925925925916</v>
      </c>
    </row>
    <row r="835" spans="1:10" ht="15" customHeight="1">
      <c r="A835" s="12">
        <v>831</v>
      </c>
      <c r="B835" s="16" t="s">
        <v>1252</v>
      </c>
      <c r="C835" s="16" t="s">
        <v>250</v>
      </c>
      <c r="D835" s="12" t="s">
        <v>40</v>
      </c>
      <c r="E835" s="16" t="s">
        <v>372</v>
      </c>
      <c r="F835" s="13">
        <v>0.10527777777777779</v>
      </c>
      <c r="G835" s="13">
        <v>0.10527777777777779</v>
      </c>
      <c r="H835" s="12" t="str">
        <f t="shared" si="26"/>
        <v>7.11/km</v>
      </c>
      <c r="I835" s="13">
        <f t="shared" si="27"/>
        <v>0.058032407407407414</v>
      </c>
      <c r="J835" s="13">
        <f>G835-INDEX($G$5:$G$861,MATCH(D835,$D$5:$D$861,0))</f>
        <v>0.04370370370370371</v>
      </c>
    </row>
    <row r="836" spans="1:10" ht="15" customHeight="1">
      <c r="A836" s="12">
        <v>832</v>
      </c>
      <c r="B836" s="16" t="s">
        <v>1253</v>
      </c>
      <c r="C836" s="16" t="s">
        <v>69</v>
      </c>
      <c r="D836" s="12" t="s">
        <v>29</v>
      </c>
      <c r="E836" s="16" t="s">
        <v>758</v>
      </c>
      <c r="F836" s="13">
        <v>0.10576388888888888</v>
      </c>
      <c r="G836" s="13">
        <v>0.10576388888888888</v>
      </c>
      <c r="H836" s="12" t="str">
        <f t="shared" si="26"/>
        <v>7.13/km</v>
      </c>
      <c r="I836" s="13">
        <f t="shared" si="27"/>
        <v>0.058518518518518504</v>
      </c>
      <c r="J836" s="13">
        <f>G836-INDEX($G$5:$G$861,MATCH(D836,$D$5:$D$861,0))</f>
        <v>0.046319444444444434</v>
      </c>
    </row>
    <row r="837" spans="1:10" ht="15" customHeight="1">
      <c r="A837" s="12">
        <v>833</v>
      </c>
      <c r="B837" s="16" t="s">
        <v>1254</v>
      </c>
      <c r="C837" s="16" t="s">
        <v>36</v>
      </c>
      <c r="D837" s="12" t="s">
        <v>62</v>
      </c>
      <c r="E837" s="16" t="s">
        <v>309</v>
      </c>
      <c r="F837" s="13">
        <v>0.10621527777777778</v>
      </c>
      <c r="G837" s="13">
        <v>0.10621527777777778</v>
      </c>
      <c r="H837" s="12" t="str">
        <f t="shared" si="26"/>
        <v>7.15/km</v>
      </c>
      <c r="I837" s="13">
        <f t="shared" si="27"/>
        <v>0.05896990740740741</v>
      </c>
      <c r="J837" s="13">
        <f>G837-INDEX($G$5:$G$861,MATCH(D837,$D$5:$D$861,0))</f>
        <v>0.04231481481481482</v>
      </c>
    </row>
    <row r="838" spans="1:10" ht="15" customHeight="1">
      <c r="A838" s="12">
        <v>834</v>
      </c>
      <c r="B838" s="16" t="s">
        <v>1255</v>
      </c>
      <c r="C838" s="16" t="s">
        <v>105</v>
      </c>
      <c r="D838" s="12" t="s">
        <v>62</v>
      </c>
      <c r="E838" s="16" t="s">
        <v>345</v>
      </c>
      <c r="F838" s="13">
        <v>0.10697916666666667</v>
      </c>
      <c r="G838" s="13">
        <v>0.10697916666666667</v>
      </c>
      <c r="H838" s="12" t="str">
        <f t="shared" si="26"/>
        <v>7.18/km</v>
      </c>
      <c r="I838" s="13">
        <f t="shared" si="27"/>
        <v>0.05973379629629629</v>
      </c>
      <c r="J838" s="13">
        <f>G838-INDEX($G$5:$G$861,MATCH(D838,$D$5:$D$861,0))</f>
        <v>0.0430787037037037</v>
      </c>
    </row>
    <row r="839" spans="1:10" ht="15" customHeight="1">
      <c r="A839" s="12">
        <v>835</v>
      </c>
      <c r="B839" s="16" t="s">
        <v>468</v>
      </c>
      <c r="C839" s="16" t="s">
        <v>82</v>
      </c>
      <c r="D839" s="12" t="s">
        <v>29</v>
      </c>
      <c r="E839" s="16" t="s">
        <v>355</v>
      </c>
      <c r="F839" s="13">
        <v>0.10715277777777778</v>
      </c>
      <c r="G839" s="13">
        <v>0.10715277777777778</v>
      </c>
      <c r="H839" s="12" t="str">
        <f t="shared" si="26"/>
        <v>7.19/km</v>
      </c>
      <c r="I839" s="13">
        <f t="shared" si="27"/>
        <v>0.0599074074074074</v>
      </c>
      <c r="J839" s="13">
        <f>G839-INDEX($G$5:$G$861,MATCH(D839,$D$5:$D$861,0))</f>
        <v>0.04770833333333333</v>
      </c>
    </row>
    <row r="840" spans="1:10" ht="15" customHeight="1">
      <c r="A840" s="12">
        <v>836</v>
      </c>
      <c r="B840" s="16" t="s">
        <v>1018</v>
      </c>
      <c r="C840" s="16" t="s">
        <v>240</v>
      </c>
      <c r="D840" s="12" t="s">
        <v>53</v>
      </c>
      <c r="E840" s="16" t="s">
        <v>355</v>
      </c>
      <c r="F840" s="13">
        <v>0.10717592592592594</v>
      </c>
      <c r="G840" s="13">
        <v>0.10717592592592594</v>
      </c>
      <c r="H840" s="12" t="str">
        <f t="shared" si="26"/>
        <v>7.19/km</v>
      </c>
      <c r="I840" s="13">
        <f t="shared" si="27"/>
        <v>0.05993055555555556</v>
      </c>
      <c r="J840" s="13">
        <f>G840-INDEX($G$5:$G$861,MATCH(D840,$D$5:$D$861,0))</f>
        <v>0.04412037037037039</v>
      </c>
    </row>
    <row r="841" spans="1:10" ht="15" customHeight="1">
      <c r="A841" s="17">
        <v>837</v>
      </c>
      <c r="B841" s="18" t="s">
        <v>265</v>
      </c>
      <c r="C841" s="18" t="s">
        <v>240</v>
      </c>
      <c r="D841" s="17" t="s">
        <v>23</v>
      </c>
      <c r="E841" s="18" t="s">
        <v>271</v>
      </c>
      <c r="F841" s="22">
        <v>0.10741898148148148</v>
      </c>
      <c r="G841" s="22">
        <v>0.10741898148148148</v>
      </c>
      <c r="H841" s="17" t="str">
        <f t="shared" si="26"/>
        <v>7.20/km</v>
      </c>
      <c r="I841" s="22">
        <f t="shared" si="27"/>
        <v>0.0601736111111111</v>
      </c>
      <c r="J841" s="22">
        <f>G841-INDEX($G$5:$G$861,MATCH(D841,$D$5:$D$861,0))</f>
        <v>0.05108796296296296</v>
      </c>
    </row>
    <row r="842" spans="1:10" ht="15" customHeight="1">
      <c r="A842" s="12">
        <v>838</v>
      </c>
      <c r="B842" s="16" t="s">
        <v>266</v>
      </c>
      <c r="C842" s="16" t="s">
        <v>1256</v>
      </c>
      <c r="D842" s="12" t="s">
        <v>71</v>
      </c>
      <c r="E842" s="16" t="s">
        <v>957</v>
      </c>
      <c r="F842" s="13">
        <v>0.10802083333333333</v>
      </c>
      <c r="G842" s="13">
        <v>0.10802083333333333</v>
      </c>
      <c r="H842" s="12" t="str">
        <f t="shared" si="26"/>
        <v>7.22/km</v>
      </c>
      <c r="I842" s="13">
        <f t="shared" si="27"/>
        <v>0.060775462962962955</v>
      </c>
      <c r="J842" s="13">
        <f>G842-INDEX($G$5:$G$861,MATCH(D842,$D$5:$D$861,0))</f>
        <v>0.04354166666666667</v>
      </c>
    </row>
    <row r="843" spans="1:10" ht="15" customHeight="1">
      <c r="A843" s="12">
        <v>839</v>
      </c>
      <c r="B843" s="16" t="s">
        <v>1257</v>
      </c>
      <c r="C843" s="16" t="s">
        <v>1258</v>
      </c>
      <c r="D843" s="12" t="s">
        <v>118</v>
      </c>
      <c r="E843" s="16" t="s">
        <v>648</v>
      </c>
      <c r="F843" s="13">
        <v>0.10829861111111111</v>
      </c>
      <c r="G843" s="13">
        <v>0.10829861111111111</v>
      </c>
      <c r="H843" s="12" t="str">
        <f t="shared" si="26"/>
        <v>7.24/km</v>
      </c>
      <c r="I843" s="13">
        <f t="shared" si="27"/>
        <v>0.061053240740740734</v>
      </c>
      <c r="J843" s="13">
        <f>G843-INDEX($G$5:$G$861,MATCH(D843,$D$5:$D$861,0))</f>
        <v>0.03806712962962962</v>
      </c>
    </row>
    <row r="844" spans="1:10" ht="15" customHeight="1">
      <c r="A844" s="12">
        <v>840</v>
      </c>
      <c r="B844" s="16" t="s">
        <v>604</v>
      </c>
      <c r="C844" s="16" t="s">
        <v>163</v>
      </c>
      <c r="D844" s="12" t="s">
        <v>53</v>
      </c>
      <c r="E844" s="16" t="s">
        <v>605</v>
      </c>
      <c r="F844" s="13">
        <v>0.10876157407407407</v>
      </c>
      <c r="G844" s="13">
        <v>0.10876157407407407</v>
      </c>
      <c r="H844" s="12" t="str">
        <f t="shared" si="26"/>
        <v>7.25/km</v>
      </c>
      <c r="I844" s="13">
        <f t="shared" si="27"/>
        <v>0.06151620370370369</v>
      </c>
      <c r="J844" s="13">
        <f>G844-INDEX($G$5:$G$861,MATCH(D844,$D$5:$D$861,0))</f>
        <v>0.04570601851851852</v>
      </c>
    </row>
    <row r="845" spans="1:10" ht="15" customHeight="1">
      <c r="A845" s="12">
        <v>841</v>
      </c>
      <c r="B845" s="16" t="s">
        <v>1259</v>
      </c>
      <c r="C845" s="16" t="s">
        <v>33</v>
      </c>
      <c r="D845" s="12" t="s">
        <v>23</v>
      </c>
      <c r="E845" s="16" t="s">
        <v>448</v>
      </c>
      <c r="F845" s="13">
        <v>0.10966435185185186</v>
      </c>
      <c r="G845" s="13">
        <v>0.10966435185185186</v>
      </c>
      <c r="H845" s="12" t="str">
        <f t="shared" si="26"/>
        <v>7.29/km</v>
      </c>
      <c r="I845" s="13">
        <f t="shared" si="27"/>
        <v>0.062418981481481485</v>
      </c>
      <c r="J845" s="13">
        <f>G845-INDEX($G$5:$G$861,MATCH(D845,$D$5:$D$861,0))</f>
        <v>0.053333333333333344</v>
      </c>
    </row>
    <row r="846" spans="1:10" ht="15" customHeight="1">
      <c r="A846" s="12">
        <v>842</v>
      </c>
      <c r="B846" s="16" t="s">
        <v>1260</v>
      </c>
      <c r="C846" s="16" t="s">
        <v>69</v>
      </c>
      <c r="D846" s="12" t="s">
        <v>29</v>
      </c>
      <c r="E846" s="16" t="s">
        <v>286</v>
      </c>
      <c r="F846" s="13">
        <v>0.11093750000000001</v>
      </c>
      <c r="G846" s="13">
        <v>0.11093750000000001</v>
      </c>
      <c r="H846" s="12" t="str">
        <f t="shared" si="26"/>
        <v>7.34/km</v>
      </c>
      <c r="I846" s="13">
        <f t="shared" si="27"/>
        <v>0.06369212962962964</v>
      </c>
      <c r="J846" s="13">
        <f>G846-INDEX($G$5:$G$861,MATCH(D846,$D$5:$D$861,0))</f>
        <v>0.05149305555555556</v>
      </c>
    </row>
    <row r="847" spans="1:10" ht="15" customHeight="1">
      <c r="A847" s="12">
        <v>843</v>
      </c>
      <c r="B847" s="16" t="s">
        <v>1261</v>
      </c>
      <c r="C847" s="16" t="s">
        <v>1262</v>
      </c>
      <c r="D847" s="12" t="s">
        <v>71</v>
      </c>
      <c r="E847" s="16" t="s">
        <v>286</v>
      </c>
      <c r="F847" s="13">
        <v>0.11093750000000001</v>
      </c>
      <c r="G847" s="13">
        <v>0.11093750000000001</v>
      </c>
      <c r="H847" s="12" t="str">
        <f t="shared" si="26"/>
        <v>7.34/km</v>
      </c>
      <c r="I847" s="13">
        <f t="shared" si="27"/>
        <v>0.06369212962962964</v>
      </c>
      <c r="J847" s="13">
        <f>G847-INDEX($G$5:$G$861,MATCH(D847,$D$5:$D$861,0))</f>
        <v>0.04645833333333335</v>
      </c>
    </row>
    <row r="848" spans="1:10" ht="15" customHeight="1">
      <c r="A848" s="12">
        <v>844</v>
      </c>
      <c r="B848" s="16" t="s">
        <v>1263</v>
      </c>
      <c r="C848" s="16" t="s">
        <v>267</v>
      </c>
      <c r="D848" s="12" t="s">
        <v>40</v>
      </c>
      <c r="E848" s="16" t="s">
        <v>286</v>
      </c>
      <c r="F848" s="13">
        <v>0.11093750000000001</v>
      </c>
      <c r="G848" s="13">
        <v>0.11093750000000001</v>
      </c>
      <c r="H848" s="12" t="str">
        <f t="shared" si="26"/>
        <v>7.34/km</v>
      </c>
      <c r="I848" s="13">
        <f t="shared" si="27"/>
        <v>0.06369212962962964</v>
      </c>
      <c r="J848" s="13">
        <f>G848-INDEX($G$5:$G$861,MATCH(D848,$D$5:$D$861,0))</f>
        <v>0.04936342592592593</v>
      </c>
    </row>
    <row r="849" spans="1:10" ht="15" customHeight="1">
      <c r="A849" s="12">
        <v>845</v>
      </c>
      <c r="B849" s="16" t="s">
        <v>1264</v>
      </c>
      <c r="C849" s="16" t="s">
        <v>84</v>
      </c>
      <c r="D849" s="12" t="s">
        <v>29</v>
      </c>
      <c r="E849" s="16" t="s">
        <v>1090</v>
      </c>
      <c r="F849" s="13">
        <v>0.11106481481481482</v>
      </c>
      <c r="G849" s="13">
        <v>0.11106481481481482</v>
      </c>
      <c r="H849" s="12" t="str">
        <f t="shared" si="26"/>
        <v>7.35/km</v>
      </c>
      <c r="I849" s="13">
        <f t="shared" si="27"/>
        <v>0.06381944444444446</v>
      </c>
      <c r="J849" s="13">
        <f>G849-INDEX($G$5:$G$861,MATCH(D849,$D$5:$D$861,0))</f>
        <v>0.05162037037037038</v>
      </c>
    </row>
    <row r="850" spans="1:10" ht="15" customHeight="1">
      <c r="A850" s="12">
        <v>846</v>
      </c>
      <c r="B850" s="16" t="s">
        <v>1003</v>
      </c>
      <c r="C850" s="16" t="s">
        <v>1265</v>
      </c>
      <c r="D850" s="12" t="s">
        <v>71</v>
      </c>
      <c r="E850" s="16" t="s">
        <v>389</v>
      </c>
      <c r="F850" s="13">
        <v>0.11255787037037036</v>
      </c>
      <c r="G850" s="13">
        <v>0.11255787037037036</v>
      </c>
      <c r="H850" s="12" t="str">
        <f t="shared" si="26"/>
        <v>7.41/km</v>
      </c>
      <c r="I850" s="13">
        <f t="shared" si="27"/>
        <v>0.0653125</v>
      </c>
      <c r="J850" s="13">
        <f>G850-INDEX($G$5:$G$861,MATCH(D850,$D$5:$D$861,0))</f>
        <v>0.04807870370370371</v>
      </c>
    </row>
    <row r="851" spans="1:10" ht="15" customHeight="1">
      <c r="A851" s="12">
        <v>847</v>
      </c>
      <c r="B851" s="16" t="s">
        <v>1266</v>
      </c>
      <c r="C851" s="16" t="s">
        <v>43</v>
      </c>
      <c r="D851" s="12" t="s">
        <v>53</v>
      </c>
      <c r="E851" s="16" t="s">
        <v>404</v>
      </c>
      <c r="F851" s="13">
        <v>0.11460648148148149</v>
      </c>
      <c r="G851" s="13">
        <v>0.11460648148148149</v>
      </c>
      <c r="H851" s="12" t="str">
        <f t="shared" si="26"/>
        <v>7.49/km</v>
      </c>
      <c r="I851" s="13">
        <f t="shared" si="27"/>
        <v>0.06736111111111112</v>
      </c>
      <c r="J851" s="13">
        <f>G851-INDEX($G$5:$G$861,MATCH(D851,$D$5:$D$861,0))</f>
        <v>0.051550925925925944</v>
      </c>
    </row>
    <row r="852" spans="1:10" ht="15" customHeight="1">
      <c r="A852" s="12">
        <v>848</v>
      </c>
      <c r="B852" s="16" t="s">
        <v>268</v>
      </c>
      <c r="C852" s="16" t="s">
        <v>82</v>
      </c>
      <c r="D852" s="12" t="s">
        <v>53</v>
      </c>
      <c r="E852" s="16" t="s">
        <v>1107</v>
      </c>
      <c r="F852" s="13">
        <v>0.11559027777777779</v>
      </c>
      <c r="G852" s="13">
        <v>0.11559027777777779</v>
      </c>
      <c r="H852" s="12" t="str">
        <f aca="true" t="shared" si="28" ref="H852:H859">TEXT(INT((HOUR(G852)*3600+MINUTE(G852)*60+SECOND(G852))/$J$3/60),"0")&amp;"."&amp;TEXT(MOD((HOUR(G852)*3600+MINUTE(G852)*60+SECOND(G852))/$J$3,60),"00")&amp;"/km"</f>
        <v>7.53/km</v>
      </c>
      <c r="I852" s="13">
        <f aca="true" t="shared" si="29" ref="I852:I859">G852-$G$5</f>
        <v>0.06834490740740742</v>
      </c>
      <c r="J852" s="13">
        <f>G852-INDEX($G$5:$G$861,MATCH(D852,$D$5:$D$861,0))</f>
        <v>0.052534722222222247</v>
      </c>
    </row>
    <row r="853" spans="1:10" ht="15" customHeight="1">
      <c r="A853" s="12">
        <v>849</v>
      </c>
      <c r="B853" s="16" t="s">
        <v>1267</v>
      </c>
      <c r="C853" s="16" t="s">
        <v>213</v>
      </c>
      <c r="D853" s="12" t="s">
        <v>40</v>
      </c>
      <c r="E853" s="16" t="s">
        <v>404</v>
      </c>
      <c r="F853" s="13">
        <v>0.11565972222222222</v>
      </c>
      <c r="G853" s="13">
        <v>0.11565972222222222</v>
      </c>
      <c r="H853" s="12" t="str">
        <f t="shared" si="28"/>
        <v>7.54/km</v>
      </c>
      <c r="I853" s="13">
        <f t="shared" si="29"/>
        <v>0.06841435185185185</v>
      </c>
      <c r="J853" s="13">
        <f>G853-INDEX($G$5:$G$861,MATCH(D853,$D$5:$D$861,0))</f>
        <v>0.05408564814814814</v>
      </c>
    </row>
    <row r="854" spans="1:10" ht="15" customHeight="1">
      <c r="A854" s="12">
        <v>850</v>
      </c>
      <c r="B854" s="16" t="s">
        <v>1268</v>
      </c>
      <c r="C854" s="16" t="s">
        <v>56</v>
      </c>
      <c r="D854" s="12" t="s">
        <v>29</v>
      </c>
      <c r="E854" s="16" t="s">
        <v>404</v>
      </c>
      <c r="F854" s="13">
        <v>0.11565972222222222</v>
      </c>
      <c r="G854" s="13">
        <v>0.11565972222222222</v>
      </c>
      <c r="H854" s="12" t="str">
        <f t="shared" si="28"/>
        <v>7.54/km</v>
      </c>
      <c r="I854" s="13">
        <f t="shared" si="29"/>
        <v>0.06841435185185185</v>
      </c>
      <c r="J854" s="13">
        <f>G854-INDEX($G$5:$G$861,MATCH(D854,$D$5:$D$861,0))</f>
        <v>0.056215277777777774</v>
      </c>
    </row>
    <row r="855" spans="1:10" ht="15" customHeight="1">
      <c r="A855" s="17">
        <v>851</v>
      </c>
      <c r="B855" s="18" t="s">
        <v>1269</v>
      </c>
      <c r="C855" s="18" t="s">
        <v>269</v>
      </c>
      <c r="D855" s="17" t="s">
        <v>270</v>
      </c>
      <c r="E855" s="18" t="s">
        <v>271</v>
      </c>
      <c r="F855" s="22">
        <v>0.1166087962962963</v>
      </c>
      <c r="G855" s="22">
        <v>0.1166087962962963</v>
      </c>
      <c r="H855" s="17" t="str">
        <f t="shared" si="28"/>
        <v>7.58/km</v>
      </c>
      <c r="I855" s="22">
        <f t="shared" si="29"/>
        <v>0.06936342592592593</v>
      </c>
      <c r="J855" s="22">
        <f>G855-INDEX($G$5:$G$861,MATCH(D855,$D$5:$D$861,0))</f>
        <v>0</v>
      </c>
    </row>
    <row r="856" spans="1:10" ht="15" customHeight="1">
      <c r="A856" s="12">
        <v>852</v>
      </c>
      <c r="B856" s="16" t="s">
        <v>1270</v>
      </c>
      <c r="C856" s="16" t="s">
        <v>440</v>
      </c>
      <c r="D856" s="12" t="s">
        <v>214</v>
      </c>
      <c r="E856" s="16" t="s">
        <v>14</v>
      </c>
      <c r="F856" s="13">
        <v>0.11715277777777777</v>
      </c>
      <c r="G856" s="13">
        <v>0.11715277777777777</v>
      </c>
      <c r="H856" s="12" t="str">
        <f t="shared" si="28"/>
        <v>7.60/km</v>
      </c>
      <c r="I856" s="13">
        <f t="shared" si="29"/>
        <v>0.06990740740740739</v>
      </c>
      <c r="J856" s="13">
        <f>G856-INDEX($G$5:$G$861,MATCH(D856,$D$5:$D$861,0))</f>
        <v>0.03313657407407407</v>
      </c>
    </row>
    <row r="857" spans="1:10" ht="15" customHeight="1">
      <c r="A857" s="12">
        <v>853</v>
      </c>
      <c r="B857" s="16" t="s">
        <v>1271</v>
      </c>
      <c r="C857" s="16" t="s">
        <v>240</v>
      </c>
      <c r="D857" s="12" t="s">
        <v>62</v>
      </c>
      <c r="E857" s="16" t="s">
        <v>325</v>
      </c>
      <c r="F857" s="13">
        <v>0.11748842592592591</v>
      </c>
      <c r="G857" s="13">
        <v>0.11748842592592591</v>
      </c>
      <c r="H857" s="12" t="str">
        <f t="shared" si="28"/>
        <v>8.01/km</v>
      </c>
      <c r="I857" s="13">
        <f t="shared" si="29"/>
        <v>0.07024305555555554</v>
      </c>
      <c r="J857" s="13">
        <f>G857-INDEX($G$5:$G$861,MATCH(D857,$D$5:$D$861,0))</f>
        <v>0.05358796296296295</v>
      </c>
    </row>
    <row r="858" spans="1:10" ht="15" customHeight="1">
      <c r="A858" s="12">
        <v>854</v>
      </c>
      <c r="B858" s="16" t="s">
        <v>668</v>
      </c>
      <c r="C858" s="16" t="s">
        <v>1272</v>
      </c>
      <c r="D858" s="12" t="s">
        <v>53</v>
      </c>
      <c r="E858" s="16" t="s">
        <v>286</v>
      </c>
      <c r="F858" s="13">
        <v>0.11825231481481481</v>
      </c>
      <c r="G858" s="13">
        <v>0.11825231481481481</v>
      </c>
      <c r="H858" s="12" t="str">
        <f t="shared" si="28"/>
        <v>8.04/km</v>
      </c>
      <c r="I858" s="13">
        <f t="shared" si="29"/>
        <v>0.07100694444444444</v>
      </c>
      <c r="J858" s="13">
        <f>G858-INDEX($G$5:$G$861,MATCH(D858,$D$5:$D$861,0))</f>
        <v>0.055196759259259265</v>
      </c>
    </row>
    <row r="859" spans="1:10" ht="15" customHeight="1">
      <c r="A859" s="12">
        <v>855</v>
      </c>
      <c r="B859" s="16" t="s">
        <v>1273</v>
      </c>
      <c r="C859" s="16" t="s">
        <v>1274</v>
      </c>
      <c r="D859" s="12" t="s">
        <v>304</v>
      </c>
      <c r="E859" s="16" t="s">
        <v>309</v>
      </c>
      <c r="F859" s="13">
        <v>0.1190162037037037</v>
      </c>
      <c r="G859" s="13">
        <v>0.1190162037037037</v>
      </c>
      <c r="H859" s="12" t="str">
        <f t="shared" si="28"/>
        <v>8.07/km</v>
      </c>
      <c r="I859" s="13">
        <f t="shared" si="29"/>
        <v>0.07177083333333331</v>
      </c>
      <c r="J859" s="13">
        <f>G859-INDEX($G$5:$G$861,MATCH(D859,$D$5:$D$861,0))</f>
        <v>0.05974537037037036</v>
      </c>
    </row>
    <row r="860" spans="1:10" ht="15" customHeight="1">
      <c r="A860" s="12">
        <v>856</v>
      </c>
      <c r="B860" s="16" t="s">
        <v>1275</v>
      </c>
      <c r="C860" s="16" t="s">
        <v>97</v>
      </c>
      <c r="D860" s="12" t="s">
        <v>71</v>
      </c>
      <c r="E860" s="16" t="s">
        <v>309</v>
      </c>
      <c r="F860" s="13">
        <v>0.11902777777777777</v>
      </c>
      <c r="G860" s="13">
        <v>0.11902777777777777</v>
      </c>
      <c r="H860" s="12" t="str">
        <f>TEXT(INT((HOUR(G860)*3600+MINUTE(G860)*60+SECOND(G860))/$J$3/60),"0")&amp;"."&amp;TEXT(MOD((HOUR(G860)*3600+MINUTE(G860)*60+SECOND(G860))/$J$3,60),"00")&amp;"/km"</f>
        <v>8.07/km</v>
      </c>
      <c r="I860" s="13">
        <f>G860-$G$5</f>
        <v>0.0717824074074074</v>
      </c>
      <c r="J860" s="13">
        <f>G860-INDEX($G$5:$G$861,MATCH(D860,$D$5:$D$861,0))</f>
        <v>0.05454861111111112</v>
      </c>
    </row>
    <row r="861" spans="1:10" ht="15" customHeight="1">
      <c r="A861" s="20">
        <v>857</v>
      </c>
      <c r="B861" s="21" t="s">
        <v>142</v>
      </c>
      <c r="C861" s="21" t="s">
        <v>60</v>
      </c>
      <c r="D861" s="20" t="s">
        <v>29</v>
      </c>
      <c r="E861" s="21" t="s">
        <v>355</v>
      </c>
      <c r="F861" s="34">
        <v>0.12296296296296295</v>
      </c>
      <c r="G861" s="34">
        <v>0.12296296296296295</v>
      </c>
      <c r="H861" s="20" t="str">
        <f>TEXT(INT((HOUR(G861)*3600+MINUTE(G861)*60+SECOND(G861))/$J$3/60),"0")&amp;"."&amp;TEXT(MOD((HOUR(G861)*3600+MINUTE(G861)*60+SECOND(G861))/$J$3,60),"00")&amp;"/km"</f>
        <v>8.24/km</v>
      </c>
      <c r="I861" s="34">
        <f>G861-$G$5</f>
        <v>0.07571759259259259</v>
      </c>
      <c r="J861" s="34">
        <f>G861-INDEX($G$5:$G$861,MATCH(D861,$D$5:$D$861,0))</f>
        <v>0.0635185185185185</v>
      </c>
    </row>
  </sheetData>
  <sheetProtection/>
  <autoFilter ref="A4:J86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Mezza Maratona dei Castelli Romani</v>
      </c>
      <c r="B1" s="31"/>
      <c r="C1" s="32"/>
    </row>
    <row r="2" spans="1:3" ht="24" customHeight="1">
      <c r="A2" s="28" t="str">
        <f>Individuale!A2</f>
        <v>16ª edizione</v>
      </c>
      <c r="B2" s="28"/>
      <c r="C2" s="28"/>
    </row>
    <row r="3" spans="1:3" ht="24" customHeight="1">
      <c r="A3" s="33" t="str">
        <f>Individuale!A3</f>
        <v>Genzano (RM) Italia - Domenica 05/10/2014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14</v>
      </c>
      <c r="C5" s="23">
        <v>84</v>
      </c>
    </row>
    <row r="6" spans="1:3" ht="15" customHeight="1">
      <c r="A6" s="17">
        <v>2</v>
      </c>
      <c r="B6" s="18" t="s">
        <v>271</v>
      </c>
      <c r="C6" s="26">
        <v>68</v>
      </c>
    </row>
    <row r="7" spans="1:3" ht="15" customHeight="1">
      <c r="A7" s="12">
        <v>3</v>
      </c>
      <c r="B7" s="16" t="s">
        <v>309</v>
      </c>
      <c r="C7" s="24">
        <v>45</v>
      </c>
    </row>
    <row r="8" spans="1:3" ht="15" customHeight="1">
      <c r="A8" s="12">
        <v>4</v>
      </c>
      <c r="B8" s="16" t="s">
        <v>355</v>
      </c>
      <c r="C8" s="24">
        <v>42</v>
      </c>
    </row>
    <row r="9" spans="1:3" ht="15" customHeight="1">
      <c r="A9" s="12">
        <v>5</v>
      </c>
      <c r="B9" s="16" t="s">
        <v>322</v>
      </c>
      <c r="C9" s="24">
        <v>35</v>
      </c>
    </row>
    <row r="10" spans="1:3" ht="15" customHeight="1">
      <c r="A10" s="12">
        <v>6</v>
      </c>
      <c r="B10" s="16" t="s">
        <v>1276</v>
      </c>
      <c r="C10" s="24">
        <v>31</v>
      </c>
    </row>
    <row r="11" spans="1:3" ht="15" customHeight="1">
      <c r="A11" s="12">
        <v>7</v>
      </c>
      <c r="B11" s="16" t="s">
        <v>432</v>
      </c>
      <c r="C11" s="24">
        <v>28</v>
      </c>
    </row>
    <row r="12" spans="1:3" ht="15" customHeight="1">
      <c r="A12" s="12">
        <v>8</v>
      </c>
      <c r="B12" s="16" t="s">
        <v>535</v>
      </c>
      <c r="C12" s="24">
        <v>28</v>
      </c>
    </row>
    <row r="13" spans="1:3" ht="15" customHeight="1">
      <c r="A13" s="12">
        <v>9</v>
      </c>
      <c r="B13" s="16" t="s">
        <v>286</v>
      </c>
      <c r="C13" s="24">
        <v>26</v>
      </c>
    </row>
    <row r="14" spans="1:3" ht="15" customHeight="1">
      <c r="A14" s="12">
        <v>10</v>
      </c>
      <c r="B14" s="16" t="s">
        <v>404</v>
      </c>
      <c r="C14" s="24">
        <v>20</v>
      </c>
    </row>
    <row r="15" spans="1:3" ht="15" customHeight="1">
      <c r="A15" s="12">
        <v>11</v>
      </c>
      <c r="B15" s="16" t="s">
        <v>345</v>
      </c>
      <c r="C15" s="24">
        <v>17</v>
      </c>
    </row>
    <row r="16" spans="1:3" ht="15" customHeight="1">
      <c r="A16" s="12">
        <v>12</v>
      </c>
      <c r="B16" s="16" t="s">
        <v>372</v>
      </c>
      <c r="C16" s="24">
        <v>15</v>
      </c>
    </row>
    <row r="17" spans="1:3" ht="15" customHeight="1">
      <c r="A17" s="12">
        <v>13</v>
      </c>
      <c r="B17" s="16" t="s">
        <v>306</v>
      </c>
      <c r="C17" s="24">
        <v>14</v>
      </c>
    </row>
    <row r="18" spans="1:3" ht="15" customHeight="1">
      <c r="A18" s="12">
        <v>14</v>
      </c>
      <c r="B18" s="16" t="s">
        <v>553</v>
      </c>
      <c r="C18" s="24">
        <v>14</v>
      </c>
    </row>
    <row r="19" spans="1:3" ht="15" customHeight="1">
      <c r="A19" s="12">
        <v>15</v>
      </c>
      <c r="B19" s="16" t="s">
        <v>313</v>
      </c>
      <c r="C19" s="24">
        <v>13</v>
      </c>
    </row>
    <row r="20" spans="1:3" ht="15" customHeight="1">
      <c r="A20" s="12">
        <v>16</v>
      </c>
      <c r="B20" s="16" t="s">
        <v>325</v>
      </c>
      <c r="C20" s="24">
        <v>12</v>
      </c>
    </row>
    <row r="21" spans="1:3" ht="15" customHeight="1">
      <c r="A21" s="12">
        <v>17</v>
      </c>
      <c r="B21" s="16" t="s">
        <v>348</v>
      </c>
      <c r="C21" s="24">
        <v>11</v>
      </c>
    </row>
    <row r="22" spans="1:3" ht="15" customHeight="1">
      <c r="A22" s="12">
        <v>18</v>
      </c>
      <c r="B22" s="16" t="s">
        <v>316</v>
      </c>
      <c r="C22" s="24">
        <v>11</v>
      </c>
    </row>
    <row r="23" spans="1:3" ht="15" customHeight="1">
      <c r="A23" s="12">
        <v>19</v>
      </c>
      <c r="B23" s="16" t="s">
        <v>476</v>
      </c>
      <c r="C23" s="24">
        <v>10</v>
      </c>
    </row>
    <row r="24" spans="1:3" ht="15" customHeight="1">
      <c r="A24" s="12">
        <v>20</v>
      </c>
      <c r="B24" s="16" t="s">
        <v>318</v>
      </c>
      <c r="C24" s="24">
        <v>10</v>
      </c>
    </row>
    <row r="25" spans="1:3" ht="15" customHeight="1">
      <c r="A25" s="12">
        <v>21</v>
      </c>
      <c r="B25" s="16" t="s">
        <v>320</v>
      </c>
      <c r="C25" s="24">
        <v>10</v>
      </c>
    </row>
    <row r="26" spans="1:3" ht="15" customHeight="1">
      <c r="A26" s="12">
        <v>22</v>
      </c>
      <c r="B26" s="16" t="s">
        <v>364</v>
      </c>
      <c r="C26" s="24">
        <v>9</v>
      </c>
    </row>
    <row r="27" spans="1:3" ht="15" customHeight="1">
      <c r="A27" s="12">
        <v>23</v>
      </c>
      <c r="B27" s="16" t="s">
        <v>132</v>
      </c>
      <c r="C27" s="24">
        <v>8</v>
      </c>
    </row>
    <row r="28" spans="1:3" ht="15" customHeight="1">
      <c r="A28" s="12">
        <v>24</v>
      </c>
      <c r="B28" s="16" t="s">
        <v>430</v>
      </c>
      <c r="C28" s="24">
        <v>8</v>
      </c>
    </row>
    <row r="29" spans="1:3" ht="15" customHeight="1">
      <c r="A29" s="12">
        <v>25</v>
      </c>
      <c r="B29" s="16" t="s">
        <v>428</v>
      </c>
      <c r="C29" s="24">
        <v>8</v>
      </c>
    </row>
    <row r="30" spans="1:3" ht="15" customHeight="1">
      <c r="A30" s="12">
        <v>26</v>
      </c>
      <c r="B30" s="16" t="s">
        <v>12</v>
      </c>
      <c r="C30" s="24">
        <v>8</v>
      </c>
    </row>
    <row r="31" spans="1:3" ht="15" customHeight="1">
      <c r="A31" s="12">
        <v>27</v>
      </c>
      <c r="B31" s="16" t="s">
        <v>340</v>
      </c>
      <c r="C31" s="24">
        <v>7</v>
      </c>
    </row>
    <row r="32" spans="1:3" ht="15" customHeight="1">
      <c r="A32" s="12">
        <v>28</v>
      </c>
      <c r="B32" s="16" t="s">
        <v>505</v>
      </c>
      <c r="C32" s="24">
        <v>7</v>
      </c>
    </row>
    <row r="33" spans="1:3" ht="15" customHeight="1">
      <c r="A33" s="12">
        <v>29</v>
      </c>
      <c r="B33" s="16" t="s">
        <v>471</v>
      </c>
      <c r="C33" s="24">
        <v>7</v>
      </c>
    </row>
    <row r="34" spans="1:3" ht="15" customHeight="1">
      <c r="A34" s="12">
        <v>30</v>
      </c>
      <c r="B34" s="16" t="s">
        <v>63</v>
      </c>
      <c r="C34" s="24">
        <v>7</v>
      </c>
    </row>
    <row r="35" spans="1:3" ht="15" customHeight="1">
      <c r="A35" s="12">
        <v>31</v>
      </c>
      <c r="B35" s="16" t="s">
        <v>454</v>
      </c>
      <c r="C35" s="24">
        <v>6</v>
      </c>
    </row>
    <row r="36" spans="1:3" ht="15" customHeight="1">
      <c r="A36" s="12">
        <v>32</v>
      </c>
      <c r="B36" s="16" t="s">
        <v>478</v>
      </c>
      <c r="C36" s="24">
        <v>6</v>
      </c>
    </row>
    <row r="37" spans="1:3" ht="15" customHeight="1">
      <c r="A37" s="12">
        <v>33</v>
      </c>
      <c r="B37" s="16" t="s">
        <v>376</v>
      </c>
      <c r="C37" s="24">
        <v>6</v>
      </c>
    </row>
    <row r="38" spans="1:3" ht="15" customHeight="1">
      <c r="A38" s="12">
        <v>34</v>
      </c>
      <c r="B38" s="16" t="s">
        <v>337</v>
      </c>
      <c r="C38" s="24">
        <v>6</v>
      </c>
    </row>
    <row r="39" spans="1:3" ht="15" customHeight="1">
      <c r="A39" s="12">
        <v>35</v>
      </c>
      <c r="B39" s="16" t="s">
        <v>434</v>
      </c>
      <c r="C39" s="24">
        <v>5</v>
      </c>
    </row>
    <row r="40" spans="1:3" ht="15" customHeight="1">
      <c r="A40" s="12">
        <v>36</v>
      </c>
      <c r="B40" s="16" t="s">
        <v>530</v>
      </c>
      <c r="C40" s="24">
        <v>5</v>
      </c>
    </row>
    <row r="41" spans="1:3" ht="15" customHeight="1">
      <c r="A41" s="12">
        <v>37</v>
      </c>
      <c r="B41" s="16" t="s">
        <v>491</v>
      </c>
      <c r="C41" s="24">
        <v>5</v>
      </c>
    </row>
    <row r="42" spans="1:3" ht="15" customHeight="1">
      <c r="A42" s="12">
        <v>38</v>
      </c>
      <c r="B42" s="16" t="s">
        <v>486</v>
      </c>
      <c r="C42" s="24">
        <v>5</v>
      </c>
    </row>
    <row r="43" spans="1:3" ht="15" customHeight="1">
      <c r="A43" s="12">
        <v>39</v>
      </c>
      <c r="B43" s="16" t="s">
        <v>131</v>
      </c>
      <c r="C43" s="24">
        <v>5</v>
      </c>
    </row>
    <row r="44" spans="1:3" ht="15" customHeight="1">
      <c r="A44" s="12">
        <v>40</v>
      </c>
      <c r="B44" s="16" t="s">
        <v>311</v>
      </c>
      <c r="C44" s="24">
        <v>5</v>
      </c>
    </row>
    <row r="45" spans="1:3" ht="15" customHeight="1">
      <c r="A45" s="12">
        <v>41</v>
      </c>
      <c r="B45" s="16" t="s">
        <v>370</v>
      </c>
      <c r="C45" s="24">
        <v>4</v>
      </c>
    </row>
    <row r="46" spans="1:3" ht="15" customHeight="1">
      <c r="A46" s="12">
        <v>42</v>
      </c>
      <c r="B46" s="16" t="s">
        <v>648</v>
      </c>
      <c r="C46" s="24">
        <v>4</v>
      </c>
    </row>
    <row r="47" spans="1:3" ht="15" customHeight="1">
      <c r="A47" s="12">
        <v>43</v>
      </c>
      <c r="B47" s="16" t="s">
        <v>731</v>
      </c>
      <c r="C47" s="24">
        <v>4</v>
      </c>
    </row>
    <row r="48" spans="1:3" ht="15" customHeight="1">
      <c r="A48" s="12">
        <v>44</v>
      </c>
      <c r="B48" s="16" t="s">
        <v>744</v>
      </c>
      <c r="C48" s="24">
        <v>3</v>
      </c>
    </row>
    <row r="49" spans="1:3" ht="15" customHeight="1">
      <c r="A49" s="12">
        <v>45</v>
      </c>
      <c r="B49" s="16" t="s">
        <v>758</v>
      </c>
      <c r="C49" s="24">
        <v>3</v>
      </c>
    </row>
    <row r="50" spans="1:3" ht="15" customHeight="1">
      <c r="A50" s="12">
        <v>46</v>
      </c>
      <c r="B50" s="16" t="s">
        <v>605</v>
      </c>
      <c r="C50" s="24">
        <v>3</v>
      </c>
    </row>
    <row r="51" spans="1:3" ht="15" customHeight="1">
      <c r="A51" s="12">
        <v>47</v>
      </c>
      <c r="B51" s="16" t="s">
        <v>1019</v>
      </c>
      <c r="C51" s="24">
        <v>3</v>
      </c>
    </row>
    <row r="52" spans="1:3" ht="15" customHeight="1">
      <c r="A52" s="12">
        <v>48</v>
      </c>
      <c r="B52" s="16" t="s">
        <v>542</v>
      </c>
      <c r="C52" s="24">
        <v>3</v>
      </c>
    </row>
    <row r="53" spans="1:3" ht="15" customHeight="1">
      <c r="A53" s="12">
        <v>49</v>
      </c>
      <c r="B53" s="16" t="s">
        <v>957</v>
      </c>
      <c r="C53" s="24">
        <v>3</v>
      </c>
    </row>
    <row r="54" spans="1:3" ht="15" customHeight="1">
      <c r="A54" s="12">
        <v>50</v>
      </c>
      <c r="B54" s="16" t="s">
        <v>1107</v>
      </c>
      <c r="C54" s="24">
        <v>3</v>
      </c>
    </row>
    <row r="55" spans="1:3" ht="15" customHeight="1">
      <c r="A55" s="12">
        <v>51</v>
      </c>
      <c r="B55" s="16" t="s">
        <v>334</v>
      </c>
      <c r="C55" s="24">
        <v>3</v>
      </c>
    </row>
    <row r="56" spans="1:3" ht="15" customHeight="1">
      <c r="A56" s="12">
        <v>52</v>
      </c>
      <c r="B56" s="16" t="s">
        <v>515</v>
      </c>
      <c r="C56" s="24">
        <v>3</v>
      </c>
    </row>
    <row r="57" spans="1:3" ht="15" customHeight="1">
      <c r="A57" s="12">
        <v>53</v>
      </c>
      <c r="B57" s="16" t="s">
        <v>310</v>
      </c>
      <c r="C57" s="24">
        <v>3</v>
      </c>
    </row>
    <row r="58" spans="1:3" ht="15" customHeight="1">
      <c r="A58" s="12">
        <v>54</v>
      </c>
      <c r="B58" s="16" t="s">
        <v>461</v>
      </c>
      <c r="C58" s="24">
        <v>3</v>
      </c>
    </row>
    <row r="59" spans="1:3" ht="15" customHeight="1">
      <c r="A59" s="12">
        <v>55</v>
      </c>
      <c r="B59" s="16" t="s">
        <v>76</v>
      </c>
      <c r="C59" s="24">
        <v>3</v>
      </c>
    </row>
    <row r="60" spans="1:3" ht="15" customHeight="1">
      <c r="A60" s="12">
        <v>56</v>
      </c>
      <c r="B60" s="16" t="s">
        <v>13</v>
      </c>
      <c r="C60" s="24">
        <v>3</v>
      </c>
    </row>
    <row r="61" spans="1:3" ht="15" customHeight="1">
      <c r="A61" s="12">
        <v>57</v>
      </c>
      <c r="B61" s="16" t="s">
        <v>517</v>
      </c>
      <c r="C61" s="24">
        <v>3</v>
      </c>
    </row>
    <row r="62" spans="1:3" ht="15" customHeight="1">
      <c r="A62" s="12">
        <v>58</v>
      </c>
      <c r="B62" s="16" t="s">
        <v>1216</v>
      </c>
      <c r="C62" s="24">
        <v>2</v>
      </c>
    </row>
    <row r="63" spans="1:3" ht="15" customHeight="1">
      <c r="A63" s="12">
        <v>59</v>
      </c>
      <c r="B63" s="16" t="s">
        <v>279</v>
      </c>
      <c r="C63" s="24">
        <v>2</v>
      </c>
    </row>
    <row r="64" spans="1:3" ht="15" customHeight="1">
      <c r="A64" s="12">
        <v>60</v>
      </c>
      <c r="B64" s="16" t="s">
        <v>448</v>
      </c>
      <c r="C64" s="24">
        <v>2</v>
      </c>
    </row>
    <row r="65" spans="1:3" ht="15" customHeight="1">
      <c r="A65" s="12">
        <v>61</v>
      </c>
      <c r="B65" s="16" t="s">
        <v>989</v>
      </c>
      <c r="C65" s="24">
        <v>2</v>
      </c>
    </row>
    <row r="66" spans="1:3" ht="15" customHeight="1">
      <c r="A66" s="12">
        <v>62</v>
      </c>
      <c r="B66" s="16" t="s">
        <v>295</v>
      </c>
      <c r="C66" s="24">
        <v>2</v>
      </c>
    </row>
    <row r="67" spans="1:3" ht="15" customHeight="1">
      <c r="A67" s="12">
        <v>63</v>
      </c>
      <c r="B67" s="16" t="s">
        <v>597</v>
      </c>
      <c r="C67" s="24">
        <v>2</v>
      </c>
    </row>
    <row r="68" spans="1:3" ht="15" customHeight="1">
      <c r="A68" s="12">
        <v>64</v>
      </c>
      <c r="B68" s="16" t="s">
        <v>850</v>
      </c>
      <c r="C68" s="24">
        <v>2</v>
      </c>
    </row>
    <row r="69" spans="1:3" ht="15" customHeight="1">
      <c r="A69" s="12">
        <v>65</v>
      </c>
      <c r="B69" s="16" t="s">
        <v>1090</v>
      </c>
      <c r="C69" s="24">
        <v>2</v>
      </c>
    </row>
    <row r="70" spans="1:3" ht="15" customHeight="1">
      <c r="A70" s="12">
        <v>66</v>
      </c>
      <c r="B70" s="16" t="s">
        <v>291</v>
      </c>
      <c r="C70" s="24">
        <v>2</v>
      </c>
    </row>
    <row r="71" spans="1:3" ht="15" customHeight="1">
      <c r="A71" s="12">
        <v>67</v>
      </c>
      <c r="B71" s="16" t="s">
        <v>995</v>
      </c>
      <c r="C71" s="24">
        <v>2</v>
      </c>
    </row>
    <row r="72" spans="1:3" ht="15" customHeight="1">
      <c r="A72" s="12">
        <v>68</v>
      </c>
      <c r="B72" s="16" t="s">
        <v>412</v>
      </c>
      <c r="C72" s="24">
        <v>2</v>
      </c>
    </row>
    <row r="73" spans="1:3" ht="15" customHeight="1">
      <c r="A73" s="12">
        <v>69</v>
      </c>
      <c r="B73" s="16" t="s">
        <v>799</v>
      </c>
      <c r="C73" s="24">
        <v>2</v>
      </c>
    </row>
    <row r="74" spans="1:3" ht="15" customHeight="1">
      <c r="A74" s="12">
        <v>70</v>
      </c>
      <c r="B74" s="16" t="s">
        <v>806</v>
      </c>
      <c r="C74" s="24">
        <v>2</v>
      </c>
    </row>
    <row r="75" spans="1:3" ht="15" customHeight="1">
      <c r="A75" s="12">
        <v>71</v>
      </c>
      <c r="B75" s="16" t="s">
        <v>480</v>
      </c>
      <c r="C75" s="24">
        <v>2</v>
      </c>
    </row>
    <row r="76" spans="1:3" ht="15" customHeight="1">
      <c r="A76" s="12">
        <v>72</v>
      </c>
      <c r="B76" s="16" t="s">
        <v>297</v>
      </c>
      <c r="C76" s="24">
        <v>2</v>
      </c>
    </row>
    <row r="77" spans="1:3" ht="15" customHeight="1">
      <c r="A77" s="12">
        <v>73</v>
      </c>
      <c r="B77" s="16" t="s">
        <v>583</v>
      </c>
      <c r="C77" s="24">
        <v>2</v>
      </c>
    </row>
    <row r="78" spans="1:3" ht="15" customHeight="1">
      <c r="A78" s="12">
        <v>74</v>
      </c>
      <c r="B78" s="16" t="s">
        <v>710</v>
      </c>
      <c r="C78" s="24">
        <v>2</v>
      </c>
    </row>
    <row r="79" spans="1:3" ht="15" customHeight="1">
      <c r="A79" s="12">
        <v>75</v>
      </c>
      <c r="B79" s="16" t="s">
        <v>808</v>
      </c>
      <c r="C79" s="24">
        <v>2</v>
      </c>
    </row>
    <row r="80" spans="1:3" ht="15" customHeight="1">
      <c r="A80" s="12">
        <v>76</v>
      </c>
      <c r="B80" s="16" t="s">
        <v>329</v>
      </c>
      <c r="C80" s="24">
        <v>2</v>
      </c>
    </row>
    <row r="81" spans="1:3" ht="15" customHeight="1">
      <c r="A81" s="12">
        <v>77</v>
      </c>
      <c r="B81" s="16" t="s">
        <v>510</v>
      </c>
      <c r="C81" s="24">
        <v>2</v>
      </c>
    </row>
    <row r="82" spans="1:3" ht="15" customHeight="1">
      <c r="A82" s="12">
        <v>78</v>
      </c>
      <c r="B82" s="16" t="s">
        <v>455</v>
      </c>
      <c r="C82" s="24">
        <v>2</v>
      </c>
    </row>
    <row r="83" spans="1:3" ht="15" customHeight="1">
      <c r="A83" s="12">
        <v>79</v>
      </c>
      <c r="B83" s="16" t="s">
        <v>813</v>
      </c>
      <c r="C83" s="24">
        <v>2</v>
      </c>
    </row>
    <row r="84" spans="1:3" ht="15" customHeight="1">
      <c r="A84" s="12">
        <v>80</v>
      </c>
      <c r="B84" s="16" t="s">
        <v>497</v>
      </c>
      <c r="C84" s="24">
        <v>2</v>
      </c>
    </row>
    <row r="85" spans="1:3" ht="15" customHeight="1">
      <c r="A85" s="12">
        <v>81</v>
      </c>
      <c r="B85" s="16" t="s">
        <v>1057</v>
      </c>
      <c r="C85" s="24">
        <v>2</v>
      </c>
    </row>
    <row r="86" spans="1:3" ht="15" customHeight="1">
      <c r="A86" s="12">
        <v>82</v>
      </c>
      <c r="B86" s="16" t="s">
        <v>876</v>
      </c>
      <c r="C86" s="24">
        <v>1</v>
      </c>
    </row>
    <row r="87" spans="1:3" ht="15" customHeight="1">
      <c r="A87" s="12">
        <v>83</v>
      </c>
      <c r="B87" s="16" t="s">
        <v>390</v>
      </c>
      <c r="C87" s="24">
        <v>1</v>
      </c>
    </row>
    <row r="88" spans="1:3" ht="15" customHeight="1">
      <c r="A88" s="12">
        <v>84</v>
      </c>
      <c r="B88" s="16" t="s">
        <v>834</v>
      </c>
      <c r="C88" s="24">
        <v>1</v>
      </c>
    </row>
    <row r="89" spans="1:3" ht="15" customHeight="1">
      <c r="A89" s="12">
        <v>85</v>
      </c>
      <c r="B89" s="16" t="s">
        <v>981</v>
      </c>
      <c r="C89" s="24">
        <v>1</v>
      </c>
    </row>
    <row r="90" spans="1:3" ht="15" customHeight="1">
      <c r="A90" s="12">
        <v>86</v>
      </c>
      <c r="B90" s="16" t="s">
        <v>940</v>
      </c>
      <c r="C90" s="24">
        <v>1</v>
      </c>
    </row>
    <row r="91" spans="1:3" ht="15" customHeight="1">
      <c r="A91" s="12">
        <v>87</v>
      </c>
      <c r="B91" s="16" t="s">
        <v>483</v>
      </c>
      <c r="C91" s="24">
        <v>1</v>
      </c>
    </row>
    <row r="92" spans="1:3" ht="15" customHeight="1">
      <c r="A92" s="12">
        <v>88</v>
      </c>
      <c r="B92" s="16" t="s">
        <v>638</v>
      </c>
      <c r="C92" s="24">
        <v>1</v>
      </c>
    </row>
    <row r="93" spans="1:3" ht="15" customHeight="1">
      <c r="A93" s="12">
        <v>89</v>
      </c>
      <c r="B93" s="16" t="s">
        <v>837</v>
      </c>
      <c r="C93" s="24">
        <v>1</v>
      </c>
    </row>
    <row r="94" spans="1:3" ht="15" customHeight="1">
      <c r="A94" s="12">
        <v>90</v>
      </c>
      <c r="B94" s="16" t="s">
        <v>1103</v>
      </c>
      <c r="C94" s="24">
        <v>1</v>
      </c>
    </row>
    <row r="95" spans="1:3" ht="15" customHeight="1">
      <c r="A95" s="12">
        <v>91</v>
      </c>
      <c r="B95" s="16" t="s">
        <v>1134</v>
      </c>
      <c r="C95" s="24">
        <v>1</v>
      </c>
    </row>
    <row r="96" spans="1:3" ht="15" customHeight="1">
      <c r="A96" s="12">
        <v>92</v>
      </c>
      <c r="B96" s="16" t="s">
        <v>786</v>
      </c>
      <c r="C96" s="24">
        <v>1</v>
      </c>
    </row>
    <row r="97" spans="1:3" ht="15" customHeight="1">
      <c r="A97" s="12">
        <v>93</v>
      </c>
      <c r="B97" s="16" t="s">
        <v>771</v>
      </c>
      <c r="C97" s="24">
        <v>1</v>
      </c>
    </row>
    <row r="98" spans="1:3" ht="15" customHeight="1">
      <c r="A98" s="12">
        <v>94</v>
      </c>
      <c r="B98" s="16" t="s">
        <v>116</v>
      </c>
      <c r="C98" s="24">
        <v>1</v>
      </c>
    </row>
    <row r="99" spans="1:3" ht="15" customHeight="1">
      <c r="A99" s="12">
        <v>95</v>
      </c>
      <c r="B99" s="16" t="s">
        <v>327</v>
      </c>
      <c r="C99" s="24">
        <v>1</v>
      </c>
    </row>
    <row r="100" spans="1:3" ht="15" customHeight="1">
      <c r="A100" s="12">
        <v>96</v>
      </c>
      <c r="B100" s="16" t="s">
        <v>690</v>
      </c>
      <c r="C100" s="24">
        <v>1</v>
      </c>
    </row>
    <row r="101" spans="1:3" ht="15" customHeight="1">
      <c r="A101" s="12">
        <v>97</v>
      </c>
      <c r="B101" s="16" t="s">
        <v>408</v>
      </c>
      <c r="C101" s="24">
        <v>1</v>
      </c>
    </row>
    <row r="102" spans="1:3" ht="15" customHeight="1">
      <c r="A102" s="12">
        <v>98</v>
      </c>
      <c r="B102" s="16" t="s">
        <v>773</v>
      </c>
      <c r="C102" s="24">
        <v>1</v>
      </c>
    </row>
    <row r="103" spans="1:3" ht="15" customHeight="1">
      <c r="A103" s="12">
        <v>99</v>
      </c>
      <c r="B103" s="16" t="s">
        <v>769</v>
      </c>
      <c r="C103" s="24">
        <v>1</v>
      </c>
    </row>
    <row r="104" spans="1:3" ht="15" customHeight="1">
      <c r="A104" s="12">
        <v>100</v>
      </c>
      <c r="B104" s="16" t="s">
        <v>904</v>
      </c>
      <c r="C104" s="24">
        <v>1</v>
      </c>
    </row>
    <row r="105" spans="1:3" ht="15" customHeight="1">
      <c r="A105" s="12">
        <v>101</v>
      </c>
      <c r="B105" s="16" t="s">
        <v>133</v>
      </c>
      <c r="C105" s="24">
        <v>1</v>
      </c>
    </row>
    <row r="106" spans="1:3" ht="15" customHeight="1">
      <c r="A106" s="12">
        <v>102</v>
      </c>
      <c r="B106" s="16" t="s">
        <v>826</v>
      </c>
      <c r="C106" s="24">
        <v>1</v>
      </c>
    </row>
    <row r="107" spans="1:3" ht="15" customHeight="1">
      <c r="A107" s="12">
        <v>103</v>
      </c>
      <c r="B107" s="16" t="s">
        <v>524</v>
      </c>
      <c r="C107" s="24">
        <v>1</v>
      </c>
    </row>
    <row r="108" spans="1:3" ht="15" customHeight="1">
      <c r="A108" s="12">
        <v>104</v>
      </c>
      <c r="B108" s="16" t="s">
        <v>768</v>
      </c>
      <c r="C108" s="24">
        <v>1</v>
      </c>
    </row>
    <row r="109" spans="1:3" ht="15" customHeight="1">
      <c r="A109" s="12">
        <v>105</v>
      </c>
      <c r="B109" s="16" t="s">
        <v>459</v>
      </c>
      <c r="C109" s="24">
        <v>1</v>
      </c>
    </row>
    <row r="110" spans="1:3" ht="15" customHeight="1">
      <c r="A110" s="12">
        <v>106</v>
      </c>
      <c r="B110" s="16" t="s">
        <v>1046</v>
      </c>
      <c r="C110" s="24">
        <v>1</v>
      </c>
    </row>
    <row r="111" spans="1:3" ht="15" customHeight="1">
      <c r="A111" s="12">
        <v>107</v>
      </c>
      <c r="B111" s="16" t="s">
        <v>1054</v>
      </c>
      <c r="C111" s="24">
        <v>1</v>
      </c>
    </row>
    <row r="112" spans="1:3" ht="15" customHeight="1">
      <c r="A112" s="12">
        <v>108</v>
      </c>
      <c r="B112" s="16" t="s">
        <v>301</v>
      </c>
      <c r="C112" s="24">
        <v>1</v>
      </c>
    </row>
    <row r="113" spans="1:3" ht="15" customHeight="1">
      <c r="A113" s="12">
        <v>109</v>
      </c>
      <c r="B113" s="16" t="s">
        <v>681</v>
      </c>
      <c r="C113" s="24">
        <v>1</v>
      </c>
    </row>
    <row r="114" spans="1:3" ht="15" customHeight="1">
      <c r="A114" s="12">
        <v>110</v>
      </c>
      <c r="B114" s="16" t="s">
        <v>984</v>
      </c>
      <c r="C114" s="24">
        <v>1</v>
      </c>
    </row>
    <row r="115" spans="1:3" ht="15" customHeight="1">
      <c r="A115" s="12">
        <v>111</v>
      </c>
      <c r="B115" s="16" t="s">
        <v>916</v>
      </c>
      <c r="C115" s="24">
        <v>1</v>
      </c>
    </row>
    <row r="116" spans="1:3" ht="15" customHeight="1">
      <c r="A116" s="12">
        <v>112</v>
      </c>
      <c r="B116" s="16" t="s">
        <v>58</v>
      </c>
      <c r="C116" s="24">
        <v>1</v>
      </c>
    </row>
    <row r="117" spans="1:3" ht="15" customHeight="1">
      <c r="A117" s="12">
        <v>113</v>
      </c>
      <c r="B117" s="16" t="s">
        <v>941</v>
      </c>
      <c r="C117" s="24">
        <v>1</v>
      </c>
    </row>
    <row r="118" spans="1:3" ht="15" customHeight="1">
      <c r="A118" s="12">
        <v>114</v>
      </c>
      <c r="B118" s="16" t="s">
        <v>735</v>
      </c>
      <c r="C118" s="24">
        <v>1</v>
      </c>
    </row>
    <row r="119" spans="1:3" ht="15" customHeight="1">
      <c r="A119" s="12">
        <v>115</v>
      </c>
      <c r="B119" s="16" t="s">
        <v>1068</v>
      </c>
      <c r="C119" s="24">
        <v>1</v>
      </c>
    </row>
    <row r="120" spans="1:3" ht="15" customHeight="1">
      <c r="A120" s="12">
        <v>116</v>
      </c>
      <c r="B120" s="16" t="s">
        <v>406</v>
      </c>
      <c r="C120" s="24">
        <v>1</v>
      </c>
    </row>
    <row r="121" spans="1:3" ht="15" customHeight="1">
      <c r="A121" s="12">
        <v>117</v>
      </c>
      <c r="B121" s="16" t="s">
        <v>726</v>
      </c>
      <c r="C121" s="24">
        <v>1</v>
      </c>
    </row>
    <row r="122" spans="1:3" ht="15" customHeight="1">
      <c r="A122" s="12">
        <v>118</v>
      </c>
      <c r="B122" s="16" t="s">
        <v>382</v>
      </c>
      <c r="C122" s="24">
        <v>1</v>
      </c>
    </row>
    <row r="123" spans="1:3" ht="15" customHeight="1">
      <c r="A123" s="12">
        <v>119</v>
      </c>
      <c r="B123" s="16" t="s">
        <v>1172</v>
      </c>
      <c r="C123" s="24">
        <v>1</v>
      </c>
    </row>
    <row r="124" spans="1:3" ht="15" customHeight="1">
      <c r="A124" s="12">
        <v>120</v>
      </c>
      <c r="B124" s="16" t="s">
        <v>987</v>
      </c>
      <c r="C124" s="24">
        <v>1</v>
      </c>
    </row>
    <row r="125" spans="1:3" ht="15" customHeight="1">
      <c r="A125" s="12">
        <v>121</v>
      </c>
      <c r="B125" s="16" t="s">
        <v>600</v>
      </c>
      <c r="C125" s="24">
        <v>1</v>
      </c>
    </row>
    <row r="126" spans="1:3" ht="15" customHeight="1">
      <c r="A126" s="12">
        <v>122</v>
      </c>
      <c r="B126" s="16" t="s">
        <v>628</v>
      </c>
      <c r="C126" s="24">
        <v>1</v>
      </c>
    </row>
    <row r="127" spans="1:3" ht="15" customHeight="1">
      <c r="A127" s="12">
        <v>123</v>
      </c>
      <c r="B127" s="16" t="s">
        <v>380</v>
      </c>
      <c r="C127" s="24">
        <v>1</v>
      </c>
    </row>
    <row r="128" spans="1:3" ht="15" customHeight="1">
      <c r="A128" s="12">
        <v>124</v>
      </c>
      <c r="B128" s="16" t="s">
        <v>809</v>
      </c>
      <c r="C128" s="24">
        <v>1</v>
      </c>
    </row>
    <row r="129" spans="1:3" ht="15" customHeight="1">
      <c r="A129" s="12">
        <v>125</v>
      </c>
      <c r="B129" s="16" t="s">
        <v>755</v>
      </c>
      <c r="C129" s="24">
        <v>1</v>
      </c>
    </row>
    <row r="130" spans="1:3" ht="15" customHeight="1">
      <c r="A130" s="12">
        <v>126</v>
      </c>
      <c r="B130" s="16" t="s">
        <v>419</v>
      </c>
      <c r="C130" s="24">
        <v>1</v>
      </c>
    </row>
    <row r="131" spans="1:3" ht="15" customHeight="1">
      <c r="A131" s="12">
        <v>127</v>
      </c>
      <c r="B131" s="16" t="s">
        <v>399</v>
      </c>
      <c r="C131" s="24">
        <v>1</v>
      </c>
    </row>
    <row r="132" spans="1:3" ht="15" customHeight="1">
      <c r="A132" s="12">
        <v>128</v>
      </c>
      <c r="B132" s="16" t="s">
        <v>331</v>
      </c>
      <c r="C132" s="24">
        <v>1</v>
      </c>
    </row>
    <row r="133" spans="1:3" ht="15" customHeight="1">
      <c r="A133" s="12">
        <v>129</v>
      </c>
      <c r="B133" s="16" t="s">
        <v>889</v>
      </c>
      <c r="C133" s="24">
        <v>1</v>
      </c>
    </row>
    <row r="134" spans="1:3" ht="15" customHeight="1">
      <c r="A134" s="12">
        <v>130</v>
      </c>
      <c r="B134" s="16" t="s">
        <v>915</v>
      </c>
      <c r="C134" s="24">
        <v>1</v>
      </c>
    </row>
    <row r="135" spans="1:3" ht="15" customHeight="1">
      <c r="A135" s="12">
        <v>131</v>
      </c>
      <c r="B135" s="16" t="s">
        <v>679</v>
      </c>
      <c r="C135" s="24">
        <v>1</v>
      </c>
    </row>
    <row r="136" spans="1:3" ht="15" customHeight="1">
      <c r="A136" s="12">
        <v>132</v>
      </c>
      <c r="B136" s="16" t="s">
        <v>854</v>
      </c>
      <c r="C136" s="24">
        <v>1</v>
      </c>
    </row>
    <row r="137" spans="1:3" ht="15" customHeight="1">
      <c r="A137" s="12">
        <v>133</v>
      </c>
      <c r="B137" s="16" t="s">
        <v>1136</v>
      </c>
      <c r="C137" s="24">
        <v>1</v>
      </c>
    </row>
    <row r="138" spans="1:3" ht="15" customHeight="1">
      <c r="A138" s="12">
        <v>134</v>
      </c>
      <c r="B138" s="16" t="s">
        <v>1074</v>
      </c>
      <c r="C138" s="24">
        <v>1</v>
      </c>
    </row>
    <row r="139" spans="1:3" ht="15" customHeight="1">
      <c r="A139" s="12">
        <v>135</v>
      </c>
      <c r="B139" s="16" t="s">
        <v>1187</v>
      </c>
      <c r="C139" s="24">
        <v>1</v>
      </c>
    </row>
    <row r="140" spans="1:3" ht="15" customHeight="1">
      <c r="A140" s="12">
        <v>136</v>
      </c>
      <c r="B140" s="16" t="s">
        <v>1219</v>
      </c>
      <c r="C140" s="24">
        <v>1</v>
      </c>
    </row>
    <row r="141" spans="1:3" ht="15" customHeight="1">
      <c r="A141" s="12">
        <v>137</v>
      </c>
      <c r="B141" s="16" t="s">
        <v>617</v>
      </c>
      <c r="C141" s="24">
        <v>1</v>
      </c>
    </row>
    <row r="142" spans="1:3" ht="15" customHeight="1">
      <c r="A142" s="12">
        <v>138</v>
      </c>
      <c r="B142" s="16" t="s">
        <v>740</v>
      </c>
      <c r="C142" s="24">
        <v>1</v>
      </c>
    </row>
    <row r="143" spans="1:3" ht="15" customHeight="1">
      <c r="A143" s="12">
        <v>139</v>
      </c>
      <c r="B143" s="16" t="s">
        <v>54</v>
      </c>
      <c r="C143" s="24">
        <v>1</v>
      </c>
    </row>
    <row r="144" spans="1:3" ht="15" customHeight="1">
      <c r="A144" s="12">
        <v>140</v>
      </c>
      <c r="B144" s="16" t="s">
        <v>421</v>
      </c>
      <c r="C144" s="24">
        <v>1</v>
      </c>
    </row>
    <row r="145" spans="1:3" ht="15" customHeight="1">
      <c r="A145" s="12">
        <v>141</v>
      </c>
      <c r="B145" s="16" t="s">
        <v>751</v>
      </c>
      <c r="C145" s="24">
        <v>1</v>
      </c>
    </row>
    <row r="146" spans="1:3" ht="15" customHeight="1">
      <c r="A146" s="12">
        <v>142</v>
      </c>
      <c r="B146" s="16" t="s">
        <v>1065</v>
      </c>
      <c r="C146" s="24">
        <v>1</v>
      </c>
    </row>
    <row r="147" spans="1:3" ht="15" customHeight="1">
      <c r="A147" s="12">
        <v>143</v>
      </c>
      <c r="B147" s="16" t="s">
        <v>646</v>
      </c>
      <c r="C147" s="24">
        <v>1</v>
      </c>
    </row>
    <row r="148" spans="1:3" ht="15" customHeight="1">
      <c r="A148" s="12">
        <v>144</v>
      </c>
      <c r="B148" s="16" t="s">
        <v>415</v>
      </c>
      <c r="C148" s="24">
        <v>1</v>
      </c>
    </row>
    <row r="149" spans="1:3" ht="15" customHeight="1">
      <c r="A149" s="12">
        <v>145</v>
      </c>
      <c r="B149" s="16" t="s">
        <v>1097</v>
      </c>
      <c r="C149" s="24">
        <v>1</v>
      </c>
    </row>
    <row r="150" spans="1:3" ht="15" customHeight="1">
      <c r="A150" s="12">
        <v>146</v>
      </c>
      <c r="B150" s="16" t="s">
        <v>134</v>
      </c>
      <c r="C150" s="24">
        <v>1</v>
      </c>
    </row>
    <row r="151" spans="1:3" ht="15" customHeight="1">
      <c r="A151" s="12">
        <v>147</v>
      </c>
      <c r="B151" s="16" t="s">
        <v>1077</v>
      </c>
      <c r="C151" s="24">
        <v>1</v>
      </c>
    </row>
    <row r="152" spans="1:3" ht="15" customHeight="1">
      <c r="A152" s="12">
        <v>148</v>
      </c>
      <c r="B152" s="16" t="s">
        <v>290</v>
      </c>
      <c r="C152" s="24">
        <v>1</v>
      </c>
    </row>
    <row r="153" spans="1:3" ht="15" customHeight="1">
      <c r="A153" s="12">
        <v>149</v>
      </c>
      <c r="B153" s="16" t="s">
        <v>323</v>
      </c>
      <c r="C153" s="24">
        <v>1</v>
      </c>
    </row>
    <row r="154" spans="1:3" ht="15" customHeight="1">
      <c r="A154" s="12">
        <v>150</v>
      </c>
      <c r="B154" s="16" t="s">
        <v>383</v>
      </c>
      <c r="C154" s="24">
        <v>1</v>
      </c>
    </row>
    <row r="155" spans="1:3" ht="15" customHeight="1">
      <c r="A155" s="12">
        <v>151</v>
      </c>
      <c r="B155" s="16" t="s">
        <v>822</v>
      </c>
      <c r="C155" s="24">
        <v>1</v>
      </c>
    </row>
    <row r="156" spans="1:3" ht="15" customHeight="1">
      <c r="A156" s="12">
        <v>152</v>
      </c>
      <c r="B156" s="16" t="s">
        <v>1138</v>
      </c>
      <c r="C156" s="24">
        <v>1</v>
      </c>
    </row>
    <row r="157" spans="1:3" ht="15" customHeight="1">
      <c r="A157" s="12">
        <v>153</v>
      </c>
      <c r="B157" s="16" t="s">
        <v>112</v>
      </c>
      <c r="C157" s="24">
        <v>1</v>
      </c>
    </row>
    <row r="158" spans="1:3" ht="15" customHeight="1">
      <c r="A158" s="12">
        <v>154</v>
      </c>
      <c r="B158" s="16" t="s">
        <v>656</v>
      </c>
      <c r="C158" s="24">
        <v>1</v>
      </c>
    </row>
    <row r="159" spans="1:3" ht="15" customHeight="1">
      <c r="A159" s="12">
        <v>155</v>
      </c>
      <c r="B159" s="16" t="s">
        <v>683</v>
      </c>
      <c r="C159" s="24">
        <v>1</v>
      </c>
    </row>
    <row r="160" spans="1:3" ht="15" customHeight="1">
      <c r="A160" s="12">
        <v>156</v>
      </c>
      <c r="B160" s="16" t="s">
        <v>763</v>
      </c>
      <c r="C160" s="24">
        <v>1</v>
      </c>
    </row>
    <row r="161" spans="1:3" ht="15" customHeight="1">
      <c r="A161" s="12">
        <v>157</v>
      </c>
      <c r="B161" s="16" t="s">
        <v>282</v>
      </c>
      <c r="C161" s="24">
        <v>1</v>
      </c>
    </row>
    <row r="162" spans="1:3" ht="15" customHeight="1">
      <c r="A162" s="12">
        <v>158</v>
      </c>
      <c r="B162" s="16" t="s">
        <v>465</v>
      </c>
      <c r="C162" s="24">
        <v>1</v>
      </c>
    </row>
    <row r="163" spans="1:3" ht="15" customHeight="1">
      <c r="A163" s="12">
        <v>159</v>
      </c>
      <c r="B163" s="16" t="s">
        <v>467</v>
      </c>
      <c r="C163" s="24">
        <v>1</v>
      </c>
    </row>
    <row r="164" spans="1:3" ht="15" customHeight="1">
      <c r="A164" s="12">
        <v>160</v>
      </c>
      <c r="B164" s="16" t="s">
        <v>857</v>
      </c>
      <c r="C164" s="24">
        <v>1</v>
      </c>
    </row>
    <row r="165" spans="1:3" ht="15" customHeight="1">
      <c r="A165" s="12">
        <v>161</v>
      </c>
      <c r="B165" s="16" t="s">
        <v>567</v>
      </c>
      <c r="C165" s="24">
        <v>1</v>
      </c>
    </row>
    <row r="166" spans="1:3" ht="15" customHeight="1">
      <c r="A166" s="12">
        <v>162</v>
      </c>
      <c r="B166" s="16" t="s">
        <v>706</v>
      </c>
      <c r="C166" s="24">
        <v>1</v>
      </c>
    </row>
    <row r="167" spans="1:3" ht="15" customHeight="1">
      <c r="A167" s="12">
        <v>163</v>
      </c>
      <c r="B167" s="16" t="s">
        <v>979</v>
      </c>
      <c r="C167" s="24">
        <v>1</v>
      </c>
    </row>
    <row r="168" spans="1:3" ht="15" customHeight="1">
      <c r="A168" s="12">
        <v>164</v>
      </c>
      <c r="B168" s="16" t="s">
        <v>1123</v>
      </c>
      <c r="C168" s="24">
        <v>1</v>
      </c>
    </row>
    <row r="169" spans="1:3" ht="15" customHeight="1">
      <c r="A169" s="12">
        <v>165</v>
      </c>
      <c r="B169" s="16" t="s">
        <v>423</v>
      </c>
      <c r="C169" s="24">
        <v>1</v>
      </c>
    </row>
    <row r="170" spans="1:3" ht="15" customHeight="1">
      <c r="A170" s="12">
        <v>166</v>
      </c>
      <c r="B170" s="16" t="s">
        <v>1251</v>
      </c>
      <c r="C170" s="24">
        <v>1</v>
      </c>
    </row>
    <row r="171" spans="1:3" ht="15" customHeight="1">
      <c r="A171" s="12">
        <v>167</v>
      </c>
      <c r="B171" s="16" t="s">
        <v>1223</v>
      </c>
      <c r="C171" s="24">
        <v>1</v>
      </c>
    </row>
    <row r="172" spans="1:3" ht="15" customHeight="1">
      <c r="A172" s="12">
        <v>168</v>
      </c>
      <c r="B172" s="16" t="s">
        <v>395</v>
      </c>
      <c r="C172" s="24">
        <v>1</v>
      </c>
    </row>
    <row r="173" spans="1:3" ht="15" customHeight="1">
      <c r="A173" s="20">
        <v>169</v>
      </c>
      <c r="B173" s="21" t="s">
        <v>749</v>
      </c>
      <c r="C173" s="25">
        <v>1</v>
      </c>
    </row>
    <row r="174" ht="12.75">
      <c r="C174" s="2">
        <f>SUM(C5:C173)</f>
        <v>857</v>
      </c>
    </row>
  </sheetData>
  <sheetProtection/>
  <autoFilter ref="A4:C107">
    <sortState ref="A5:C174">
      <sortCondition descending="1" sortBy="value" ref="C5:C17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2014-10-06T10:13:12Z</dcterms:modified>
  <cp:category/>
  <cp:version/>
  <cp:contentType/>
  <cp:contentStatus/>
</cp:coreProperties>
</file>