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'Individuale'!$A$3:$I$247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<sst xmlns="http://schemas.openxmlformats.org/spreadsheetml/2006/main" count="737" uniqueCount="343">
  <si>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</si>
  <si>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</si>
  <si>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</si>
  <si>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</si>
  <si>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</si>
  <si>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</si>
  <si>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</si>
  <si>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</si>
  <si>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</si>
  <si>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</si>
  <si>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</si>
  <si>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Rabattoni</t>
  </si>
  <si>
    <t>Dereje</t>
  </si>
  <si>
    <t>Atina Trail Running</t>
  </si>
  <si>
    <t>Makriotelis</t>
  </si>
  <si>
    <t>Ioannis</t>
  </si>
  <si>
    <t>De luca</t>
  </si>
  <si>
    <t>Biagio</t>
  </si>
  <si>
    <t>Atletica Frosinone</t>
  </si>
  <si>
    <t>Di Manno</t>
  </si>
  <si>
    <t>Antonio</t>
  </si>
  <si>
    <t>Parisi</t>
  </si>
  <si>
    <t>Magno Roberto</t>
  </si>
  <si>
    <t>Polisportiva Ciociaria</t>
  </si>
  <si>
    <t>Tersigni</t>
  </si>
  <si>
    <t>Attilio</t>
  </si>
  <si>
    <t>SS Lazio Atletica</t>
  </si>
  <si>
    <t>Savina</t>
  </si>
  <si>
    <t>Fabio</t>
  </si>
  <si>
    <t>Foot Works Roma</t>
  </si>
  <si>
    <t>Rossi</t>
  </si>
  <si>
    <t>Nico</t>
  </si>
  <si>
    <t>Visocchi</t>
  </si>
  <si>
    <t>Roberto</t>
  </si>
  <si>
    <t>Belardini</t>
  </si>
  <si>
    <t>Gianluca</t>
  </si>
  <si>
    <t>Amatori Velletri</t>
  </si>
  <si>
    <t>Corrado</t>
  </si>
  <si>
    <t>Stefano</t>
  </si>
  <si>
    <t>Pagliari</t>
  </si>
  <si>
    <t>Giorgio</t>
  </si>
  <si>
    <t>Franco</t>
  </si>
  <si>
    <t>Atl. Training Cassino</t>
  </si>
  <si>
    <t>Mica</t>
  </si>
  <si>
    <t>Opoa Plus Ultra</t>
  </si>
  <si>
    <t>Colipi</t>
  </si>
  <si>
    <t>Giovanni</t>
  </si>
  <si>
    <t>Datti</t>
  </si>
  <si>
    <t>Paolo</t>
  </si>
  <si>
    <t>Libero</t>
  </si>
  <si>
    <t>Atterrato</t>
  </si>
  <si>
    <t>Massimiliano</t>
  </si>
  <si>
    <t>Runners Termoli</t>
  </si>
  <si>
    <t>Della Rocca</t>
  </si>
  <si>
    <t>Club vai Santa Maria</t>
  </si>
  <si>
    <t>Di giulio</t>
  </si>
  <si>
    <t>Francesco</t>
  </si>
  <si>
    <t>Atl. Faleria</t>
  </si>
  <si>
    <t>Vellucci</t>
  </si>
  <si>
    <t>Giuseppe</t>
  </si>
  <si>
    <t>Pod. Questura Latina</t>
  </si>
  <si>
    <t>Michelangeli</t>
  </si>
  <si>
    <t>Aurelio</t>
  </si>
  <si>
    <t>D'agostino</t>
  </si>
  <si>
    <t>Davide</t>
  </si>
  <si>
    <t>D'Orsi</t>
  </si>
  <si>
    <t>Antonietta</t>
  </si>
  <si>
    <t>Proietti</t>
  </si>
  <si>
    <t>Federica</t>
  </si>
  <si>
    <t>Scavo 2000</t>
  </si>
  <si>
    <t>Gramajo</t>
  </si>
  <si>
    <t>Tobias</t>
  </si>
  <si>
    <t>Cestra</t>
  </si>
  <si>
    <t>Marco</t>
  </si>
  <si>
    <t>Polisportiva Namaste'</t>
  </si>
  <si>
    <t>Cozzolino</t>
  </si>
  <si>
    <t>Bottoni</t>
  </si>
  <si>
    <t>Luca</t>
  </si>
  <si>
    <t>Fisiosport</t>
  </si>
  <si>
    <t>Marrocco</t>
  </si>
  <si>
    <t>Giampiero</t>
  </si>
  <si>
    <t>Paone</t>
  </si>
  <si>
    <t>Antonello</t>
  </si>
  <si>
    <t>Nuova Atletica Lanciano</t>
  </si>
  <si>
    <t>Giorgi</t>
  </si>
  <si>
    <t>Pietro</t>
  </si>
  <si>
    <t>ASD Atletica Ceccano</t>
  </si>
  <si>
    <t>Chiavaroli</t>
  </si>
  <si>
    <t>Podisti Frentani</t>
  </si>
  <si>
    <t>Maienza</t>
  </si>
  <si>
    <t>Asd atletica san nicola</t>
  </si>
  <si>
    <t>Santoro</t>
  </si>
  <si>
    <t>Tari</t>
  </si>
  <si>
    <t>Carmelino</t>
  </si>
  <si>
    <t>Evangelista</t>
  </si>
  <si>
    <t>Gianni</t>
  </si>
  <si>
    <t>Testa</t>
  </si>
  <si>
    <t>Biancucci</t>
  </si>
  <si>
    <t>Simmel Colleferro</t>
  </si>
  <si>
    <t>Iannetta</t>
  </si>
  <si>
    <t>Palma</t>
  </si>
  <si>
    <t>Riccardo</t>
  </si>
  <si>
    <t>Olimpic Marina Minturno</t>
  </si>
  <si>
    <t>D'aguanno</t>
  </si>
  <si>
    <t>Massimo</t>
  </si>
  <si>
    <t>Pittiglio</t>
  </si>
  <si>
    <t>Sebastian Fabio</t>
  </si>
  <si>
    <t>Pastore</t>
  </si>
  <si>
    <t>Cannuccia</t>
  </si>
  <si>
    <t>Maria Teresa</t>
  </si>
  <si>
    <t>Running Evolution Colonna</t>
  </si>
  <si>
    <t>Vento</t>
  </si>
  <si>
    <t>Loredana</t>
  </si>
  <si>
    <t>ASCus Atletica</t>
  </si>
  <si>
    <t>D'Aguanno</t>
  </si>
  <si>
    <t>Reale</t>
  </si>
  <si>
    <t>Maurizio</t>
  </si>
  <si>
    <t>Volpe</t>
  </si>
  <si>
    <t>Michele</t>
  </si>
  <si>
    <t>ASD Aequa Running</t>
  </si>
  <si>
    <t>Massaro</t>
  </si>
  <si>
    <t>Angelo</t>
  </si>
  <si>
    <t>Podistica Luco dei marsi</t>
  </si>
  <si>
    <t>Brizzi</t>
  </si>
  <si>
    <t>Alberto</t>
  </si>
  <si>
    <t>Oro Fantasy</t>
  </si>
  <si>
    <t>De martino</t>
  </si>
  <si>
    <t>Di principe</t>
  </si>
  <si>
    <t>Patrizia</t>
  </si>
  <si>
    <t>Zonzin</t>
  </si>
  <si>
    <t>Sergio</t>
  </si>
  <si>
    <t>Sport 2000 centro fitness</t>
  </si>
  <si>
    <t>Mazzulla</t>
  </si>
  <si>
    <t>Andrea</t>
  </si>
  <si>
    <t>Amatori Pod. Benevento</t>
  </si>
  <si>
    <t>Passaretta</t>
  </si>
  <si>
    <t>Poligolfo Formia</t>
  </si>
  <si>
    <t>Bianchi</t>
  </si>
  <si>
    <t>Lorenzo</t>
  </si>
  <si>
    <t>Filardi</t>
  </si>
  <si>
    <t>Francesco maria</t>
  </si>
  <si>
    <t>Atl. Alatri Ciclopi</t>
  </si>
  <si>
    <t>Pravettoni</t>
  </si>
  <si>
    <t>Csain frosinon</t>
  </si>
  <si>
    <t>Cirilli</t>
  </si>
  <si>
    <t>Dario</t>
  </si>
  <si>
    <t>Pod. Alsium Ladispoli</t>
  </si>
  <si>
    <t>Maura</t>
  </si>
  <si>
    <t>Carlo</t>
  </si>
  <si>
    <t>Scaramella</t>
  </si>
  <si>
    <t>Morlando</t>
  </si>
  <si>
    <t>Battistelli</t>
  </si>
  <si>
    <t>Liviano</t>
  </si>
  <si>
    <t>Road Runners Club Roma</t>
  </si>
  <si>
    <t>Martini</t>
  </si>
  <si>
    <t>Carisi</t>
  </si>
  <si>
    <t>Robertino</t>
  </si>
  <si>
    <t>Asd kayodance</t>
  </si>
  <si>
    <t>Vitali</t>
  </si>
  <si>
    <t>Atletica Tusculum RS 001</t>
  </si>
  <si>
    <t>Bruni</t>
  </si>
  <si>
    <t>Filippo</t>
  </si>
  <si>
    <t>Power</t>
  </si>
  <si>
    <t>Karen</t>
  </si>
  <si>
    <t>Settevendemmie</t>
  </si>
  <si>
    <t>Gaetano</t>
  </si>
  <si>
    <t>D'Acunto</t>
  </si>
  <si>
    <t>Pasquale</t>
  </si>
  <si>
    <t>Rea</t>
  </si>
  <si>
    <t>Calcagna</t>
  </si>
  <si>
    <t>Fionda</t>
  </si>
  <si>
    <t>Volonte'</t>
  </si>
  <si>
    <t>Pierluigi</t>
  </si>
  <si>
    <t>Boccia</t>
  </si>
  <si>
    <t>Ricasoli</t>
  </si>
  <si>
    <t>Fantozzi</t>
  </si>
  <si>
    <t>Saro</t>
  </si>
  <si>
    <t>Pod. Avis Priverno</t>
  </si>
  <si>
    <t>Bestiaco</t>
  </si>
  <si>
    <t>Marino</t>
  </si>
  <si>
    <t>Avis Aido Ri</t>
  </si>
  <si>
    <t>Ricci</t>
  </si>
  <si>
    <t>Trail dei due laghi</t>
  </si>
  <si>
    <t>Abballe</t>
  </si>
  <si>
    <t>De Marco</t>
  </si>
  <si>
    <t>Del vecchio</t>
  </si>
  <si>
    <t>GS Bancari Romani</t>
  </si>
  <si>
    <t>Lacerra</t>
  </si>
  <si>
    <t>Fiorenzo</t>
  </si>
  <si>
    <t>Ferrante</t>
  </si>
  <si>
    <t>Profico</t>
  </si>
  <si>
    <t>Rosario</t>
  </si>
  <si>
    <t>Danilo</t>
  </si>
  <si>
    <t>Canepa</t>
  </si>
  <si>
    <t>Aureliano</t>
  </si>
  <si>
    <t>Adanti</t>
  </si>
  <si>
    <t>Emiliano</t>
  </si>
  <si>
    <t>Maiello</t>
  </si>
  <si>
    <t>Lanni</t>
  </si>
  <si>
    <t>Carmine</t>
  </si>
  <si>
    <t>Am. Fiat Cassino</t>
  </si>
  <si>
    <t>Gatti</t>
  </si>
  <si>
    <t>Asd gs corazzieri</t>
  </si>
  <si>
    <t>Di ciaccio</t>
  </si>
  <si>
    <t>Repetto</t>
  </si>
  <si>
    <t>Uisp</t>
  </si>
  <si>
    <t>Friso</t>
  </si>
  <si>
    <t>Rifondazione Podistica</t>
  </si>
  <si>
    <t>La rocca</t>
  </si>
  <si>
    <t>Marcello</t>
  </si>
  <si>
    <t>Cristiano</t>
  </si>
  <si>
    <t>Zervos</t>
  </si>
  <si>
    <t>Thi Kim Thu</t>
  </si>
  <si>
    <t>Fatato</t>
  </si>
  <si>
    <t>Germani</t>
  </si>
  <si>
    <t>Atletica Arce</t>
  </si>
  <si>
    <t>Filippone</t>
  </si>
  <si>
    <t>Rossana</t>
  </si>
  <si>
    <t>Franzino</t>
  </si>
  <si>
    <t>Sabrina</t>
  </si>
  <si>
    <t>Ferretti</t>
  </si>
  <si>
    <t>Paola</t>
  </si>
  <si>
    <t>Montecuollo</t>
  </si>
  <si>
    <t>Stefanino</t>
  </si>
  <si>
    <t>Corona</t>
  </si>
  <si>
    <t>Atletica Castello Sora</t>
  </si>
  <si>
    <t>Agostino</t>
  </si>
  <si>
    <t>Podistica Caserta</t>
  </si>
  <si>
    <t>Ianni</t>
  </si>
  <si>
    <t>Enrico</t>
  </si>
  <si>
    <t>Censorio</t>
  </si>
  <si>
    <t>Romina</t>
  </si>
  <si>
    <t>Rosati</t>
  </si>
  <si>
    <t>Marozza</t>
  </si>
  <si>
    <t>Franchini</t>
  </si>
  <si>
    <t>Claudio</t>
  </si>
  <si>
    <t>Pagliaricci</t>
  </si>
  <si>
    <t>Sara</t>
  </si>
  <si>
    <t>Ciarla</t>
  </si>
  <si>
    <t>Eligio</t>
  </si>
  <si>
    <t>Alo'</t>
  </si>
  <si>
    <t>Giansante</t>
  </si>
  <si>
    <t>Alberta</t>
  </si>
  <si>
    <t>Loffreda</t>
  </si>
  <si>
    <t>Rossano</t>
  </si>
  <si>
    <t>Manciocchi</t>
  </si>
  <si>
    <t>Amanta</t>
  </si>
  <si>
    <t>Pelliconi</t>
  </si>
  <si>
    <t>Sirizzotti</t>
  </si>
  <si>
    <t>Fernando</t>
  </si>
  <si>
    <t>Emanuele</t>
  </si>
  <si>
    <t>Pennacchi</t>
  </si>
  <si>
    <t>Pizzuti</t>
  </si>
  <si>
    <t>Cavallaro</t>
  </si>
  <si>
    <t>Anna</t>
  </si>
  <si>
    <t>Astra Roma</t>
  </si>
  <si>
    <t>Crolla</t>
  </si>
  <si>
    <t>Remo</t>
  </si>
  <si>
    <t>Pona</t>
  </si>
  <si>
    <t>ASD Enea</t>
  </si>
  <si>
    <t>Carpentieri</t>
  </si>
  <si>
    <t>Annunziata</t>
  </si>
  <si>
    <t>Pelliccia</t>
  </si>
  <si>
    <t>Vincenzo</t>
  </si>
  <si>
    <t>ASD Mediterranea</t>
  </si>
  <si>
    <t>Di Salvatore</t>
  </si>
  <si>
    <t>Alvise</t>
  </si>
  <si>
    <t>Palumbo</t>
  </si>
  <si>
    <t>Liliana</t>
  </si>
  <si>
    <t>Mattei</t>
  </si>
  <si>
    <t>Eleuterio</t>
  </si>
  <si>
    <t>Spaziani</t>
  </si>
  <si>
    <t>Veroli</t>
  </si>
  <si>
    <t>Federico</t>
  </si>
  <si>
    <t>Mauro</t>
  </si>
  <si>
    <t>Martorelli</t>
  </si>
  <si>
    <t>Maria</t>
  </si>
  <si>
    <t>Di palma</t>
  </si>
  <si>
    <t>Alessandra</t>
  </si>
  <si>
    <t>Anna Baby</t>
  </si>
  <si>
    <t>Di Pastena</t>
  </si>
  <si>
    <t>Podistica Tiburtina</t>
  </si>
  <si>
    <t>Kurschinski</t>
  </si>
  <si>
    <t>Margherita</t>
  </si>
  <si>
    <t>ASD Orienting Roma</t>
  </si>
  <si>
    <t>Bortolato</t>
  </si>
  <si>
    <t>Maria elena</t>
  </si>
  <si>
    <t>Pimpinella</t>
  </si>
  <si>
    <t>Dominici</t>
  </si>
  <si>
    <t>Elio</t>
  </si>
  <si>
    <t>Corvaro</t>
  </si>
  <si>
    <t>Gino</t>
  </si>
  <si>
    <t>Fartlek ostia</t>
  </si>
  <si>
    <t>Masciangelo</t>
  </si>
  <si>
    <t>Di Siena</t>
  </si>
  <si>
    <t>Ostia Runners Avis</t>
  </si>
  <si>
    <t>Santarelli</t>
  </si>
  <si>
    <t>Bortoloni</t>
  </si>
  <si>
    <t>Natale</t>
  </si>
  <si>
    <t>Pannone</t>
  </si>
  <si>
    <t>Cavola</t>
  </si>
  <si>
    <t>Tania</t>
  </si>
  <si>
    <t>Lupi</t>
  </si>
  <si>
    <t>Leonardi</t>
  </si>
  <si>
    <t>Monica</t>
  </si>
  <si>
    <t>Nardelli</t>
  </si>
  <si>
    <t>Sonia</t>
  </si>
  <si>
    <t>Antonini</t>
  </si>
  <si>
    <t>Gianluigi</t>
  </si>
  <si>
    <t>Marzano</t>
  </si>
  <si>
    <t>Celletti</t>
  </si>
  <si>
    <t>Collepiccolo</t>
  </si>
  <si>
    <t>Pagliuca</t>
  </si>
  <si>
    <t>Immacolata</t>
  </si>
  <si>
    <t>Cesaroni</t>
  </si>
  <si>
    <t>Pina</t>
  </si>
  <si>
    <t>Coletta</t>
  </si>
  <si>
    <t>Lorena</t>
  </si>
  <si>
    <t>Bobo'</t>
  </si>
  <si>
    <t>Amatori Castelfusano</t>
  </si>
  <si>
    <t>Giannini</t>
  </si>
  <si>
    <t>Uisp Latina</t>
  </si>
  <si>
    <t>Di bennardo</t>
  </si>
  <si>
    <t>Veronica</t>
  </si>
  <si>
    <t>D'Ascenzo</t>
  </si>
  <si>
    <t>Bisegna</t>
  </si>
  <si>
    <t>Anna maria</t>
  </si>
  <si>
    <t>Sconocchia</t>
  </si>
  <si>
    <t>Renzo</t>
  </si>
  <si>
    <r>
      <t xml:space="preserve">Circuito Winter Trail </t>
    </r>
    <r>
      <rPr>
        <i/>
        <sz val="18"/>
        <rFont val="Arial"/>
        <family val="2"/>
      </rPr>
      <t>4ª edizione</t>
    </r>
  </si>
  <si>
    <t>Atina (FR) Italia - Domenica 21/11/2010</t>
  </si>
  <si>
    <t>Sen A20</t>
  </si>
  <si>
    <t>Sen B25</t>
  </si>
  <si>
    <t>Sen E40</t>
  </si>
  <si>
    <t>Sen F45</t>
  </si>
  <si>
    <t>Sen D35</t>
  </si>
  <si>
    <t>Sen C30</t>
  </si>
  <si>
    <t>Vet G50</t>
  </si>
  <si>
    <t>Vet H55</t>
  </si>
  <si>
    <t>Vet I60</t>
  </si>
  <si>
    <t>Vet M70</t>
  </si>
  <si>
    <t>Vet L65</t>
  </si>
  <si>
    <t>A.S.D. Podistica Solidarietà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</si>
</sst>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b/>
      <i/>
      <sz val="10"/>
      <color indexed="12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vertical="center"/>
    </xf>
    <xf numFmtId="165" fontId="11" fillId="4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21" fontId="11" fillId="4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11" fillId="4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4" t="s">
        <v>329</v>
      </c>
      <c r="B1" s="24"/>
      <c r="C1" s="24"/>
      <c r="D1" s="24"/>
      <c r="E1" s="24"/>
      <c r="F1" s="24"/>
      <c r="G1" s="24"/>
      <c r="H1" s="24"/>
      <c r="I1" s="24"/>
    </row>
    <row r="2" spans="1:9" ht="24.75" customHeight="1">
      <c r="A2" s="25" t="s">
        <v>330</v>
      </c>
      <c r="B2" s="25"/>
      <c r="C2" s="25"/>
      <c r="D2" s="25"/>
      <c r="E2" s="25"/>
      <c r="F2" s="25"/>
      <c r="G2" s="25"/>
      <c r="H2" s="3" t="s">
        <v>0</v>
      </c>
      <c r="I2" s="4">
        <v>10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8">
        <v>1</v>
      </c>
      <c r="B4" s="19" t="s">
        <v>11</v>
      </c>
      <c r="C4" s="19" t="s">
        <v>12</v>
      </c>
      <c r="D4" s="18" t="s">
        <v>332</v>
      </c>
      <c r="E4" s="19" t="s">
        <v>13</v>
      </c>
      <c r="F4" s="31">
        <v>0.027951388888888887</v>
      </c>
      <c r="G4" s="18" t="str">
        <f aca="true" t="shared" si="0" ref="G4:G67">TEXT(INT((HOUR(F4)*3600+MINUTE(F4)*60+SECOND(F4))/$I$2/60),"0")&amp;"."&amp;TEXT(MOD((HOUR(F4)*3600+MINUTE(F4)*60+SECOND(F4))/$I$2,60),"00")&amp;"/km"</f>
        <v>4.02/km</v>
      </c>
      <c r="H4" s="28">
        <f aca="true" t="shared" si="1" ref="H4:H31">F4-$F$4</f>
        <v>0</v>
      </c>
      <c r="I4" s="28">
        <f aca="true" t="shared" si="2" ref="I4:I67">F4-INDEX($F$4:$F$1170,MATCH(D4,$D$4:$D$1170,0))</f>
        <v>0</v>
      </c>
    </row>
    <row r="5" spans="1:9" s="11" customFormat="1" ht="15" customHeight="1">
      <c r="A5" s="20">
        <v>2</v>
      </c>
      <c r="B5" s="21" t="s">
        <v>14</v>
      </c>
      <c r="C5" s="21" t="s">
        <v>15</v>
      </c>
      <c r="D5" s="20" t="s">
        <v>332</v>
      </c>
      <c r="E5" s="21" t="s">
        <v>13</v>
      </c>
      <c r="F5" s="32">
        <v>0.027962962962962964</v>
      </c>
      <c r="G5" s="20" t="str">
        <f t="shared" si="0"/>
        <v>4.02/km</v>
      </c>
      <c r="H5" s="29">
        <f t="shared" si="1"/>
        <v>1.157407407407704E-05</v>
      </c>
      <c r="I5" s="29">
        <f t="shared" si="2"/>
        <v>1.157407407407704E-05</v>
      </c>
    </row>
    <row r="6" spans="1:9" s="11" customFormat="1" ht="15" customHeight="1">
      <c r="A6" s="20">
        <v>3</v>
      </c>
      <c r="B6" s="21" t="s">
        <v>16</v>
      </c>
      <c r="C6" s="21" t="s">
        <v>17</v>
      </c>
      <c r="D6" s="20" t="s">
        <v>332</v>
      </c>
      <c r="E6" s="21" t="s">
        <v>18</v>
      </c>
      <c r="F6" s="32">
        <v>0.0297337962962963</v>
      </c>
      <c r="G6" s="20" t="str">
        <f t="shared" si="0"/>
        <v>4.17/km</v>
      </c>
      <c r="H6" s="29">
        <f t="shared" si="1"/>
        <v>0.001782407407407413</v>
      </c>
      <c r="I6" s="29">
        <f t="shared" si="2"/>
        <v>0.001782407407407413</v>
      </c>
    </row>
    <row r="7" spans="1:9" s="11" customFormat="1" ht="15" customHeight="1">
      <c r="A7" s="20">
        <v>4</v>
      </c>
      <c r="B7" s="21" t="s">
        <v>19</v>
      </c>
      <c r="C7" s="21" t="s">
        <v>20</v>
      </c>
      <c r="D7" s="20" t="s">
        <v>333</v>
      </c>
      <c r="E7" s="21" t="s">
        <v>13</v>
      </c>
      <c r="F7" s="32">
        <v>0.030335648148148143</v>
      </c>
      <c r="G7" s="20" t="str">
        <f t="shared" si="0"/>
        <v>4.22/km</v>
      </c>
      <c r="H7" s="29">
        <f t="shared" si="1"/>
        <v>0.002384259259259256</v>
      </c>
      <c r="I7" s="29">
        <f t="shared" si="2"/>
        <v>0</v>
      </c>
    </row>
    <row r="8" spans="1:9" s="11" customFormat="1" ht="15" customHeight="1">
      <c r="A8" s="20">
        <v>5</v>
      </c>
      <c r="B8" s="21" t="s">
        <v>21</v>
      </c>
      <c r="C8" s="21" t="s">
        <v>22</v>
      </c>
      <c r="D8" s="20" t="s">
        <v>334</v>
      </c>
      <c r="E8" s="21" t="s">
        <v>23</v>
      </c>
      <c r="F8" s="32">
        <v>0.03053240740740741</v>
      </c>
      <c r="G8" s="20" t="str">
        <f t="shared" si="0"/>
        <v>4.24/km</v>
      </c>
      <c r="H8" s="29">
        <f t="shared" si="1"/>
        <v>0.002581018518518524</v>
      </c>
      <c r="I8" s="29">
        <f t="shared" si="2"/>
        <v>0</v>
      </c>
    </row>
    <row r="9" spans="1:9" s="11" customFormat="1" ht="15" customHeight="1">
      <c r="A9" s="20">
        <v>6</v>
      </c>
      <c r="B9" s="21" t="s">
        <v>24</v>
      </c>
      <c r="C9" s="21" t="s">
        <v>25</v>
      </c>
      <c r="D9" s="20" t="s">
        <v>333</v>
      </c>
      <c r="E9" s="21" t="s">
        <v>26</v>
      </c>
      <c r="F9" s="32">
        <v>0.030659722222222224</v>
      </c>
      <c r="G9" s="20" t="str">
        <f t="shared" si="0"/>
        <v>4.25/km</v>
      </c>
      <c r="H9" s="29">
        <f t="shared" si="1"/>
        <v>0.002708333333333337</v>
      </c>
      <c r="I9" s="29">
        <f t="shared" si="2"/>
        <v>0.0003240740740740808</v>
      </c>
    </row>
    <row r="10" spans="1:9" s="11" customFormat="1" ht="15" customHeight="1">
      <c r="A10" s="20">
        <v>7</v>
      </c>
      <c r="B10" s="21" t="s">
        <v>27</v>
      </c>
      <c r="C10" s="21" t="s">
        <v>28</v>
      </c>
      <c r="D10" s="20" t="s">
        <v>334</v>
      </c>
      <c r="E10" s="21" t="s">
        <v>29</v>
      </c>
      <c r="F10" s="32">
        <v>0.030879629629629632</v>
      </c>
      <c r="G10" s="20" t="str">
        <f t="shared" si="0"/>
        <v>4.27/km</v>
      </c>
      <c r="H10" s="29">
        <f t="shared" si="1"/>
        <v>0.002928240740740745</v>
      </c>
      <c r="I10" s="29">
        <f t="shared" si="2"/>
        <v>0.000347222222222221</v>
      </c>
    </row>
    <row r="11" spans="1:9" s="11" customFormat="1" ht="15" customHeight="1">
      <c r="A11" s="20">
        <v>8</v>
      </c>
      <c r="B11" s="21" t="s">
        <v>30</v>
      </c>
      <c r="C11" s="21" t="s">
        <v>31</v>
      </c>
      <c r="D11" s="20" t="s">
        <v>331</v>
      </c>
      <c r="E11" s="21" t="s">
        <v>13</v>
      </c>
      <c r="F11" s="32">
        <v>0.03116898148148148</v>
      </c>
      <c r="G11" s="20" t="str">
        <f t="shared" si="0"/>
        <v>4.29/km</v>
      </c>
      <c r="H11" s="29">
        <f t="shared" si="1"/>
        <v>0.003217592592592595</v>
      </c>
      <c r="I11" s="29">
        <f t="shared" si="2"/>
        <v>0</v>
      </c>
    </row>
    <row r="12" spans="1:9" s="11" customFormat="1" ht="15" customHeight="1">
      <c r="A12" s="20">
        <v>9</v>
      </c>
      <c r="B12" s="21" t="s">
        <v>32</v>
      </c>
      <c r="C12" s="21" t="s">
        <v>33</v>
      </c>
      <c r="D12" s="20" t="s">
        <v>333</v>
      </c>
      <c r="E12" s="21" t="s">
        <v>13</v>
      </c>
      <c r="F12" s="32">
        <v>0.03131944444444445</v>
      </c>
      <c r="G12" s="20" t="str">
        <f t="shared" si="0"/>
        <v>4.31/km</v>
      </c>
      <c r="H12" s="29">
        <f t="shared" si="1"/>
        <v>0.0033680555555555616</v>
      </c>
      <c r="I12" s="29">
        <f t="shared" si="2"/>
        <v>0.0009837962962963055</v>
      </c>
    </row>
    <row r="13" spans="1:9" s="11" customFormat="1" ht="15" customHeight="1">
      <c r="A13" s="20">
        <v>10</v>
      </c>
      <c r="B13" s="21" t="s">
        <v>34</v>
      </c>
      <c r="C13" s="21" t="s">
        <v>35</v>
      </c>
      <c r="D13" s="20" t="s">
        <v>335</v>
      </c>
      <c r="E13" s="21" t="s">
        <v>36</v>
      </c>
      <c r="F13" s="32">
        <v>0.03140046296296296</v>
      </c>
      <c r="G13" s="20" t="str">
        <f t="shared" si="0"/>
        <v>4.31/km</v>
      </c>
      <c r="H13" s="29">
        <f t="shared" si="1"/>
        <v>0.0034490740740740766</v>
      </c>
      <c r="I13" s="29">
        <f t="shared" si="2"/>
        <v>0</v>
      </c>
    </row>
    <row r="14" spans="1:9" s="11" customFormat="1" ht="15" customHeight="1">
      <c r="A14" s="20">
        <v>11</v>
      </c>
      <c r="B14" s="21" t="s">
        <v>37</v>
      </c>
      <c r="C14" s="21" t="s">
        <v>38</v>
      </c>
      <c r="D14" s="20" t="s">
        <v>333</v>
      </c>
      <c r="E14" s="21" t="s">
        <v>13</v>
      </c>
      <c r="F14" s="32">
        <v>0.03149305555555556</v>
      </c>
      <c r="G14" s="20" t="str">
        <f t="shared" si="0"/>
        <v>4.32/km</v>
      </c>
      <c r="H14" s="29">
        <f t="shared" si="1"/>
        <v>0.003541666666666672</v>
      </c>
      <c r="I14" s="29">
        <f t="shared" si="2"/>
        <v>0.001157407407407416</v>
      </c>
    </row>
    <row r="15" spans="1:9" s="11" customFormat="1" ht="15" customHeight="1">
      <c r="A15" s="20">
        <v>12</v>
      </c>
      <c r="B15" s="21" t="s">
        <v>39</v>
      </c>
      <c r="C15" s="21" t="s">
        <v>28</v>
      </c>
      <c r="D15" s="20" t="s">
        <v>337</v>
      </c>
      <c r="E15" s="21" t="s">
        <v>13</v>
      </c>
      <c r="F15" s="32">
        <v>0.03164351851851852</v>
      </c>
      <c r="G15" s="20" t="str">
        <f t="shared" si="0"/>
        <v>4.33/km</v>
      </c>
      <c r="H15" s="29">
        <f t="shared" si="1"/>
        <v>0.0036921296296296355</v>
      </c>
      <c r="I15" s="29">
        <f t="shared" si="2"/>
        <v>0</v>
      </c>
    </row>
    <row r="16" spans="1:9" s="11" customFormat="1" ht="15" customHeight="1">
      <c r="A16" s="20">
        <v>13</v>
      </c>
      <c r="B16" s="21" t="s">
        <v>40</v>
      </c>
      <c r="C16" s="21" t="s">
        <v>41</v>
      </c>
      <c r="D16" s="20" t="s">
        <v>333</v>
      </c>
      <c r="E16" s="21" t="s">
        <v>42</v>
      </c>
      <c r="F16" s="32">
        <v>0.031712962962962964</v>
      </c>
      <c r="G16" s="20" t="str">
        <f t="shared" si="0"/>
        <v>4.34/km</v>
      </c>
      <c r="H16" s="29">
        <f t="shared" si="1"/>
        <v>0.003761574074074077</v>
      </c>
      <c r="I16" s="29">
        <f t="shared" si="2"/>
        <v>0.0013773148148148208</v>
      </c>
    </row>
    <row r="17" spans="1:9" s="11" customFormat="1" ht="15" customHeight="1">
      <c r="A17" s="20">
        <v>14</v>
      </c>
      <c r="B17" s="21" t="s">
        <v>43</v>
      </c>
      <c r="C17" s="21" t="s">
        <v>38</v>
      </c>
      <c r="D17" s="20" t="s">
        <v>333</v>
      </c>
      <c r="E17" s="21" t="s">
        <v>44</v>
      </c>
      <c r="F17" s="32">
        <v>0.03172453703703703</v>
      </c>
      <c r="G17" s="20" t="str">
        <f t="shared" si="0"/>
        <v>4.34/km</v>
      </c>
      <c r="H17" s="29">
        <f t="shared" si="1"/>
        <v>0.0037731481481481435</v>
      </c>
      <c r="I17" s="29">
        <f t="shared" si="2"/>
        <v>0.0013888888888888874</v>
      </c>
    </row>
    <row r="18" spans="1:9" s="11" customFormat="1" ht="15" customHeight="1">
      <c r="A18" s="20">
        <v>15</v>
      </c>
      <c r="B18" s="21" t="s">
        <v>45</v>
      </c>
      <c r="C18" s="21" t="s">
        <v>46</v>
      </c>
      <c r="D18" s="20" t="s">
        <v>333</v>
      </c>
      <c r="E18" s="21" t="s">
        <v>13</v>
      </c>
      <c r="F18" s="32">
        <v>0.03180555555555555</v>
      </c>
      <c r="G18" s="20" t="str">
        <f t="shared" si="0"/>
        <v>4.35/km</v>
      </c>
      <c r="H18" s="29">
        <f t="shared" si="1"/>
        <v>0.0038541666666666655</v>
      </c>
      <c r="I18" s="29">
        <f t="shared" si="2"/>
        <v>0.0014699074074074094</v>
      </c>
    </row>
    <row r="19" spans="1:9" s="11" customFormat="1" ht="15" customHeight="1">
      <c r="A19" s="20">
        <v>16</v>
      </c>
      <c r="B19" s="21" t="s">
        <v>47</v>
      </c>
      <c r="C19" s="21" t="s">
        <v>48</v>
      </c>
      <c r="D19" s="20" t="s">
        <v>332</v>
      </c>
      <c r="E19" s="21" t="s">
        <v>49</v>
      </c>
      <c r="F19" s="32">
        <v>0.0321875</v>
      </c>
      <c r="G19" s="20" t="str">
        <f t="shared" si="0"/>
        <v>4.38/km</v>
      </c>
      <c r="H19" s="29">
        <f t="shared" si="1"/>
        <v>0.004236111111111114</v>
      </c>
      <c r="I19" s="29">
        <f t="shared" si="2"/>
        <v>0.004236111111111114</v>
      </c>
    </row>
    <row r="20" spans="1:9" s="11" customFormat="1" ht="15" customHeight="1">
      <c r="A20" s="20">
        <v>17</v>
      </c>
      <c r="B20" s="21" t="s">
        <v>50</v>
      </c>
      <c r="C20" s="21" t="s">
        <v>51</v>
      </c>
      <c r="D20" s="20" t="s">
        <v>333</v>
      </c>
      <c r="E20" s="21" t="s">
        <v>52</v>
      </c>
      <c r="F20" s="32">
        <v>0.03228009259259259</v>
      </c>
      <c r="G20" s="20" t="str">
        <f t="shared" si="0"/>
        <v>4.39/km</v>
      </c>
      <c r="H20" s="29">
        <f t="shared" si="1"/>
        <v>0.004328703703703703</v>
      </c>
      <c r="I20" s="29">
        <f t="shared" si="2"/>
        <v>0.0019444444444444466</v>
      </c>
    </row>
    <row r="21" spans="1:9" s="11" customFormat="1" ht="15" customHeight="1">
      <c r="A21" s="20">
        <v>18</v>
      </c>
      <c r="B21" s="21" t="s">
        <v>53</v>
      </c>
      <c r="C21" s="21" t="s">
        <v>20</v>
      </c>
      <c r="D21" s="20" t="s">
        <v>335</v>
      </c>
      <c r="E21" s="21" t="s">
        <v>54</v>
      </c>
      <c r="F21" s="32">
        <v>0.03243055555555556</v>
      </c>
      <c r="G21" s="20" t="str">
        <f t="shared" si="0"/>
        <v>4.40/km</v>
      </c>
      <c r="H21" s="29">
        <f t="shared" si="1"/>
        <v>0.004479166666666673</v>
      </c>
      <c r="I21" s="29">
        <f t="shared" si="2"/>
        <v>0.0010300925925925963</v>
      </c>
    </row>
    <row r="22" spans="1:9" s="11" customFormat="1" ht="15" customHeight="1">
      <c r="A22" s="20">
        <v>19</v>
      </c>
      <c r="B22" s="21" t="s">
        <v>55</v>
      </c>
      <c r="C22" s="21" t="s">
        <v>56</v>
      </c>
      <c r="D22" s="20" t="s">
        <v>333</v>
      </c>
      <c r="E22" s="21" t="s">
        <v>57</v>
      </c>
      <c r="F22" s="32">
        <v>0.0325</v>
      </c>
      <c r="G22" s="20" t="str">
        <f t="shared" si="0"/>
        <v>4.41/km</v>
      </c>
      <c r="H22" s="29">
        <f t="shared" si="1"/>
        <v>0.004548611111111114</v>
      </c>
      <c r="I22" s="29">
        <f t="shared" si="2"/>
        <v>0.0021643518518518583</v>
      </c>
    </row>
    <row r="23" spans="1:9" s="11" customFormat="1" ht="15" customHeight="1">
      <c r="A23" s="20">
        <v>20</v>
      </c>
      <c r="B23" s="21" t="s">
        <v>58</v>
      </c>
      <c r="C23" s="21" t="s">
        <v>59</v>
      </c>
      <c r="D23" s="20" t="s">
        <v>333</v>
      </c>
      <c r="E23" s="21" t="s">
        <v>60</v>
      </c>
      <c r="F23" s="32">
        <v>0.03262731481481482</v>
      </c>
      <c r="G23" s="20" t="str">
        <f t="shared" si="0"/>
        <v>4.42/km</v>
      </c>
      <c r="H23" s="29">
        <f t="shared" si="1"/>
        <v>0.004675925925925931</v>
      </c>
      <c r="I23" s="29">
        <f t="shared" si="2"/>
        <v>0.0022916666666666745</v>
      </c>
    </row>
    <row r="24" spans="1:9" s="11" customFormat="1" ht="15" customHeight="1">
      <c r="A24" s="20">
        <v>21</v>
      </c>
      <c r="B24" s="21" t="s">
        <v>61</v>
      </c>
      <c r="C24" s="21" t="s">
        <v>62</v>
      </c>
      <c r="D24" s="20" t="s">
        <v>337</v>
      </c>
      <c r="E24" s="21" t="s">
        <v>44</v>
      </c>
      <c r="F24" s="32">
        <v>0.03284722222222222</v>
      </c>
      <c r="G24" s="20" t="str">
        <f t="shared" si="0"/>
        <v>4.44/km</v>
      </c>
      <c r="H24" s="29">
        <f t="shared" si="1"/>
        <v>0.004895833333333335</v>
      </c>
      <c r="I24" s="29">
        <f t="shared" si="2"/>
        <v>0.0012037037037036999</v>
      </c>
    </row>
    <row r="25" spans="1:9" s="11" customFormat="1" ht="15" customHeight="1">
      <c r="A25" s="20">
        <v>22</v>
      </c>
      <c r="B25" s="21" t="s">
        <v>63</v>
      </c>
      <c r="C25" s="21" t="s">
        <v>64</v>
      </c>
      <c r="D25" s="20" t="s">
        <v>332</v>
      </c>
      <c r="E25" s="21" t="s">
        <v>13</v>
      </c>
      <c r="F25" s="32">
        <v>0.03300925925925926</v>
      </c>
      <c r="G25" s="20" t="str">
        <f t="shared" si="0"/>
        <v>4.45/km</v>
      </c>
      <c r="H25" s="29">
        <f t="shared" si="1"/>
        <v>0.005057870370370372</v>
      </c>
      <c r="I25" s="29">
        <f t="shared" si="2"/>
        <v>0.005057870370370372</v>
      </c>
    </row>
    <row r="26" spans="1:9" s="11" customFormat="1" ht="15" customHeight="1">
      <c r="A26" s="20">
        <v>23</v>
      </c>
      <c r="B26" s="21" t="s">
        <v>65</v>
      </c>
      <c r="C26" s="21" t="s">
        <v>66</v>
      </c>
      <c r="D26" s="20" t="s">
        <v>333</v>
      </c>
      <c r="E26" s="21" t="s">
        <v>42</v>
      </c>
      <c r="F26" s="32">
        <v>0.033067129629629634</v>
      </c>
      <c r="G26" s="20" t="str">
        <f t="shared" si="0"/>
        <v>4.46/km</v>
      </c>
      <c r="H26" s="29">
        <f t="shared" si="1"/>
        <v>0.005115740740740747</v>
      </c>
      <c r="I26" s="29">
        <f t="shared" si="2"/>
        <v>0.002731481481481491</v>
      </c>
    </row>
    <row r="27" spans="1:9" s="12" customFormat="1" ht="15" customHeight="1">
      <c r="A27" s="20">
        <v>24</v>
      </c>
      <c r="B27" s="21" t="s">
        <v>67</v>
      </c>
      <c r="C27" s="21" t="s">
        <v>68</v>
      </c>
      <c r="D27" s="20" t="s">
        <v>331</v>
      </c>
      <c r="E27" s="21" t="s">
        <v>69</v>
      </c>
      <c r="F27" s="32">
        <v>0.03319444444444444</v>
      </c>
      <c r="G27" s="20" t="str">
        <f t="shared" si="0"/>
        <v>4.47/km</v>
      </c>
      <c r="H27" s="29">
        <f t="shared" si="1"/>
        <v>0.005243055555555556</v>
      </c>
      <c r="I27" s="29">
        <f t="shared" si="2"/>
        <v>0.0020254629629629615</v>
      </c>
    </row>
    <row r="28" spans="1:9" s="11" customFormat="1" ht="15" customHeight="1">
      <c r="A28" s="20">
        <v>25</v>
      </c>
      <c r="B28" s="21" t="s">
        <v>70</v>
      </c>
      <c r="C28" s="21" t="s">
        <v>71</v>
      </c>
      <c r="D28" s="20" t="s">
        <v>335</v>
      </c>
      <c r="E28" s="21" t="s">
        <v>13</v>
      </c>
      <c r="F28" s="32">
        <v>0.03319444444444444</v>
      </c>
      <c r="G28" s="20" t="str">
        <f t="shared" si="0"/>
        <v>4.47/km</v>
      </c>
      <c r="H28" s="29">
        <f t="shared" si="1"/>
        <v>0.005243055555555556</v>
      </c>
      <c r="I28" s="29">
        <f t="shared" si="2"/>
        <v>0.0017939814814814797</v>
      </c>
    </row>
    <row r="29" spans="1:9" s="11" customFormat="1" ht="15" customHeight="1">
      <c r="A29" s="20">
        <v>26</v>
      </c>
      <c r="B29" s="21" t="s">
        <v>72</v>
      </c>
      <c r="C29" s="21" t="s">
        <v>73</v>
      </c>
      <c r="D29" s="20" t="s">
        <v>333</v>
      </c>
      <c r="E29" s="21" t="s">
        <v>74</v>
      </c>
      <c r="F29" s="32">
        <v>0.03350694444444444</v>
      </c>
      <c r="G29" s="20" t="str">
        <f t="shared" si="0"/>
        <v>4.50/km</v>
      </c>
      <c r="H29" s="29">
        <f t="shared" si="1"/>
        <v>0.005555555555555557</v>
      </c>
      <c r="I29" s="29">
        <f t="shared" si="2"/>
        <v>0.0031712962962963005</v>
      </c>
    </row>
    <row r="30" spans="1:9" s="11" customFormat="1" ht="15" customHeight="1">
      <c r="A30" s="20">
        <v>27</v>
      </c>
      <c r="B30" s="21" t="s">
        <v>75</v>
      </c>
      <c r="C30" s="21" t="s">
        <v>20</v>
      </c>
      <c r="D30" s="20" t="s">
        <v>334</v>
      </c>
      <c r="E30" s="21" t="s">
        <v>23</v>
      </c>
      <c r="F30" s="32">
        <v>0.03357638888888889</v>
      </c>
      <c r="G30" s="20" t="str">
        <f t="shared" si="0"/>
        <v>4.50/km</v>
      </c>
      <c r="H30" s="29">
        <f t="shared" si="1"/>
        <v>0.005625000000000005</v>
      </c>
      <c r="I30" s="29">
        <f t="shared" si="2"/>
        <v>0.003043981481481481</v>
      </c>
    </row>
    <row r="31" spans="1:9" s="11" customFormat="1" ht="15" customHeight="1">
      <c r="A31" s="20">
        <v>28</v>
      </c>
      <c r="B31" s="21" t="s">
        <v>76</v>
      </c>
      <c r="C31" s="21" t="s">
        <v>77</v>
      </c>
      <c r="D31" s="20" t="s">
        <v>333</v>
      </c>
      <c r="E31" s="21" t="s">
        <v>78</v>
      </c>
      <c r="F31" s="32">
        <v>0.03366898148148148</v>
      </c>
      <c r="G31" s="20" t="str">
        <f t="shared" si="0"/>
        <v>4.51/km</v>
      </c>
      <c r="H31" s="29">
        <f t="shared" si="1"/>
        <v>0.0057175925925925936</v>
      </c>
      <c r="I31" s="29">
        <f t="shared" si="2"/>
        <v>0.0033333333333333375</v>
      </c>
    </row>
    <row r="32" spans="1:9" s="11" customFormat="1" ht="15" customHeight="1">
      <c r="A32" s="20">
        <v>29</v>
      </c>
      <c r="B32" s="21" t="s">
        <v>79</v>
      </c>
      <c r="C32" s="21" t="s">
        <v>80</v>
      </c>
      <c r="D32" s="20" t="s">
        <v>333</v>
      </c>
      <c r="E32" s="21" t="s">
        <v>74</v>
      </c>
      <c r="F32" s="32">
        <v>0.03366898148148148</v>
      </c>
      <c r="G32" s="20" t="str">
        <f t="shared" si="0"/>
        <v>4.51/km</v>
      </c>
      <c r="H32" s="29">
        <f aca="true" t="shared" si="3" ref="H32:H95">F32-$F$4</f>
        <v>0.0057175925925925936</v>
      </c>
      <c r="I32" s="29">
        <f t="shared" si="2"/>
        <v>0.0033333333333333375</v>
      </c>
    </row>
    <row r="33" spans="1:9" s="11" customFormat="1" ht="15" customHeight="1">
      <c r="A33" s="20">
        <v>30</v>
      </c>
      <c r="B33" s="21" t="s">
        <v>81</v>
      </c>
      <c r="C33" s="21" t="s">
        <v>82</v>
      </c>
      <c r="D33" s="20" t="s">
        <v>334</v>
      </c>
      <c r="E33" s="21" t="s">
        <v>83</v>
      </c>
      <c r="F33" s="32">
        <v>0.03387731481481481</v>
      </c>
      <c r="G33" s="20" t="str">
        <f t="shared" si="0"/>
        <v>4.53/km</v>
      </c>
      <c r="H33" s="29">
        <f t="shared" si="3"/>
        <v>0.005925925925925925</v>
      </c>
      <c r="I33" s="29">
        <f t="shared" si="2"/>
        <v>0.0033449074074074006</v>
      </c>
    </row>
    <row r="34" spans="1:9" s="11" customFormat="1" ht="15" customHeight="1">
      <c r="A34" s="20">
        <v>31</v>
      </c>
      <c r="B34" s="21" t="s">
        <v>84</v>
      </c>
      <c r="C34" s="21" t="s">
        <v>85</v>
      </c>
      <c r="D34" s="20" t="s">
        <v>335</v>
      </c>
      <c r="E34" s="21" t="s">
        <v>86</v>
      </c>
      <c r="F34" s="32">
        <v>0.034074074074074076</v>
      </c>
      <c r="G34" s="20" t="str">
        <f t="shared" si="0"/>
        <v>4.54/km</v>
      </c>
      <c r="H34" s="29">
        <f t="shared" si="3"/>
        <v>0.006122685185185189</v>
      </c>
      <c r="I34" s="29">
        <f t="shared" si="2"/>
        <v>0.0026736111111111127</v>
      </c>
    </row>
    <row r="35" spans="1:9" s="11" customFormat="1" ht="15" customHeight="1">
      <c r="A35" s="20">
        <v>32</v>
      </c>
      <c r="B35" s="21" t="s">
        <v>87</v>
      </c>
      <c r="C35" s="21" t="s">
        <v>28</v>
      </c>
      <c r="D35" s="20" t="s">
        <v>335</v>
      </c>
      <c r="E35" s="21" t="s">
        <v>88</v>
      </c>
      <c r="F35" s="32">
        <v>0.03414351851851852</v>
      </c>
      <c r="G35" s="20" t="str">
        <f t="shared" si="0"/>
        <v>4.55/km</v>
      </c>
      <c r="H35" s="29">
        <f t="shared" si="3"/>
        <v>0.006192129629629631</v>
      </c>
      <c r="I35" s="29">
        <f t="shared" si="2"/>
        <v>0.002743055555555554</v>
      </c>
    </row>
    <row r="36" spans="1:9" s="11" customFormat="1" ht="15" customHeight="1">
      <c r="A36" s="20">
        <v>33</v>
      </c>
      <c r="B36" s="21" t="s">
        <v>89</v>
      </c>
      <c r="C36" s="21" t="s">
        <v>85</v>
      </c>
      <c r="D36" s="20" t="s">
        <v>335</v>
      </c>
      <c r="E36" s="21" t="s">
        <v>90</v>
      </c>
      <c r="F36" s="32">
        <v>0.03445601851851852</v>
      </c>
      <c r="G36" s="20" t="str">
        <f t="shared" si="0"/>
        <v>4.58/km</v>
      </c>
      <c r="H36" s="29">
        <f t="shared" si="3"/>
        <v>0.006504629629629631</v>
      </c>
      <c r="I36" s="29">
        <f t="shared" si="2"/>
        <v>0.0030555555555555544</v>
      </c>
    </row>
    <row r="37" spans="1:9" s="11" customFormat="1" ht="15" customHeight="1">
      <c r="A37" s="20">
        <v>34</v>
      </c>
      <c r="B37" s="21" t="s">
        <v>91</v>
      </c>
      <c r="C37" s="21" t="s">
        <v>64</v>
      </c>
      <c r="D37" s="20" t="s">
        <v>332</v>
      </c>
      <c r="E37" s="21" t="s">
        <v>13</v>
      </c>
      <c r="F37" s="32">
        <v>0.0346412037037037</v>
      </c>
      <c r="G37" s="20" t="str">
        <f t="shared" si="0"/>
        <v>4.59/km</v>
      </c>
      <c r="H37" s="29">
        <f t="shared" si="3"/>
        <v>0.006689814814814815</v>
      </c>
      <c r="I37" s="29">
        <f t="shared" si="2"/>
        <v>0.006689814814814815</v>
      </c>
    </row>
    <row r="38" spans="1:9" s="11" customFormat="1" ht="15" customHeight="1">
      <c r="A38" s="20">
        <v>35</v>
      </c>
      <c r="B38" s="21" t="s">
        <v>92</v>
      </c>
      <c r="C38" s="21" t="s">
        <v>93</v>
      </c>
      <c r="D38" s="20" t="s">
        <v>334</v>
      </c>
      <c r="E38" s="21" t="s">
        <v>13</v>
      </c>
      <c r="F38" s="32">
        <v>0.03467592592592592</v>
      </c>
      <c r="G38" s="20" t="str">
        <f t="shared" si="0"/>
        <v>4.60/km</v>
      </c>
      <c r="H38" s="29">
        <f t="shared" si="3"/>
        <v>0.006724537037037036</v>
      </c>
      <c r="I38" s="29">
        <f t="shared" si="2"/>
        <v>0.004143518518518512</v>
      </c>
    </row>
    <row r="39" spans="1:9" s="11" customFormat="1" ht="15" customHeight="1">
      <c r="A39" s="20">
        <v>36</v>
      </c>
      <c r="B39" s="21" t="s">
        <v>94</v>
      </c>
      <c r="C39" s="21" t="s">
        <v>95</v>
      </c>
      <c r="D39" s="20" t="s">
        <v>335</v>
      </c>
      <c r="E39" s="21" t="s">
        <v>42</v>
      </c>
      <c r="F39" s="32">
        <v>0.034722222222222224</v>
      </c>
      <c r="G39" s="20" t="str">
        <f t="shared" si="0"/>
        <v>5.00/km</v>
      </c>
      <c r="H39" s="29">
        <f t="shared" si="3"/>
        <v>0.006770833333333337</v>
      </c>
      <c r="I39" s="29">
        <f t="shared" si="2"/>
        <v>0.0033217592592592604</v>
      </c>
    </row>
    <row r="40" spans="1:9" s="11" customFormat="1" ht="15" customHeight="1">
      <c r="A40" s="20">
        <v>37</v>
      </c>
      <c r="B40" s="21" t="s">
        <v>96</v>
      </c>
      <c r="C40" s="21" t="s">
        <v>31</v>
      </c>
      <c r="D40" s="20" t="s">
        <v>336</v>
      </c>
      <c r="E40" s="21" t="s">
        <v>52</v>
      </c>
      <c r="F40" s="32">
        <v>0.035208333333333335</v>
      </c>
      <c r="G40" s="20" t="str">
        <f t="shared" si="0"/>
        <v>5.04/km</v>
      </c>
      <c r="H40" s="29">
        <f t="shared" si="3"/>
        <v>0.007256944444444448</v>
      </c>
      <c r="I40" s="29">
        <f t="shared" si="2"/>
        <v>0</v>
      </c>
    </row>
    <row r="41" spans="1:9" s="11" customFormat="1" ht="15" customHeight="1">
      <c r="A41" s="20">
        <v>38</v>
      </c>
      <c r="B41" s="21" t="s">
        <v>97</v>
      </c>
      <c r="C41" s="21" t="s">
        <v>56</v>
      </c>
      <c r="D41" s="20" t="s">
        <v>335</v>
      </c>
      <c r="E41" s="21" t="s">
        <v>98</v>
      </c>
      <c r="F41" s="32">
        <v>0.03597222222222222</v>
      </c>
      <c r="G41" s="20" t="str">
        <f t="shared" si="0"/>
        <v>5.11/km</v>
      </c>
      <c r="H41" s="29">
        <f t="shared" si="3"/>
        <v>0.008020833333333331</v>
      </c>
      <c r="I41" s="29">
        <f t="shared" si="2"/>
        <v>0.004571759259259255</v>
      </c>
    </row>
    <row r="42" spans="1:9" s="11" customFormat="1" ht="15" customHeight="1">
      <c r="A42" s="20">
        <v>39</v>
      </c>
      <c r="B42" s="21" t="s">
        <v>99</v>
      </c>
      <c r="C42" s="21" t="s">
        <v>28</v>
      </c>
      <c r="D42" s="20" t="s">
        <v>334</v>
      </c>
      <c r="E42" s="21" t="s">
        <v>13</v>
      </c>
      <c r="F42" s="32">
        <v>0.03605324074074074</v>
      </c>
      <c r="G42" s="20" t="str">
        <f t="shared" si="0"/>
        <v>5.12/km</v>
      </c>
      <c r="H42" s="29">
        <f t="shared" si="3"/>
        <v>0.008101851851851853</v>
      </c>
      <c r="I42" s="29">
        <f t="shared" si="2"/>
        <v>0.005520833333333329</v>
      </c>
    </row>
    <row r="43" spans="1:9" s="11" customFormat="1" ht="15" customHeight="1">
      <c r="A43" s="20">
        <v>40</v>
      </c>
      <c r="B43" s="21" t="s">
        <v>100</v>
      </c>
      <c r="C43" s="21" t="s">
        <v>101</v>
      </c>
      <c r="D43" s="20" t="s">
        <v>334</v>
      </c>
      <c r="E43" s="21" t="s">
        <v>102</v>
      </c>
      <c r="F43" s="32">
        <v>0.03614583333333333</v>
      </c>
      <c r="G43" s="20" t="str">
        <f t="shared" si="0"/>
        <v>5.12/km</v>
      </c>
      <c r="H43" s="29">
        <f t="shared" si="3"/>
        <v>0.008194444444444442</v>
      </c>
      <c r="I43" s="29">
        <f t="shared" si="2"/>
        <v>0.0056134259259259175</v>
      </c>
    </row>
    <row r="44" spans="1:9" s="11" customFormat="1" ht="15" customHeight="1">
      <c r="A44" s="20">
        <v>41</v>
      </c>
      <c r="B44" s="21" t="s">
        <v>103</v>
      </c>
      <c r="C44" s="21" t="s">
        <v>104</v>
      </c>
      <c r="D44" s="20" t="s">
        <v>335</v>
      </c>
      <c r="E44" s="21" t="s">
        <v>42</v>
      </c>
      <c r="F44" s="32">
        <v>0.036180555555555556</v>
      </c>
      <c r="G44" s="20" t="str">
        <f t="shared" si="0"/>
        <v>5.13/km</v>
      </c>
      <c r="H44" s="29">
        <f t="shared" si="3"/>
        <v>0.00822916666666667</v>
      </c>
      <c r="I44" s="29">
        <f t="shared" si="2"/>
        <v>0.004780092592592593</v>
      </c>
    </row>
    <row r="45" spans="1:9" s="11" customFormat="1" ht="15" customHeight="1">
      <c r="A45" s="20">
        <v>42</v>
      </c>
      <c r="B45" s="21" t="s">
        <v>105</v>
      </c>
      <c r="C45" s="21" t="s">
        <v>106</v>
      </c>
      <c r="D45" s="20" t="s">
        <v>336</v>
      </c>
      <c r="E45" s="21" t="s">
        <v>42</v>
      </c>
      <c r="F45" s="32">
        <v>0.03622685185185185</v>
      </c>
      <c r="G45" s="20" t="str">
        <f t="shared" si="0"/>
        <v>5.13/km</v>
      </c>
      <c r="H45" s="29">
        <f t="shared" si="3"/>
        <v>0.008275462962962964</v>
      </c>
      <c r="I45" s="29">
        <f t="shared" si="2"/>
        <v>0.0010185185185185158</v>
      </c>
    </row>
    <row r="46" spans="1:9" s="11" customFormat="1" ht="15" customHeight="1">
      <c r="A46" s="20">
        <v>43</v>
      </c>
      <c r="B46" s="21" t="s">
        <v>107</v>
      </c>
      <c r="C46" s="21" t="s">
        <v>17</v>
      </c>
      <c r="D46" s="20" t="s">
        <v>334</v>
      </c>
      <c r="E46" s="21" t="s">
        <v>90</v>
      </c>
      <c r="F46" s="32">
        <v>0.036238425925925924</v>
      </c>
      <c r="G46" s="20" t="str">
        <f t="shared" si="0"/>
        <v>5.13/km</v>
      </c>
      <c r="H46" s="29">
        <f t="shared" si="3"/>
        <v>0.008287037037037037</v>
      </c>
      <c r="I46" s="29">
        <f t="shared" si="2"/>
        <v>0.005706018518518513</v>
      </c>
    </row>
    <row r="47" spans="1:9" s="11" customFormat="1" ht="15" customHeight="1">
      <c r="A47" s="20">
        <v>44</v>
      </c>
      <c r="B47" s="21" t="s">
        <v>108</v>
      </c>
      <c r="C47" s="21" t="s">
        <v>109</v>
      </c>
      <c r="D47" s="20" t="s">
        <v>336</v>
      </c>
      <c r="E47" s="21" t="s">
        <v>110</v>
      </c>
      <c r="F47" s="32">
        <v>0.03629629629629629</v>
      </c>
      <c r="G47" s="20" t="str">
        <f t="shared" si="0"/>
        <v>5.14/km</v>
      </c>
      <c r="H47" s="29">
        <f t="shared" si="3"/>
        <v>0.008344907407407405</v>
      </c>
      <c r="I47" s="29">
        <f t="shared" si="2"/>
        <v>0.0010879629629629572</v>
      </c>
    </row>
    <row r="48" spans="1:9" s="11" customFormat="1" ht="15" customHeight="1">
      <c r="A48" s="20">
        <v>45</v>
      </c>
      <c r="B48" s="21" t="s">
        <v>111</v>
      </c>
      <c r="C48" s="21" t="s">
        <v>112</v>
      </c>
      <c r="D48" s="20" t="s">
        <v>335</v>
      </c>
      <c r="E48" s="21" t="s">
        <v>113</v>
      </c>
      <c r="F48" s="32">
        <v>0.03633101851851852</v>
      </c>
      <c r="G48" s="20" t="str">
        <f t="shared" si="0"/>
        <v>5.14/km</v>
      </c>
      <c r="H48" s="29">
        <f t="shared" si="3"/>
        <v>0.008379629629629633</v>
      </c>
      <c r="I48" s="29">
        <f t="shared" si="2"/>
        <v>0.004930555555555556</v>
      </c>
    </row>
    <row r="49" spans="1:9" s="11" customFormat="1" ht="15" customHeight="1">
      <c r="A49" s="20">
        <v>46</v>
      </c>
      <c r="B49" s="21" t="s">
        <v>114</v>
      </c>
      <c r="C49" s="21" t="s">
        <v>20</v>
      </c>
      <c r="D49" s="20" t="s">
        <v>337</v>
      </c>
      <c r="E49" s="21" t="s">
        <v>42</v>
      </c>
      <c r="F49" s="32">
        <v>0.03635416666666667</v>
      </c>
      <c r="G49" s="20" t="str">
        <f t="shared" si="0"/>
        <v>5.14/km</v>
      </c>
      <c r="H49" s="29">
        <f t="shared" si="3"/>
        <v>0.00840277777777778</v>
      </c>
      <c r="I49" s="29">
        <f t="shared" si="2"/>
        <v>0.004710648148148144</v>
      </c>
    </row>
    <row r="50" spans="1:9" s="11" customFormat="1" ht="15" customHeight="1">
      <c r="A50" s="20">
        <v>47</v>
      </c>
      <c r="B50" s="21" t="s">
        <v>115</v>
      </c>
      <c r="C50" s="21" t="s">
        <v>116</v>
      </c>
      <c r="D50" s="20" t="s">
        <v>334</v>
      </c>
      <c r="E50" s="21" t="s">
        <v>102</v>
      </c>
      <c r="F50" s="32">
        <v>0.036550925925925924</v>
      </c>
      <c r="G50" s="20" t="str">
        <f t="shared" si="0"/>
        <v>5.16/km</v>
      </c>
      <c r="H50" s="29">
        <f t="shared" si="3"/>
        <v>0.008599537037037037</v>
      </c>
      <c r="I50" s="29">
        <f t="shared" si="2"/>
        <v>0.006018518518518513</v>
      </c>
    </row>
    <row r="51" spans="1:9" s="11" customFormat="1" ht="15" customHeight="1">
      <c r="A51" s="20">
        <v>48</v>
      </c>
      <c r="B51" s="21" t="s">
        <v>117</v>
      </c>
      <c r="C51" s="21" t="s">
        <v>118</v>
      </c>
      <c r="D51" s="20" t="s">
        <v>335</v>
      </c>
      <c r="E51" s="21" t="s">
        <v>119</v>
      </c>
      <c r="F51" s="32">
        <v>0.0366087962962963</v>
      </c>
      <c r="G51" s="20" t="str">
        <f t="shared" si="0"/>
        <v>5.16/km</v>
      </c>
      <c r="H51" s="29">
        <f t="shared" si="3"/>
        <v>0.008657407407407412</v>
      </c>
      <c r="I51" s="29">
        <f t="shared" si="2"/>
        <v>0.005208333333333336</v>
      </c>
    </row>
    <row r="52" spans="1:9" s="11" customFormat="1" ht="15" customHeight="1">
      <c r="A52" s="20">
        <v>49</v>
      </c>
      <c r="B52" s="21" t="s">
        <v>120</v>
      </c>
      <c r="C52" s="21" t="s">
        <v>121</v>
      </c>
      <c r="D52" s="20" t="s">
        <v>334</v>
      </c>
      <c r="E52" s="21" t="s">
        <v>122</v>
      </c>
      <c r="F52" s="32">
        <v>0.03674768518518518</v>
      </c>
      <c r="G52" s="20" t="str">
        <f t="shared" si="0"/>
        <v>5.18/km</v>
      </c>
      <c r="H52" s="29">
        <f t="shared" si="3"/>
        <v>0.008796296296296295</v>
      </c>
      <c r="I52" s="29">
        <f t="shared" si="2"/>
        <v>0.006215277777777771</v>
      </c>
    </row>
    <row r="53" spans="1:9" s="13" customFormat="1" ht="15" customHeight="1">
      <c r="A53" s="20">
        <v>50</v>
      </c>
      <c r="B53" s="21" t="s">
        <v>123</v>
      </c>
      <c r="C53" s="21" t="s">
        <v>124</v>
      </c>
      <c r="D53" s="20" t="s">
        <v>337</v>
      </c>
      <c r="E53" s="21" t="s">
        <v>125</v>
      </c>
      <c r="F53" s="32">
        <v>0.03680555555555556</v>
      </c>
      <c r="G53" s="20" t="str">
        <f t="shared" si="0"/>
        <v>5.18/km</v>
      </c>
      <c r="H53" s="29">
        <f t="shared" si="3"/>
        <v>0.00885416666666667</v>
      </c>
      <c r="I53" s="29">
        <f t="shared" si="2"/>
        <v>0.005162037037037034</v>
      </c>
    </row>
    <row r="54" spans="1:9" s="11" customFormat="1" ht="15" customHeight="1">
      <c r="A54" s="20">
        <v>51</v>
      </c>
      <c r="B54" s="21" t="s">
        <v>126</v>
      </c>
      <c r="C54" s="21" t="s">
        <v>17</v>
      </c>
      <c r="D54" s="20" t="s">
        <v>333</v>
      </c>
      <c r="E54" s="21" t="s">
        <v>119</v>
      </c>
      <c r="F54" s="32">
        <v>0.036875</v>
      </c>
      <c r="G54" s="20" t="str">
        <f t="shared" si="0"/>
        <v>5.19/km</v>
      </c>
      <c r="H54" s="29">
        <f t="shared" si="3"/>
        <v>0.008923611111111111</v>
      </c>
      <c r="I54" s="29">
        <f t="shared" si="2"/>
        <v>0.006539351851851855</v>
      </c>
    </row>
    <row r="55" spans="1:9" s="11" customFormat="1" ht="15" customHeight="1">
      <c r="A55" s="20">
        <v>52</v>
      </c>
      <c r="B55" s="21" t="s">
        <v>127</v>
      </c>
      <c r="C55" s="21" t="s">
        <v>128</v>
      </c>
      <c r="D55" s="20" t="s">
        <v>335</v>
      </c>
      <c r="E55" s="21" t="s">
        <v>102</v>
      </c>
      <c r="F55" s="32">
        <v>0.036898148148148145</v>
      </c>
      <c r="G55" s="20" t="str">
        <f t="shared" si="0"/>
        <v>5.19/km</v>
      </c>
      <c r="H55" s="29">
        <f t="shared" si="3"/>
        <v>0.008946759259259258</v>
      </c>
      <c r="I55" s="29">
        <f t="shared" si="2"/>
        <v>0.005497685185185182</v>
      </c>
    </row>
    <row r="56" spans="1:9" s="11" customFormat="1" ht="15" customHeight="1">
      <c r="A56" s="20">
        <v>53</v>
      </c>
      <c r="B56" s="21" t="s">
        <v>129</v>
      </c>
      <c r="C56" s="21" t="s">
        <v>130</v>
      </c>
      <c r="D56" s="20" t="s">
        <v>337</v>
      </c>
      <c r="E56" s="21" t="s">
        <v>131</v>
      </c>
      <c r="F56" s="32">
        <v>0.036932870370370366</v>
      </c>
      <c r="G56" s="20" t="str">
        <f t="shared" si="0"/>
        <v>5.19/km</v>
      </c>
      <c r="H56" s="29">
        <f t="shared" si="3"/>
        <v>0.00898148148148148</v>
      </c>
      <c r="I56" s="29">
        <f t="shared" si="2"/>
        <v>0.005289351851851844</v>
      </c>
    </row>
    <row r="57" spans="1:9" s="11" customFormat="1" ht="15" customHeight="1">
      <c r="A57" s="20">
        <v>54</v>
      </c>
      <c r="B57" s="21" t="s">
        <v>132</v>
      </c>
      <c r="C57" s="21" t="s">
        <v>133</v>
      </c>
      <c r="D57" s="20" t="s">
        <v>336</v>
      </c>
      <c r="E57" s="21" t="s">
        <v>134</v>
      </c>
      <c r="F57" s="32">
        <v>0.03695601851851852</v>
      </c>
      <c r="G57" s="20" t="str">
        <f t="shared" si="0"/>
        <v>5.19/km</v>
      </c>
      <c r="H57" s="29">
        <f t="shared" si="3"/>
        <v>0.009004629629629633</v>
      </c>
      <c r="I57" s="29">
        <f t="shared" si="2"/>
        <v>0.0017476851851851855</v>
      </c>
    </row>
    <row r="58" spans="1:9" s="11" customFormat="1" ht="15" customHeight="1">
      <c r="A58" s="20">
        <v>55</v>
      </c>
      <c r="B58" s="21" t="s">
        <v>135</v>
      </c>
      <c r="C58" s="21" t="s">
        <v>33</v>
      </c>
      <c r="D58" s="20" t="s">
        <v>332</v>
      </c>
      <c r="E58" s="21" t="s">
        <v>136</v>
      </c>
      <c r="F58" s="32">
        <v>0.03701388888888889</v>
      </c>
      <c r="G58" s="20" t="str">
        <f t="shared" si="0"/>
        <v>5.20/km</v>
      </c>
      <c r="H58" s="29">
        <f t="shared" si="3"/>
        <v>0.009062500000000001</v>
      </c>
      <c r="I58" s="29">
        <f t="shared" si="2"/>
        <v>0.009062500000000001</v>
      </c>
    </row>
    <row r="59" spans="1:9" s="11" customFormat="1" ht="15" customHeight="1">
      <c r="A59" s="20">
        <v>56</v>
      </c>
      <c r="B59" s="21" t="s">
        <v>137</v>
      </c>
      <c r="C59" s="21" t="s">
        <v>138</v>
      </c>
      <c r="D59" s="20" t="s">
        <v>336</v>
      </c>
      <c r="E59" s="21" t="s">
        <v>98</v>
      </c>
      <c r="F59" s="32">
        <v>0.037141203703703704</v>
      </c>
      <c r="G59" s="20" t="str">
        <f t="shared" si="0"/>
        <v>5.21/km</v>
      </c>
      <c r="H59" s="29">
        <f t="shared" si="3"/>
        <v>0.009189814814814817</v>
      </c>
      <c r="I59" s="29">
        <f t="shared" si="2"/>
        <v>0.0019328703703703695</v>
      </c>
    </row>
    <row r="60" spans="1:9" s="11" customFormat="1" ht="15" customHeight="1">
      <c r="A60" s="20">
        <v>57</v>
      </c>
      <c r="B60" s="21" t="s">
        <v>139</v>
      </c>
      <c r="C60" s="21" t="s">
        <v>140</v>
      </c>
      <c r="D60" s="20" t="s">
        <v>333</v>
      </c>
      <c r="E60" s="21" t="s">
        <v>141</v>
      </c>
      <c r="F60" s="32">
        <v>0.03725694444444445</v>
      </c>
      <c r="G60" s="20" t="str">
        <f t="shared" si="0"/>
        <v>5.22/km</v>
      </c>
      <c r="H60" s="29">
        <f t="shared" si="3"/>
        <v>0.00930555555555556</v>
      </c>
      <c r="I60" s="29">
        <f t="shared" si="2"/>
        <v>0.006921296296296304</v>
      </c>
    </row>
    <row r="61" spans="1:9" s="11" customFormat="1" ht="15" customHeight="1">
      <c r="A61" s="20">
        <v>58</v>
      </c>
      <c r="B61" s="21" t="s">
        <v>142</v>
      </c>
      <c r="C61" s="21" t="s">
        <v>138</v>
      </c>
      <c r="D61" s="20" t="s">
        <v>332</v>
      </c>
      <c r="E61" s="21" t="s">
        <v>143</v>
      </c>
      <c r="F61" s="32">
        <v>0.037314814814814815</v>
      </c>
      <c r="G61" s="20" t="str">
        <f t="shared" si="0"/>
        <v>5.22/km</v>
      </c>
      <c r="H61" s="29">
        <f t="shared" si="3"/>
        <v>0.009363425925925928</v>
      </c>
      <c r="I61" s="29">
        <f t="shared" si="2"/>
        <v>0.009363425925925928</v>
      </c>
    </row>
    <row r="62" spans="1:9" s="11" customFormat="1" ht="15" customHeight="1">
      <c r="A62" s="20">
        <v>59</v>
      </c>
      <c r="B62" s="21" t="s">
        <v>144</v>
      </c>
      <c r="C62" s="21" t="s">
        <v>145</v>
      </c>
      <c r="D62" s="20" t="s">
        <v>333</v>
      </c>
      <c r="E62" s="21" t="s">
        <v>146</v>
      </c>
      <c r="F62" s="32">
        <v>0.037314814814814815</v>
      </c>
      <c r="G62" s="20" t="str">
        <f t="shared" si="0"/>
        <v>5.22/km</v>
      </c>
      <c r="H62" s="29">
        <f t="shared" si="3"/>
        <v>0.009363425925925928</v>
      </c>
      <c r="I62" s="29">
        <f t="shared" si="2"/>
        <v>0.006979166666666672</v>
      </c>
    </row>
    <row r="63" spans="1:9" s="11" customFormat="1" ht="15" customHeight="1">
      <c r="A63" s="20">
        <v>60</v>
      </c>
      <c r="B63" s="21" t="s">
        <v>147</v>
      </c>
      <c r="C63" s="21" t="s">
        <v>148</v>
      </c>
      <c r="D63" s="20" t="s">
        <v>333</v>
      </c>
      <c r="E63" s="21" t="s">
        <v>86</v>
      </c>
      <c r="F63" s="32">
        <v>0.03753472222222222</v>
      </c>
      <c r="G63" s="20" t="str">
        <f t="shared" si="0"/>
        <v>5.24/km</v>
      </c>
      <c r="H63" s="29">
        <f t="shared" si="3"/>
        <v>0.009583333333333333</v>
      </c>
      <c r="I63" s="29">
        <f t="shared" si="2"/>
        <v>0.0071990740740740765</v>
      </c>
    </row>
    <row r="64" spans="1:9" s="11" customFormat="1" ht="15" customHeight="1">
      <c r="A64" s="20">
        <v>61</v>
      </c>
      <c r="B64" s="21" t="s">
        <v>149</v>
      </c>
      <c r="C64" s="21" t="s">
        <v>41</v>
      </c>
      <c r="D64" s="20" t="s">
        <v>338</v>
      </c>
      <c r="E64" s="21" t="s">
        <v>110</v>
      </c>
      <c r="F64" s="32">
        <v>0.037592592592592594</v>
      </c>
      <c r="G64" s="20" t="str">
        <f t="shared" si="0"/>
        <v>5.25/km</v>
      </c>
      <c r="H64" s="29">
        <f t="shared" si="3"/>
        <v>0.009641203703703707</v>
      </c>
      <c r="I64" s="29">
        <f t="shared" si="2"/>
        <v>0</v>
      </c>
    </row>
    <row r="65" spans="1:9" s="11" customFormat="1" ht="15" customHeight="1">
      <c r="A65" s="20">
        <v>62</v>
      </c>
      <c r="B65" s="21" t="s">
        <v>150</v>
      </c>
      <c r="C65" s="21" t="s">
        <v>41</v>
      </c>
      <c r="D65" s="20" t="s">
        <v>333</v>
      </c>
      <c r="E65" s="21" t="s">
        <v>102</v>
      </c>
      <c r="F65" s="32">
        <v>0.037662037037037036</v>
      </c>
      <c r="G65" s="20" t="str">
        <f t="shared" si="0"/>
        <v>5.25/km</v>
      </c>
      <c r="H65" s="29">
        <f t="shared" si="3"/>
        <v>0.009710648148148149</v>
      </c>
      <c r="I65" s="29">
        <f t="shared" si="2"/>
        <v>0.007326388888888893</v>
      </c>
    </row>
    <row r="66" spans="1:9" s="11" customFormat="1" ht="15" customHeight="1">
      <c r="A66" s="20">
        <v>63</v>
      </c>
      <c r="B66" s="21" t="s">
        <v>151</v>
      </c>
      <c r="C66" s="21" t="s">
        <v>152</v>
      </c>
      <c r="D66" s="20" t="s">
        <v>339</v>
      </c>
      <c r="E66" s="21" t="s">
        <v>153</v>
      </c>
      <c r="F66" s="32">
        <v>0.03768518518518518</v>
      </c>
      <c r="G66" s="20" t="str">
        <f t="shared" si="0"/>
        <v>5.26/km</v>
      </c>
      <c r="H66" s="29">
        <f t="shared" si="3"/>
        <v>0.009733796296296296</v>
      </c>
      <c r="I66" s="29">
        <f t="shared" si="2"/>
        <v>0</v>
      </c>
    </row>
    <row r="67" spans="1:9" s="11" customFormat="1" ht="15" customHeight="1">
      <c r="A67" s="20">
        <v>64</v>
      </c>
      <c r="B67" s="21" t="s">
        <v>154</v>
      </c>
      <c r="C67" s="21" t="s">
        <v>48</v>
      </c>
      <c r="D67" s="20" t="s">
        <v>334</v>
      </c>
      <c r="E67" s="21" t="s">
        <v>13</v>
      </c>
      <c r="F67" s="32">
        <v>0.03768518518518518</v>
      </c>
      <c r="G67" s="20" t="str">
        <f t="shared" si="0"/>
        <v>5.26/km</v>
      </c>
      <c r="H67" s="29">
        <f t="shared" si="3"/>
        <v>0.009733796296296296</v>
      </c>
      <c r="I67" s="29">
        <f t="shared" si="2"/>
        <v>0.007152777777777772</v>
      </c>
    </row>
    <row r="68" spans="1:9" s="11" customFormat="1" ht="15" customHeight="1">
      <c r="A68" s="20">
        <v>65</v>
      </c>
      <c r="B68" s="21" t="s">
        <v>155</v>
      </c>
      <c r="C68" s="21" t="s">
        <v>156</v>
      </c>
      <c r="D68" s="20" t="s">
        <v>333</v>
      </c>
      <c r="E68" s="21" t="s">
        <v>157</v>
      </c>
      <c r="F68" s="32">
        <v>0.03782407407407407</v>
      </c>
      <c r="G68" s="20" t="str">
        <f aca="true" t="shared" si="4" ref="G68:G131">TEXT(INT((HOUR(F68)*3600+MINUTE(F68)*60+SECOND(F68))/$I$2/60),"0")&amp;"."&amp;TEXT(MOD((HOUR(F68)*3600+MINUTE(F68)*60+SECOND(F68))/$I$2,60),"00")&amp;"/km"</f>
        <v>5.27/km</v>
      </c>
      <c r="H68" s="29">
        <f t="shared" si="3"/>
        <v>0.009872685185185186</v>
      </c>
      <c r="I68" s="29">
        <f aca="true" t="shared" si="5" ref="I68:I109">F68-INDEX($F$4:$F$1170,MATCH(D68,$D$4:$D$1170,0))</f>
        <v>0.00748842592592593</v>
      </c>
    </row>
    <row r="69" spans="1:9" s="11" customFormat="1" ht="15" customHeight="1">
      <c r="A69" s="20">
        <v>66</v>
      </c>
      <c r="B69" s="21" t="s">
        <v>158</v>
      </c>
      <c r="C69" s="21" t="s">
        <v>33</v>
      </c>
      <c r="D69" s="20" t="s">
        <v>334</v>
      </c>
      <c r="E69" s="21" t="s">
        <v>159</v>
      </c>
      <c r="F69" s="32">
        <v>0.03796296296296296</v>
      </c>
      <c r="G69" s="20" t="str">
        <f t="shared" si="4"/>
        <v>5.28/km</v>
      </c>
      <c r="H69" s="29">
        <f t="shared" si="3"/>
        <v>0.010011574074074076</v>
      </c>
      <c r="I69" s="29">
        <f t="shared" si="5"/>
        <v>0.007430555555555551</v>
      </c>
    </row>
    <row r="70" spans="1:9" s="11" customFormat="1" ht="15" customHeight="1">
      <c r="A70" s="20">
        <v>67</v>
      </c>
      <c r="B70" s="21" t="s">
        <v>160</v>
      </c>
      <c r="C70" s="21" t="s">
        <v>161</v>
      </c>
      <c r="D70" s="20" t="s">
        <v>335</v>
      </c>
      <c r="E70" s="21" t="s">
        <v>86</v>
      </c>
      <c r="F70" s="32">
        <v>0.03803240740740741</v>
      </c>
      <c r="G70" s="20" t="str">
        <f t="shared" si="4"/>
        <v>5.29/km</v>
      </c>
      <c r="H70" s="29">
        <f t="shared" si="3"/>
        <v>0.010081018518518524</v>
      </c>
      <c r="I70" s="29">
        <f t="shared" si="5"/>
        <v>0.006631944444444447</v>
      </c>
    </row>
    <row r="71" spans="1:9" s="11" customFormat="1" ht="15" customHeight="1">
      <c r="A71" s="20">
        <v>68</v>
      </c>
      <c r="B71" s="21" t="s">
        <v>162</v>
      </c>
      <c r="C71" s="21" t="s">
        <v>163</v>
      </c>
      <c r="D71" s="20" t="s">
        <v>332</v>
      </c>
      <c r="E71" s="21" t="s">
        <v>49</v>
      </c>
      <c r="F71" s="32">
        <v>0.03805555555555556</v>
      </c>
      <c r="G71" s="20" t="str">
        <f t="shared" si="4"/>
        <v>5.29/km</v>
      </c>
      <c r="H71" s="29">
        <f t="shared" si="3"/>
        <v>0.010104166666666671</v>
      </c>
      <c r="I71" s="29">
        <f t="shared" si="5"/>
        <v>0.010104166666666671</v>
      </c>
    </row>
    <row r="72" spans="1:9" s="11" customFormat="1" ht="15" customHeight="1">
      <c r="A72" s="20">
        <v>69</v>
      </c>
      <c r="B72" s="21" t="s">
        <v>164</v>
      </c>
      <c r="C72" s="21" t="s">
        <v>165</v>
      </c>
      <c r="D72" s="20" t="s">
        <v>339</v>
      </c>
      <c r="E72" s="21" t="s">
        <v>122</v>
      </c>
      <c r="F72" s="32">
        <v>0.03810185185185185</v>
      </c>
      <c r="G72" s="20" t="str">
        <f t="shared" si="4"/>
        <v>5.29/km</v>
      </c>
      <c r="H72" s="29">
        <f t="shared" si="3"/>
        <v>0.010150462962962965</v>
      </c>
      <c r="I72" s="29">
        <f t="shared" si="5"/>
        <v>0.00041666666666666935</v>
      </c>
    </row>
    <row r="73" spans="1:9" s="11" customFormat="1" ht="15" customHeight="1">
      <c r="A73" s="20">
        <v>70</v>
      </c>
      <c r="B73" s="21" t="s">
        <v>166</v>
      </c>
      <c r="C73" s="21" t="s">
        <v>167</v>
      </c>
      <c r="D73" s="20" t="s">
        <v>335</v>
      </c>
      <c r="E73" s="21" t="s">
        <v>102</v>
      </c>
      <c r="F73" s="32">
        <v>0.038148148148148146</v>
      </c>
      <c r="G73" s="20" t="str">
        <f t="shared" si="4"/>
        <v>5.30/km</v>
      </c>
      <c r="H73" s="29">
        <f t="shared" si="3"/>
        <v>0.01019675925925926</v>
      </c>
      <c r="I73" s="29">
        <f t="shared" si="5"/>
        <v>0.006747685185185183</v>
      </c>
    </row>
    <row r="74" spans="1:9" s="11" customFormat="1" ht="15" customHeight="1">
      <c r="A74" s="20">
        <v>71</v>
      </c>
      <c r="B74" s="21" t="s">
        <v>168</v>
      </c>
      <c r="C74" s="21" t="s">
        <v>148</v>
      </c>
      <c r="D74" s="20" t="s">
        <v>335</v>
      </c>
      <c r="E74" s="21" t="s">
        <v>13</v>
      </c>
      <c r="F74" s="32">
        <v>0.038252314814814815</v>
      </c>
      <c r="G74" s="20" t="str">
        <f t="shared" si="4"/>
        <v>5.31/km</v>
      </c>
      <c r="H74" s="29">
        <f t="shared" si="3"/>
        <v>0.010300925925925929</v>
      </c>
      <c r="I74" s="29">
        <f t="shared" si="5"/>
        <v>0.006851851851851852</v>
      </c>
    </row>
    <row r="75" spans="1:9" s="11" customFormat="1" ht="15" customHeight="1">
      <c r="A75" s="20">
        <v>72</v>
      </c>
      <c r="B75" s="21" t="s">
        <v>169</v>
      </c>
      <c r="C75" s="21" t="s">
        <v>33</v>
      </c>
      <c r="D75" s="20" t="s">
        <v>333</v>
      </c>
      <c r="E75" s="21" t="s">
        <v>36</v>
      </c>
      <c r="F75" s="32">
        <v>0.038287037037037036</v>
      </c>
      <c r="G75" s="20" t="str">
        <f t="shared" si="4"/>
        <v>5.31/km</v>
      </c>
      <c r="H75" s="29">
        <f t="shared" si="3"/>
        <v>0.01033564814814815</v>
      </c>
      <c r="I75" s="29">
        <f t="shared" si="5"/>
        <v>0.007951388888888893</v>
      </c>
    </row>
    <row r="76" spans="1:9" s="11" customFormat="1" ht="15" customHeight="1">
      <c r="A76" s="20">
        <v>73</v>
      </c>
      <c r="B76" s="21" t="s">
        <v>170</v>
      </c>
      <c r="C76" s="21" t="s">
        <v>59</v>
      </c>
      <c r="D76" s="20" t="s">
        <v>339</v>
      </c>
      <c r="E76" s="21" t="s">
        <v>13</v>
      </c>
      <c r="F76" s="32">
        <v>0.03834490740740741</v>
      </c>
      <c r="G76" s="20" t="str">
        <f t="shared" si="4"/>
        <v>5.31/km</v>
      </c>
      <c r="H76" s="29">
        <f t="shared" si="3"/>
        <v>0.010393518518518524</v>
      </c>
      <c r="I76" s="29">
        <f t="shared" si="5"/>
        <v>0.0006597222222222282</v>
      </c>
    </row>
    <row r="77" spans="1:9" s="11" customFormat="1" ht="15" customHeight="1">
      <c r="A77" s="20">
        <v>74</v>
      </c>
      <c r="B77" s="21" t="s">
        <v>171</v>
      </c>
      <c r="C77" s="21" t="s">
        <v>46</v>
      </c>
      <c r="D77" s="20" t="s">
        <v>333</v>
      </c>
      <c r="E77" s="21" t="s">
        <v>49</v>
      </c>
      <c r="F77" s="32">
        <v>0.03884259259259259</v>
      </c>
      <c r="G77" s="20" t="str">
        <f t="shared" si="4"/>
        <v>5.36/km</v>
      </c>
      <c r="H77" s="29">
        <f t="shared" si="3"/>
        <v>0.010891203703703702</v>
      </c>
      <c r="I77" s="29">
        <f t="shared" si="5"/>
        <v>0.008506944444444445</v>
      </c>
    </row>
    <row r="78" spans="1:9" s="11" customFormat="1" ht="15" customHeight="1">
      <c r="A78" s="20">
        <v>75</v>
      </c>
      <c r="B78" s="21" t="s">
        <v>172</v>
      </c>
      <c r="C78" s="21" t="s">
        <v>95</v>
      </c>
      <c r="D78" s="20" t="s">
        <v>335</v>
      </c>
      <c r="E78" s="21" t="s">
        <v>88</v>
      </c>
      <c r="F78" s="32">
        <v>0.03886574074074074</v>
      </c>
      <c r="G78" s="20" t="str">
        <f t="shared" si="4"/>
        <v>5.36/km</v>
      </c>
      <c r="H78" s="29">
        <f t="shared" si="3"/>
        <v>0.010914351851851856</v>
      </c>
      <c r="I78" s="29">
        <f t="shared" si="5"/>
        <v>0.007465277777777779</v>
      </c>
    </row>
    <row r="79" spans="1:9" s="11" customFormat="1" ht="15" customHeight="1">
      <c r="A79" s="20">
        <v>76</v>
      </c>
      <c r="B79" s="21" t="s">
        <v>173</v>
      </c>
      <c r="C79" s="21" t="s">
        <v>73</v>
      </c>
      <c r="D79" s="20" t="s">
        <v>336</v>
      </c>
      <c r="E79" s="21" t="s">
        <v>74</v>
      </c>
      <c r="F79" s="32">
        <v>0.03890046296296296</v>
      </c>
      <c r="G79" s="20" t="str">
        <f t="shared" si="4"/>
        <v>5.36/km</v>
      </c>
      <c r="H79" s="29">
        <f t="shared" si="3"/>
        <v>0.010949074074074076</v>
      </c>
      <c r="I79" s="29">
        <f t="shared" si="5"/>
        <v>0.0036921296296296285</v>
      </c>
    </row>
    <row r="80" spans="1:9" s="13" customFormat="1" ht="15" customHeight="1">
      <c r="A80" s="20">
        <v>77</v>
      </c>
      <c r="B80" s="21" t="s">
        <v>174</v>
      </c>
      <c r="C80" s="21" t="s">
        <v>73</v>
      </c>
      <c r="D80" s="20" t="s">
        <v>336</v>
      </c>
      <c r="E80" s="21" t="s">
        <v>49</v>
      </c>
      <c r="F80" s="32">
        <v>0.03892361111111111</v>
      </c>
      <c r="G80" s="20" t="str">
        <f t="shared" si="4"/>
        <v>5.36/km</v>
      </c>
      <c r="H80" s="29">
        <f t="shared" si="3"/>
        <v>0.010972222222222223</v>
      </c>
      <c r="I80" s="29">
        <f t="shared" si="5"/>
        <v>0.0037152777777777757</v>
      </c>
    </row>
    <row r="81" spans="1:9" s="11" customFormat="1" ht="15" customHeight="1">
      <c r="A81" s="20">
        <v>78</v>
      </c>
      <c r="B81" s="21" t="s">
        <v>175</v>
      </c>
      <c r="C81" s="21" t="s">
        <v>176</v>
      </c>
      <c r="D81" s="20" t="s">
        <v>336</v>
      </c>
      <c r="E81" s="21" t="s">
        <v>177</v>
      </c>
      <c r="F81" s="32">
        <v>0.03909722222222222</v>
      </c>
      <c r="G81" s="20" t="str">
        <f t="shared" si="4"/>
        <v>5.38/km</v>
      </c>
      <c r="H81" s="29">
        <f t="shared" si="3"/>
        <v>0.011145833333333334</v>
      </c>
      <c r="I81" s="29">
        <f t="shared" si="5"/>
        <v>0.003888888888888886</v>
      </c>
    </row>
    <row r="82" spans="1:9" s="11" customFormat="1" ht="15" customHeight="1">
      <c r="A82" s="20">
        <v>79</v>
      </c>
      <c r="B82" s="21" t="s">
        <v>178</v>
      </c>
      <c r="C82" s="21" t="s">
        <v>179</v>
      </c>
      <c r="D82" s="20" t="s">
        <v>338</v>
      </c>
      <c r="E82" s="21" t="s">
        <v>180</v>
      </c>
      <c r="F82" s="32">
        <v>0.039328703703703706</v>
      </c>
      <c r="G82" s="20" t="str">
        <f t="shared" si="4"/>
        <v>5.40/km</v>
      </c>
      <c r="H82" s="29">
        <f t="shared" si="3"/>
        <v>0.01137731481481482</v>
      </c>
      <c r="I82" s="29">
        <f t="shared" si="5"/>
        <v>0.0017361111111111119</v>
      </c>
    </row>
    <row r="83" spans="1:9" s="11" customFormat="1" ht="15" customHeight="1">
      <c r="A83" s="20">
        <v>80</v>
      </c>
      <c r="B83" s="21" t="s">
        <v>181</v>
      </c>
      <c r="C83" s="21" t="s">
        <v>148</v>
      </c>
      <c r="D83" s="20" t="s">
        <v>334</v>
      </c>
      <c r="E83" s="21" t="s">
        <v>182</v>
      </c>
      <c r="F83" s="32">
        <v>0.039328703703703706</v>
      </c>
      <c r="G83" s="20" t="str">
        <f t="shared" si="4"/>
        <v>5.40/km</v>
      </c>
      <c r="H83" s="29">
        <f t="shared" si="3"/>
        <v>0.01137731481481482</v>
      </c>
      <c r="I83" s="29">
        <f t="shared" si="5"/>
        <v>0.008796296296296295</v>
      </c>
    </row>
    <row r="84" spans="1:9" ht="15" customHeight="1">
      <c r="A84" s="20">
        <v>81</v>
      </c>
      <c r="B84" s="21" t="s">
        <v>183</v>
      </c>
      <c r="C84" s="21" t="s">
        <v>20</v>
      </c>
      <c r="D84" s="20" t="s">
        <v>333</v>
      </c>
      <c r="E84" s="21" t="s">
        <v>13</v>
      </c>
      <c r="F84" s="32">
        <v>0.039467592592592596</v>
      </c>
      <c r="G84" s="20" t="str">
        <f t="shared" si="4"/>
        <v>5.41/km</v>
      </c>
      <c r="H84" s="29">
        <f t="shared" si="3"/>
        <v>0.011516203703703709</v>
      </c>
      <c r="I84" s="29">
        <f t="shared" si="5"/>
        <v>0.009131944444444453</v>
      </c>
    </row>
    <row r="85" spans="1:9" ht="15" customHeight="1">
      <c r="A85" s="20">
        <v>82</v>
      </c>
      <c r="B85" s="21" t="s">
        <v>184</v>
      </c>
      <c r="C85" s="21" t="s">
        <v>59</v>
      </c>
      <c r="D85" s="20" t="s">
        <v>340</v>
      </c>
      <c r="E85" s="21" t="s">
        <v>102</v>
      </c>
      <c r="F85" s="32">
        <v>0.03953703703703703</v>
      </c>
      <c r="G85" s="20" t="str">
        <f t="shared" si="4"/>
        <v>5.42/km</v>
      </c>
      <c r="H85" s="29">
        <f t="shared" si="3"/>
        <v>0.011585648148148144</v>
      </c>
      <c r="I85" s="29">
        <f t="shared" si="5"/>
        <v>0</v>
      </c>
    </row>
    <row r="86" spans="1:9" ht="15" customHeight="1">
      <c r="A86" s="20">
        <v>83</v>
      </c>
      <c r="B86" s="21" t="s">
        <v>185</v>
      </c>
      <c r="C86" s="21" t="s">
        <v>82</v>
      </c>
      <c r="D86" s="20" t="s">
        <v>335</v>
      </c>
      <c r="E86" s="21" t="s">
        <v>186</v>
      </c>
      <c r="F86" s="32">
        <v>0.03958333333333333</v>
      </c>
      <c r="G86" s="20" t="str">
        <f t="shared" si="4"/>
        <v>5.42/km</v>
      </c>
      <c r="H86" s="29">
        <f t="shared" si="3"/>
        <v>0.011631944444444445</v>
      </c>
      <c r="I86" s="29">
        <f t="shared" si="5"/>
        <v>0.008182870370370368</v>
      </c>
    </row>
    <row r="87" spans="1:9" ht="15" customHeight="1">
      <c r="A87" s="20">
        <v>84</v>
      </c>
      <c r="B87" s="21" t="s">
        <v>187</v>
      </c>
      <c r="C87" s="21" t="s">
        <v>188</v>
      </c>
      <c r="D87" s="20" t="s">
        <v>337</v>
      </c>
      <c r="E87" s="21" t="s">
        <v>74</v>
      </c>
      <c r="F87" s="32">
        <v>0.03962962962962963</v>
      </c>
      <c r="G87" s="20" t="str">
        <f t="shared" si="4"/>
        <v>5.42/km</v>
      </c>
      <c r="H87" s="29">
        <f t="shared" si="3"/>
        <v>0.011678240740740746</v>
      </c>
      <c r="I87" s="29">
        <f t="shared" si="5"/>
        <v>0.00798611111111111</v>
      </c>
    </row>
    <row r="88" spans="1:9" ht="15" customHeight="1">
      <c r="A88" s="20">
        <v>85</v>
      </c>
      <c r="B88" s="21" t="s">
        <v>189</v>
      </c>
      <c r="C88" s="21" t="s">
        <v>73</v>
      </c>
      <c r="D88" s="20" t="s">
        <v>337</v>
      </c>
      <c r="E88" s="21" t="s">
        <v>110</v>
      </c>
      <c r="F88" s="32">
        <v>0.03978009259259259</v>
      </c>
      <c r="G88" s="20" t="str">
        <f t="shared" si="4"/>
        <v>5.44/km</v>
      </c>
      <c r="H88" s="29">
        <f t="shared" si="3"/>
        <v>0.011828703703703702</v>
      </c>
      <c r="I88" s="29">
        <f t="shared" si="5"/>
        <v>0.008136574074074067</v>
      </c>
    </row>
    <row r="89" spans="1:9" ht="15" customHeight="1">
      <c r="A89" s="20">
        <v>86</v>
      </c>
      <c r="B89" s="21" t="s">
        <v>190</v>
      </c>
      <c r="C89" s="21" t="s">
        <v>191</v>
      </c>
      <c r="D89" s="20" t="s">
        <v>335</v>
      </c>
      <c r="E89" s="21" t="s">
        <v>146</v>
      </c>
      <c r="F89" s="32">
        <v>0.03995370370370371</v>
      </c>
      <c r="G89" s="20" t="str">
        <f t="shared" si="4"/>
        <v>5.45/km</v>
      </c>
      <c r="H89" s="29">
        <f t="shared" si="3"/>
        <v>0.01200231481481482</v>
      </c>
      <c r="I89" s="29">
        <f t="shared" si="5"/>
        <v>0.008553240740740743</v>
      </c>
    </row>
    <row r="90" spans="1:9" ht="15" customHeight="1">
      <c r="A90" s="20">
        <v>87</v>
      </c>
      <c r="B90" s="21" t="s">
        <v>99</v>
      </c>
      <c r="C90" s="21" t="s">
        <v>192</v>
      </c>
      <c r="D90" s="20" t="s">
        <v>331</v>
      </c>
      <c r="E90" s="21" t="s">
        <v>13</v>
      </c>
      <c r="F90" s="32">
        <v>0.04006944444444444</v>
      </c>
      <c r="G90" s="20" t="str">
        <f t="shared" si="4"/>
        <v>5.46/km</v>
      </c>
      <c r="H90" s="29">
        <f t="shared" si="3"/>
        <v>0.012118055555555556</v>
      </c>
      <c r="I90" s="29">
        <f t="shared" si="5"/>
        <v>0.00890046296296296</v>
      </c>
    </row>
    <row r="91" spans="1:9" ht="15" customHeight="1">
      <c r="A91" s="15">
        <v>88</v>
      </c>
      <c r="B91" s="16" t="s">
        <v>193</v>
      </c>
      <c r="C91" s="16" t="s">
        <v>194</v>
      </c>
      <c r="D91" s="15" t="s">
        <v>333</v>
      </c>
      <c r="E91" s="16" t="s">
        <v>342</v>
      </c>
      <c r="F91" s="34">
        <v>0.040150462962962964</v>
      </c>
      <c r="G91" s="15" t="str">
        <f t="shared" si="4"/>
        <v>5.47/km</v>
      </c>
      <c r="H91" s="17">
        <f t="shared" si="3"/>
        <v>0.012199074074074077</v>
      </c>
      <c r="I91" s="17">
        <f t="shared" si="5"/>
        <v>0.009814814814814821</v>
      </c>
    </row>
    <row r="92" spans="1:9" ht="15" customHeight="1">
      <c r="A92" s="20">
        <v>89</v>
      </c>
      <c r="B92" s="21" t="s">
        <v>195</v>
      </c>
      <c r="C92" s="21" t="s">
        <v>196</v>
      </c>
      <c r="D92" s="20" t="s">
        <v>335</v>
      </c>
      <c r="E92" s="21" t="s">
        <v>153</v>
      </c>
      <c r="F92" s="32">
        <v>0.04034722222222222</v>
      </c>
      <c r="G92" s="20" t="str">
        <f t="shared" si="4"/>
        <v>5.49/km</v>
      </c>
      <c r="H92" s="29">
        <f t="shared" si="3"/>
        <v>0.012395833333333335</v>
      </c>
      <c r="I92" s="29">
        <f t="shared" si="5"/>
        <v>0.008946759259259258</v>
      </c>
    </row>
    <row r="93" spans="1:9" ht="15" customHeight="1">
      <c r="A93" s="20">
        <v>90</v>
      </c>
      <c r="B93" s="21" t="s">
        <v>197</v>
      </c>
      <c r="C93" s="21" t="s">
        <v>167</v>
      </c>
      <c r="D93" s="20" t="s">
        <v>337</v>
      </c>
      <c r="E93" s="21" t="s">
        <v>90</v>
      </c>
      <c r="F93" s="32">
        <v>0.040393518518518516</v>
      </c>
      <c r="G93" s="20" t="str">
        <f t="shared" si="4"/>
        <v>5.49/km</v>
      </c>
      <c r="H93" s="29">
        <f t="shared" si="3"/>
        <v>0.01244212962962963</v>
      </c>
      <c r="I93" s="29">
        <f t="shared" si="5"/>
        <v>0.008749999999999994</v>
      </c>
    </row>
    <row r="94" spans="1:9" ht="15" customHeight="1">
      <c r="A94" s="20">
        <v>91</v>
      </c>
      <c r="B94" s="21" t="s">
        <v>198</v>
      </c>
      <c r="C94" s="21" t="s">
        <v>199</v>
      </c>
      <c r="D94" s="20" t="s">
        <v>334</v>
      </c>
      <c r="E94" s="21" t="s">
        <v>200</v>
      </c>
      <c r="F94" s="32">
        <v>0.04050925925925926</v>
      </c>
      <c r="G94" s="20" t="str">
        <f t="shared" si="4"/>
        <v>5.50/km</v>
      </c>
      <c r="H94" s="29">
        <f t="shared" si="3"/>
        <v>0.012557870370370372</v>
      </c>
      <c r="I94" s="29">
        <f t="shared" si="5"/>
        <v>0.009976851851851848</v>
      </c>
    </row>
    <row r="95" spans="1:9" ht="15" customHeight="1">
      <c r="A95" s="20">
        <v>92</v>
      </c>
      <c r="B95" s="21" t="s">
        <v>201</v>
      </c>
      <c r="C95" s="21" t="s">
        <v>35</v>
      </c>
      <c r="D95" s="20" t="s">
        <v>335</v>
      </c>
      <c r="E95" s="21" t="s">
        <v>202</v>
      </c>
      <c r="F95" s="32">
        <v>0.0405787037037037</v>
      </c>
      <c r="G95" s="20" t="str">
        <f t="shared" si="4"/>
        <v>5.51/km</v>
      </c>
      <c r="H95" s="29">
        <f t="shared" si="3"/>
        <v>0.012627314814814813</v>
      </c>
      <c r="I95" s="29">
        <f t="shared" si="5"/>
        <v>0.009178240740740737</v>
      </c>
    </row>
    <row r="96" spans="1:9" ht="15" customHeight="1">
      <c r="A96" s="20">
        <v>93</v>
      </c>
      <c r="B96" s="21" t="s">
        <v>203</v>
      </c>
      <c r="C96" s="21" t="s">
        <v>20</v>
      </c>
      <c r="D96" s="20" t="s">
        <v>338</v>
      </c>
      <c r="E96" s="21" t="s">
        <v>102</v>
      </c>
      <c r="F96" s="32">
        <v>0.04082175925925926</v>
      </c>
      <c r="G96" s="20" t="str">
        <f t="shared" si="4"/>
        <v>5.53/km</v>
      </c>
      <c r="H96" s="29">
        <f aca="true" t="shared" si="6" ref="H96:H109">F96-$F$4</f>
        <v>0.012870370370370372</v>
      </c>
      <c r="I96" s="29">
        <f t="shared" si="5"/>
        <v>0.003229166666666665</v>
      </c>
    </row>
    <row r="97" spans="1:9" ht="15" customHeight="1">
      <c r="A97" s="20">
        <v>94</v>
      </c>
      <c r="B97" s="21" t="s">
        <v>204</v>
      </c>
      <c r="C97" s="21" t="s">
        <v>28</v>
      </c>
      <c r="D97" s="20" t="s">
        <v>335</v>
      </c>
      <c r="E97" s="21" t="s">
        <v>205</v>
      </c>
      <c r="F97" s="32">
        <v>0.04091435185185185</v>
      </c>
      <c r="G97" s="20" t="str">
        <f t="shared" si="4"/>
        <v>5.54/km</v>
      </c>
      <c r="H97" s="29">
        <f t="shared" si="6"/>
        <v>0.01296296296296296</v>
      </c>
      <c r="I97" s="29">
        <f t="shared" si="5"/>
        <v>0.009513888888888884</v>
      </c>
    </row>
    <row r="98" spans="1:9" ht="15" customHeight="1">
      <c r="A98" s="20">
        <v>95</v>
      </c>
      <c r="B98" s="21" t="s">
        <v>206</v>
      </c>
      <c r="C98" s="21" t="s">
        <v>48</v>
      </c>
      <c r="D98" s="20" t="s">
        <v>333</v>
      </c>
      <c r="E98" s="21" t="s">
        <v>207</v>
      </c>
      <c r="F98" s="32">
        <v>0.040949074074074075</v>
      </c>
      <c r="G98" s="20" t="str">
        <f t="shared" si="4"/>
        <v>5.54/km</v>
      </c>
      <c r="H98" s="29">
        <f t="shared" si="6"/>
        <v>0.012997685185185189</v>
      </c>
      <c r="I98" s="29">
        <f t="shared" si="5"/>
        <v>0.010613425925925932</v>
      </c>
    </row>
    <row r="99" spans="1:9" ht="15" customHeight="1">
      <c r="A99" s="20">
        <v>96</v>
      </c>
      <c r="B99" s="21" t="s">
        <v>208</v>
      </c>
      <c r="C99" s="21" t="s">
        <v>209</v>
      </c>
      <c r="D99" s="20" t="s">
        <v>335</v>
      </c>
      <c r="E99" s="21" t="s">
        <v>49</v>
      </c>
      <c r="F99" s="32">
        <v>0.040983796296296296</v>
      </c>
      <c r="G99" s="20" t="str">
        <f t="shared" si="4"/>
        <v>5.54/km</v>
      </c>
      <c r="H99" s="29">
        <f t="shared" si="6"/>
        <v>0.01303240740740741</v>
      </c>
      <c r="I99" s="29">
        <f t="shared" si="5"/>
        <v>0.009583333333333333</v>
      </c>
    </row>
    <row r="100" spans="1:9" ht="15" customHeight="1">
      <c r="A100" s="20">
        <v>97</v>
      </c>
      <c r="B100" s="21" t="s">
        <v>173</v>
      </c>
      <c r="C100" s="21" t="s">
        <v>210</v>
      </c>
      <c r="D100" s="20" t="s">
        <v>335</v>
      </c>
      <c r="E100" s="21" t="s">
        <v>74</v>
      </c>
      <c r="F100" s="32">
        <v>0.04099537037037037</v>
      </c>
      <c r="G100" s="20" t="str">
        <f t="shared" si="4"/>
        <v>5.54/km</v>
      </c>
      <c r="H100" s="29">
        <f t="shared" si="6"/>
        <v>0.013043981481481483</v>
      </c>
      <c r="I100" s="29">
        <f t="shared" si="5"/>
        <v>0.009594907407407406</v>
      </c>
    </row>
    <row r="101" spans="1:9" ht="15" customHeight="1">
      <c r="A101" s="20">
        <v>98</v>
      </c>
      <c r="B101" s="21" t="s">
        <v>211</v>
      </c>
      <c r="C101" s="21" t="s">
        <v>212</v>
      </c>
      <c r="D101" s="20" t="s">
        <v>334</v>
      </c>
      <c r="E101" s="21" t="s">
        <v>180</v>
      </c>
      <c r="F101" s="32">
        <v>0.04108796296296296</v>
      </c>
      <c r="G101" s="20" t="str">
        <f t="shared" si="4"/>
        <v>5.55/km</v>
      </c>
      <c r="H101" s="29">
        <f t="shared" si="6"/>
        <v>0.013136574074074071</v>
      </c>
      <c r="I101" s="29">
        <f t="shared" si="5"/>
        <v>0.010555555555555547</v>
      </c>
    </row>
    <row r="102" spans="1:9" ht="15" customHeight="1">
      <c r="A102" s="20">
        <v>99</v>
      </c>
      <c r="B102" s="21" t="s">
        <v>213</v>
      </c>
      <c r="C102" s="21" t="s">
        <v>199</v>
      </c>
      <c r="D102" s="20" t="s">
        <v>333</v>
      </c>
      <c r="E102" s="21" t="s">
        <v>44</v>
      </c>
      <c r="F102" s="32">
        <v>0.041400462962962965</v>
      </c>
      <c r="G102" s="20" t="str">
        <f t="shared" si="4"/>
        <v>5.58/km</v>
      </c>
      <c r="H102" s="29">
        <f t="shared" si="6"/>
        <v>0.013449074074074079</v>
      </c>
      <c r="I102" s="29">
        <f t="shared" si="5"/>
        <v>0.011064814814814822</v>
      </c>
    </row>
    <row r="103" spans="1:9" ht="15" customHeight="1">
      <c r="A103" s="20">
        <v>100</v>
      </c>
      <c r="B103" s="21" t="s">
        <v>214</v>
      </c>
      <c r="C103" s="21" t="s">
        <v>20</v>
      </c>
      <c r="D103" s="20" t="s">
        <v>337</v>
      </c>
      <c r="E103" s="21" t="s">
        <v>215</v>
      </c>
      <c r="F103" s="32">
        <v>0.041493055555555554</v>
      </c>
      <c r="G103" s="20" t="str">
        <f t="shared" si="4"/>
        <v>5.59/km</v>
      </c>
      <c r="H103" s="29">
        <f t="shared" si="6"/>
        <v>0.013541666666666667</v>
      </c>
      <c r="I103" s="29">
        <f t="shared" si="5"/>
        <v>0.009849537037037032</v>
      </c>
    </row>
    <row r="104" spans="1:9" ht="15" customHeight="1">
      <c r="A104" s="20">
        <v>101</v>
      </c>
      <c r="B104" s="21" t="s">
        <v>216</v>
      </c>
      <c r="C104" s="21" t="s">
        <v>217</v>
      </c>
      <c r="D104" s="20" t="s">
        <v>333</v>
      </c>
      <c r="E104" s="21" t="s">
        <v>182</v>
      </c>
      <c r="F104" s="32">
        <v>0.042025462962962966</v>
      </c>
      <c r="G104" s="20" t="str">
        <f t="shared" si="4"/>
        <v>6.03/km</v>
      </c>
      <c r="H104" s="29">
        <f t="shared" si="6"/>
        <v>0.014074074074074079</v>
      </c>
      <c r="I104" s="29">
        <f t="shared" si="5"/>
        <v>0.011689814814814823</v>
      </c>
    </row>
    <row r="105" spans="1:9" ht="15" customHeight="1">
      <c r="A105" s="20">
        <v>102</v>
      </c>
      <c r="B105" s="21" t="s">
        <v>218</v>
      </c>
      <c r="C105" s="21" t="s">
        <v>219</v>
      </c>
      <c r="D105" s="20" t="s">
        <v>332</v>
      </c>
      <c r="E105" s="21" t="s">
        <v>102</v>
      </c>
      <c r="F105" s="32">
        <v>0.042291666666666665</v>
      </c>
      <c r="G105" s="20" t="str">
        <f t="shared" si="4"/>
        <v>6.05/km</v>
      </c>
      <c r="H105" s="29">
        <f t="shared" si="6"/>
        <v>0.014340277777777778</v>
      </c>
      <c r="I105" s="29">
        <f t="shared" si="5"/>
        <v>0.014340277777777778</v>
      </c>
    </row>
    <row r="106" spans="1:9" ht="15" customHeight="1">
      <c r="A106" s="20">
        <v>103</v>
      </c>
      <c r="B106" s="21" t="s">
        <v>220</v>
      </c>
      <c r="C106" s="21" t="s">
        <v>221</v>
      </c>
      <c r="D106" s="20" t="s">
        <v>335</v>
      </c>
      <c r="E106" s="21" t="s">
        <v>125</v>
      </c>
      <c r="F106" s="32">
        <v>0.04241898148148148</v>
      </c>
      <c r="G106" s="20" t="str">
        <f t="shared" si="4"/>
        <v>6.07/km</v>
      </c>
      <c r="H106" s="29">
        <f t="shared" si="6"/>
        <v>0.014467592592592594</v>
      </c>
      <c r="I106" s="29">
        <f t="shared" si="5"/>
        <v>0.011018518518518518</v>
      </c>
    </row>
    <row r="107" spans="1:9" ht="15" customHeight="1">
      <c r="A107" s="20">
        <v>104</v>
      </c>
      <c r="B107" s="21" t="s">
        <v>222</v>
      </c>
      <c r="C107" s="21" t="s">
        <v>223</v>
      </c>
      <c r="D107" s="20" t="s">
        <v>333</v>
      </c>
      <c r="E107" s="21" t="s">
        <v>102</v>
      </c>
      <c r="F107" s="32">
        <v>0.04262731481481482</v>
      </c>
      <c r="G107" s="20" t="str">
        <f t="shared" si="4"/>
        <v>6.08/km</v>
      </c>
      <c r="H107" s="29">
        <f t="shared" si="6"/>
        <v>0.014675925925925933</v>
      </c>
      <c r="I107" s="29">
        <f t="shared" si="5"/>
        <v>0.012291666666666676</v>
      </c>
    </row>
    <row r="108" spans="1:9" ht="15" customHeight="1">
      <c r="A108" s="20">
        <v>105</v>
      </c>
      <c r="B108" s="21" t="s">
        <v>224</v>
      </c>
      <c r="C108" s="21" t="s">
        <v>41</v>
      </c>
      <c r="D108" s="20" t="s">
        <v>341</v>
      </c>
      <c r="E108" s="21" t="s">
        <v>225</v>
      </c>
      <c r="F108" s="32">
        <v>0.04297453703703704</v>
      </c>
      <c r="G108" s="20" t="str">
        <f t="shared" si="4"/>
        <v>6.11/km</v>
      </c>
      <c r="H108" s="29">
        <f t="shared" si="6"/>
        <v>0.015023148148148154</v>
      </c>
      <c r="I108" s="29">
        <f t="shared" si="5"/>
        <v>0</v>
      </c>
    </row>
    <row r="109" spans="1:9" ht="15" customHeight="1">
      <c r="A109" s="20">
        <v>106</v>
      </c>
      <c r="B109" s="21" t="s">
        <v>30</v>
      </c>
      <c r="C109" s="21" t="s">
        <v>226</v>
      </c>
      <c r="D109" s="20" t="s">
        <v>337</v>
      </c>
      <c r="E109" s="21" t="s">
        <v>227</v>
      </c>
      <c r="F109" s="32">
        <v>0.04306712962962963</v>
      </c>
      <c r="G109" s="20" t="str">
        <f t="shared" si="4"/>
        <v>6.12/km</v>
      </c>
      <c r="H109" s="29">
        <f t="shared" si="6"/>
        <v>0.015115740740740742</v>
      </c>
      <c r="I109" s="29">
        <f t="shared" si="5"/>
        <v>0.011423611111111107</v>
      </c>
    </row>
    <row r="110" spans="1:9" ht="15" customHeight="1">
      <c r="A110" s="20">
        <v>107</v>
      </c>
      <c r="B110" s="21" t="s">
        <v>228</v>
      </c>
      <c r="C110" s="21" t="s">
        <v>229</v>
      </c>
      <c r="D110" s="20" t="s">
        <v>333</v>
      </c>
      <c r="E110" s="21" t="s">
        <v>13</v>
      </c>
      <c r="F110" s="32">
        <v>0.04324074074074074</v>
      </c>
      <c r="G110" s="20" t="str">
        <f t="shared" si="4"/>
        <v>6.14/km</v>
      </c>
      <c r="H110" s="29">
        <f aca="true" t="shared" si="7" ref="H110:H149">F110-$F$4</f>
        <v>0.015289351851851853</v>
      </c>
      <c r="I110" s="29">
        <f aca="true" t="shared" si="8" ref="I110:I149">F110-INDEX($F$4:$F$1170,MATCH(D110,$D$4:$D$1170,0))</f>
        <v>0.012905092592592596</v>
      </c>
    </row>
    <row r="111" spans="1:9" ht="15" customHeight="1">
      <c r="A111" s="20">
        <v>108</v>
      </c>
      <c r="B111" s="21" t="s">
        <v>230</v>
      </c>
      <c r="C111" s="21" t="s">
        <v>231</v>
      </c>
      <c r="D111" s="20" t="s">
        <v>335</v>
      </c>
      <c r="E111" s="21" t="s">
        <v>122</v>
      </c>
      <c r="F111" s="32">
        <v>0.04328703703703704</v>
      </c>
      <c r="G111" s="20" t="str">
        <f t="shared" si="4"/>
        <v>6.14/km</v>
      </c>
      <c r="H111" s="29">
        <f t="shared" si="7"/>
        <v>0.015335648148148154</v>
      </c>
      <c r="I111" s="29">
        <f t="shared" si="8"/>
        <v>0.011886574074074077</v>
      </c>
    </row>
    <row r="112" spans="1:9" ht="15" customHeight="1">
      <c r="A112" s="20">
        <v>109</v>
      </c>
      <c r="B112" s="21" t="s">
        <v>137</v>
      </c>
      <c r="C112" s="21" t="s">
        <v>128</v>
      </c>
      <c r="D112" s="20" t="s">
        <v>333</v>
      </c>
      <c r="E112" s="21" t="s">
        <v>122</v>
      </c>
      <c r="F112" s="32">
        <v>0.043576388888888894</v>
      </c>
      <c r="G112" s="20" t="str">
        <f t="shared" si="4"/>
        <v>6.17/km</v>
      </c>
      <c r="H112" s="29">
        <f t="shared" si="7"/>
        <v>0.015625000000000007</v>
      </c>
      <c r="I112" s="29">
        <f t="shared" si="8"/>
        <v>0.01324074074074075</v>
      </c>
    </row>
    <row r="113" spans="1:9" ht="15" customHeight="1">
      <c r="A113" s="20">
        <v>110</v>
      </c>
      <c r="B113" s="21" t="s">
        <v>232</v>
      </c>
      <c r="C113" s="21" t="s">
        <v>209</v>
      </c>
      <c r="D113" s="20" t="s">
        <v>338</v>
      </c>
      <c r="E113" s="21" t="s">
        <v>36</v>
      </c>
      <c r="F113" s="32">
        <v>0.04363425925925926</v>
      </c>
      <c r="G113" s="20" t="str">
        <f t="shared" si="4"/>
        <v>6.17/km</v>
      </c>
      <c r="H113" s="29">
        <f t="shared" si="7"/>
        <v>0.015682870370370375</v>
      </c>
      <c r="I113" s="29">
        <f t="shared" si="8"/>
        <v>0.006041666666666667</v>
      </c>
    </row>
    <row r="114" spans="1:9" ht="15" customHeight="1">
      <c r="A114" s="20">
        <v>111</v>
      </c>
      <c r="B114" s="21" t="s">
        <v>233</v>
      </c>
      <c r="C114" s="21" t="s">
        <v>46</v>
      </c>
      <c r="D114" s="20" t="s">
        <v>339</v>
      </c>
      <c r="E114" s="21" t="s">
        <v>98</v>
      </c>
      <c r="F114" s="32">
        <v>0.043738425925925924</v>
      </c>
      <c r="G114" s="20" t="str">
        <f t="shared" si="4"/>
        <v>6.18/km</v>
      </c>
      <c r="H114" s="29">
        <f t="shared" si="7"/>
        <v>0.015787037037037037</v>
      </c>
      <c r="I114" s="29">
        <f t="shared" si="8"/>
        <v>0.006053240740740741</v>
      </c>
    </row>
    <row r="115" spans="1:9" ht="15" customHeight="1">
      <c r="A115" s="20">
        <v>112</v>
      </c>
      <c r="B115" s="21" t="s">
        <v>234</v>
      </c>
      <c r="C115" s="21" t="s">
        <v>235</v>
      </c>
      <c r="D115" s="20" t="s">
        <v>337</v>
      </c>
      <c r="E115" s="21" t="s">
        <v>98</v>
      </c>
      <c r="F115" s="32">
        <v>0.043738425925925924</v>
      </c>
      <c r="G115" s="20" t="str">
        <f t="shared" si="4"/>
        <v>6.18/km</v>
      </c>
      <c r="H115" s="29">
        <f t="shared" si="7"/>
        <v>0.015787037037037037</v>
      </c>
      <c r="I115" s="29">
        <f t="shared" si="8"/>
        <v>0.012094907407407401</v>
      </c>
    </row>
    <row r="116" spans="1:9" ht="15" customHeight="1">
      <c r="A116" s="20">
        <v>113</v>
      </c>
      <c r="B116" s="21" t="s">
        <v>236</v>
      </c>
      <c r="C116" s="21" t="s">
        <v>237</v>
      </c>
      <c r="D116" s="20" t="s">
        <v>334</v>
      </c>
      <c r="E116" s="21" t="s">
        <v>110</v>
      </c>
      <c r="F116" s="32">
        <v>0.043912037037037034</v>
      </c>
      <c r="G116" s="20" t="str">
        <f t="shared" si="4"/>
        <v>6.19/km</v>
      </c>
      <c r="H116" s="29">
        <f t="shared" si="7"/>
        <v>0.015960648148148147</v>
      </c>
      <c r="I116" s="29">
        <f t="shared" si="8"/>
        <v>0.013379629629629623</v>
      </c>
    </row>
    <row r="117" spans="1:9" ht="15" customHeight="1">
      <c r="A117" s="20">
        <v>114</v>
      </c>
      <c r="B117" s="21" t="s">
        <v>238</v>
      </c>
      <c r="C117" s="21" t="s">
        <v>239</v>
      </c>
      <c r="D117" s="20" t="s">
        <v>337</v>
      </c>
      <c r="E117" s="21" t="s">
        <v>36</v>
      </c>
      <c r="F117" s="32">
        <v>0.04471064814814815</v>
      </c>
      <c r="G117" s="20" t="str">
        <f t="shared" si="4"/>
        <v>6.26/km</v>
      </c>
      <c r="H117" s="29">
        <f t="shared" si="7"/>
        <v>0.016759259259259265</v>
      </c>
      <c r="I117" s="29">
        <f t="shared" si="8"/>
        <v>0.01306712962962963</v>
      </c>
    </row>
    <row r="118" spans="1:9" ht="15" customHeight="1">
      <c r="A118" s="20">
        <v>115</v>
      </c>
      <c r="B118" s="21" t="s">
        <v>240</v>
      </c>
      <c r="C118" s="21" t="s">
        <v>121</v>
      </c>
      <c r="D118" s="20" t="s">
        <v>337</v>
      </c>
      <c r="E118" s="21" t="s">
        <v>131</v>
      </c>
      <c r="F118" s="32">
        <v>0.044756944444444446</v>
      </c>
      <c r="G118" s="20" t="str">
        <f t="shared" si="4"/>
        <v>6.27/km</v>
      </c>
      <c r="H118" s="29">
        <f t="shared" si="7"/>
        <v>0.01680555555555556</v>
      </c>
      <c r="I118" s="29">
        <f t="shared" si="8"/>
        <v>0.013113425925925924</v>
      </c>
    </row>
    <row r="119" spans="1:9" ht="15" customHeight="1">
      <c r="A119" s="20">
        <v>116</v>
      </c>
      <c r="B119" s="21" t="s">
        <v>241</v>
      </c>
      <c r="C119" s="21" t="s">
        <v>40</v>
      </c>
      <c r="D119" s="20" t="s">
        <v>339</v>
      </c>
      <c r="E119" s="21" t="s">
        <v>36</v>
      </c>
      <c r="F119" s="32">
        <v>0.0449537037037037</v>
      </c>
      <c r="G119" s="20" t="str">
        <f t="shared" si="4"/>
        <v>6.28/km</v>
      </c>
      <c r="H119" s="29">
        <f t="shared" si="7"/>
        <v>0.01700231481481481</v>
      </c>
      <c r="I119" s="29">
        <f t="shared" si="8"/>
        <v>0.0072685185185185144</v>
      </c>
    </row>
    <row r="120" spans="1:9" ht="15" customHeight="1">
      <c r="A120" s="20">
        <v>117</v>
      </c>
      <c r="B120" s="21" t="s">
        <v>238</v>
      </c>
      <c r="C120" s="21" t="s">
        <v>242</v>
      </c>
      <c r="D120" s="20" t="s">
        <v>338</v>
      </c>
      <c r="E120" s="21" t="s">
        <v>36</v>
      </c>
      <c r="F120" s="32">
        <v>0.04501157407407407</v>
      </c>
      <c r="G120" s="20" t="str">
        <f t="shared" si="4"/>
        <v>6.29/km</v>
      </c>
      <c r="H120" s="29">
        <f t="shared" si="7"/>
        <v>0.017060185185185185</v>
      </c>
      <c r="I120" s="29">
        <f t="shared" si="8"/>
        <v>0.007418981481481478</v>
      </c>
    </row>
    <row r="121" spans="1:9" ht="15" customHeight="1">
      <c r="A121" s="20">
        <v>118</v>
      </c>
      <c r="B121" s="21" t="s">
        <v>243</v>
      </c>
      <c r="C121" s="21" t="s">
        <v>244</v>
      </c>
      <c r="D121" s="20" t="s">
        <v>335</v>
      </c>
      <c r="E121" s="21" t="s">
        <v>13</v>
      </c>
      <c r="F121" s="32">
        <v>0.04552083333333334</v>
      </c>
      <c r="G121" s="20" t="str">
        <f t="shared" si="4"/>
        <v>6.33/km</v>
      </c>
      <c r="H121" s="29">
        <f t="shared" si="7"/>
        <v>0.01756944444444445</v>
      </c>
      <c r="I121" s="29">
        <f t="shared" si="8"/>
        <v>0.014120370370370373</v>
      </c>
    </row>
    <row r="122" spans="1:9" ht="15" customHeight="1">
      <c r="A122" s="20">
        <v>119</v>
      </c>
      <c r="B122" s="21" t="s">
        <v>245</v>
      </c>
      <c r="C122" s="21" t="s">
        <v>246</v>
      </c>
      <c r="D122" s="20" t="s">
        <v>336</v>
      </c>
      <c r="E122" s="21" t="s">
        <v>36</v>
      </c>
      <c r="F122" s="32">
        <v>0.04569444444444445</v>
      </c>
      <c r="G122" s="20" t="str">
        <f t="shared" si="4"/>
        <v>6.35/km</v>
      </c>
      <c r="H122" s="29">
        <f t="shared" si="7"/>
        <v>0.01774305555555556</v>
      </c>
      <c r="I122" s="29">
        <f t="shared" si="8"/>
        <v>0.010486111111111113</v>
      </c>
    </row>
    <row r="123" spans="1:9" ht="15" customHeight="1">
      <c r="A123" s="20">
        <v>120</v>
      </c>
      <c r="B123" s="21" t="s">
        <v>247</v>
      </c>
      <c r="C123" s="21" t="s">
        <v>77</v>
      </c>
      <c r="D123" s="20" t="s">
        <v>335</v>
      </c>
      <c r="E123" s="21" t="s">
        <v>36</v>
      </c>
      <c r="F123" s="32">
        <v>0.04569444444444445</v>
      </c>
      <c r="G123" s="20" t="str">
        <f t="shared" si="4"/>
        <v>6.35/km</v>
      </c>
      <c r="H123" s="29">
        <f t="shared" si="7"/>
        <v>0.01774305555555556</v>
      </c>
      <c r="I123" s="29">
        <f t="shared" si="8"/>
        <v>0.014293981481481484</v>
      </c>
    </row>
    <row r="124" spans="1:9" ht="15" customHeight="1">
      <c r="A124" s="20">
        <v>121</v>
      </c>
      <c r="B124" s="21" t="s">
        <v>248</v>
      </c>
      <c r="C124" s="21" t="s">
        <v>249</v>
      </c>
      <c r="D124" s="20" t="s">
        <v>333</v>
      </c>
      <c r="E124" s="21" t="s">
        <v>74</v>
      </c>
      <c r="F124" s="32">
        <v>0.04579861111111111</v>
      </c>
      <c r="G124" s="20" t="str">
        <f t="shared" si="4"/>
        <v>6.36/km</v>
      </c>
      <c r="H124" s="29">
        <f t="shared" si="7"/>
        <v>0.017847222222222223</v>
      </c>
      <c r="I124" s="29">
        <f t="shared" si="8"/>
        <v>0.015462962962962967</v>
      </c>
    </row>
    <row r="125" spans="1:9" ht="15" customHeight="1">
      <c r="A125" s="20">
        <v>122</v>
      </c>
      <c r="B125" s="21" t="s">
        <v>228</v>
      </c>
      <c r="C125" s="21" t="s">
        <v>250</v>
      </c>
      <c r="D125" s="20" t="s">
        <v>335</v>
      </c>
      <c r="E125" s="21" t="s">
        <v>13</v>
      </c>
      <c r="F125" s="32">
        <v>0.045891203703703705</v>
      </c>
      <c r="G125" s="20" t="str">
        <f t="shared" si="4"/>
        <v>6.37/km</v>
      </c>
      <c r="H125" s="29">
        <f t="shared" si="7"/>
        <v>0.017939814814814818</v>
      </c>
      <c r="I125" s="29">
        <f t="shared" si="8"/>
        <v>0.014490740740740742</v>
      </c>
    </row>
    <row r="126" spans="1:9" ht="15" customHeight="1">
      <c r="A126" s="20">
        <v>123</v>
      </c>
      <c r="B126" s="21" t="s">
        <v>251</v>
      </c>
      <c r="C126" s="21" t="s">
        <v>209</v>
      </c>
      <c r="D126" s="20" t="s">
        <v>339</v>
      </c>
      <c r="E126" s="21" t="s">
        <v>36</v>
      </c>
      <c r="F126" s="32">
        <v>0.046134259259259264</v>
      </c>
      <c r="G126" s="20" t="str">
        <f t="shared" si="4"/>
        <v>6.39/km</v>
      </c>
      <c r="H126" s="29">
        <f t="shared" si="7"/>
        <v>0.018182870370370377</v>
      </c>
      <c r="I126" s="29">
        <f t="shared" si="8"/>
        <v>0.008449074074074081</v>
      </c>
    </row>
    <row r="127" spans="1:9" ht="15" customHeight="1">
      <c r="A127" s="20">
        <v>124</v>
      </c>
      <c r="B127" s="21" t="s">
        <v>252</v>
      </c>
      <c r="C127" s="21" t="s">
        <v>51</v>
      </c>
      <c r="D127" s="20" t="s">
        <v>336</v>
      </c>
      <c r="E127" s="21" t="s">
        <v>13</v>
      </c>
      <c r="F127" s="32">
        <v>0.04646990740740741</v>
      </c>
      <c r="G127" s="20" t="str">
        <f t="shared" si="4"/>
        <v>6.42/km</v>
      </c>
      <c r="H127" s="29">
        <f t="shared" si="7"/>
        <v>0.018518518518518524</v>
      </c>
      <c r="I127" s="29">
        <f t="shared" si="8"/>
        <v>0.011261574074074077</v>
      </c>
    </row>
    <row r="128" spans="1:9" ht="15" customHeight="1">
      <c r="A128" s="20">
        <v>125</v>
      </c>
      <c r="B128" s="21" t="s">
        <v>253</v>
      </c>
      <c r="C128" s="21" t="s">
        <v>254</v>
      </c>
      <c r="D128" s="20" t="s">
        <v>339</v>
      </c>
      <c r="E128" s="21" t="s">
        <v>255</v>
      </c>
      <c r="F128" s="32">
        <v>0.04697916666666666</v>
      </c>
      <c r="G128" s="20" t="str">
        <f t="shared" si="4"/>
        <v>6.46/km</v>
      </c>
      <c r="H128" s="29">
        <f t="shared" si="7"/>
        <v>0.019027777777777775</v>
      </c>
      <c r="I128" s="29">
        <f t="shared" si="8"/>
        <v>0.00929398148148148</v>
      </c>
    </row>
    <row r="129" spans="1:9" ht="15" customHeight="1">
      <c r="A129" s="20">
        <v>126</v>
      </c>
      <c r="B129" s="21" t="s">
        <v>256</v>
      </c>
      <c r="C129" s="21" t="s">
        <v>257</v>
      </c>
      <c r="D129" s="20" t="s">
        <v>335</v>
      </c>
      <c r="E129" s="21" t="s">
        <v>13</v>
      </c>
      <c r="F129" s="32">
        <v>0.04777777777777778</v>
      </c>
      <c r="G129" s="20" t="str">
        <f t="shared" si="4"/>
        <v>6.53/km</v>
      </c>
      <c r="H129" s="29">
        <f t="shared" si="7"/>
        <v>0.019826388888888893</v>
      </c>
      <c r="I129" s="29">
        <f t="shared" si="8"/>
        <v>0.016377314814814817</v>
      </c>
    </row>
    <row r="130" spans="1:9" ht="15" customHeight="1">
      <c r="A130" s="20">
        <v>127</v>
      </c>
      <c r="B130" s="21" t="s">
        <v>258</v>
      </c>
      <c r="C130" s="21" t="s">
        <v>148</v>
      </c>
      <c r="D130" s="20" t="s">
        <v>338</v>
      </c>
      <c r="E130" s="21" t="s">
        <v>259</v>
      </c>
      <c r="F130" s="32">
        <v>0.0478125</v>
      </c>
      <c r="G130" s="20" t="str">
        <f t="shared" si="4"/>
        <v>6.53/km</v>
      </c>
      <c r="H130" s="29">
        <f t="shared" si="7"/>
        <v>0.019861111111111114</v>
      </c>
      <c r="I130" s="29">
        <f t="shared" si="8"/>
        <v>0.010219907407407407</v>
      </c>
    </row>
    <row r="131" spans="1:9" ht="15" customHeight="1">
      <c r="A131" s="20">
        <v>128</v>
      </c>
      <c r="B131" s="21" t="s">
        <v>260</v>
      </c>
      <c r="C131" s="21" t="s">
        <v>261</v>
      </c>
      <c r="D131" s="20" t="s">
        <v>337</v>
      </c>
      <c r="E131" s="21" t="s">
        <v>13</v>
      </c>
      <c r="F131" s="32">
        <v>0.04822916666666666</v>
      </c>
      <c r="G131" s="20" t="str">
        <f t="shared" si="4"/>
        <v>6.57/km</v>
      </c>
      <c r="H131" s="29">
        <f t="shared" si="7"/>
        <v>0.020277777777777777</v>
      </c>
      <c r="I131" s="29">
        <f t="shared" si="8"/>
        <v>0.01658564814814814</v>
      </c>
    </row>
    <row r="132" spans="1:9" ht="15" customHeight="1">
      <c r="A132" s="20">
        <v>129</v>
      </c>
      <c r="B132" s="21" t="s">
        <v>262</v>
      </c>
      <c r="C132" s="21" t="s">
        <v>263</v>
      </c>
      <c r="D132" s="20" t="s">
        <v>338</v>
      </c>
      <c r="E132" s="21" t="s">
        <v>264</v>
      </c>
      <c r="F132" s="32">
        <v>0.04822916666666666</v>
      </c>
      <c r="G132" s="20" t="str">
        <f aca="true" t="shared" si="9" ref="G132:G169">TEXT(INT((HOUR(F132)*3600+MINUTE(F132)*60+SECOND(F132))/$I$2/60),"0")&amp;"."&amp;TEXT(MOD((HOUR(F132)*3600+MINUTE(F132)*60+SECOND(F132))/$I$2,60),"00")&amp;"/km"</f>
        <v>6.57/km</v>
      </c>
      <c r="H132" s="29">
        <f t="shared" si="7"/>
        <v>0.020277777777777777</v>
      </c>
      <c r="I132" s="29">
        <f t="shared" si="8"/>
        <v>0.010636574074074069</v>
      </c>
    </row>
    <row r="133" spans="1:9" ht="15" customHeight="1">
      <c r="A133" s="20">
        <v>130</v>
      </c>
      <c r="B133" s="21" t="s">
        <v>265</v>
      </c>
      <c r="C133" s="21" t="s">
        <v>266</v>
      </c>
      <c r="D133" s="20" t="s">
        <v>337</v>
      </c>
      <c r="E133" s="21" t="s">
        <v>44</v>
      </c>
      <c r="F133" s="32">
        <v>0.04861111111111111</v>
      </c>
      <c r="G133" s="20" t="str">
        <f t="shared" si="9"/>
        <v>7.00/km</v>
      </c>
      <c r="H133" s="29">
        <f t="shared" si="7"/>
        <v>0.020659722222222225</v>
      </c>
      <c r="I133" s="29">
        <f t="shared" si="8"/>
        <v>0.01696759259259259</v>
      </c>
    </row>
    <row r="134" spans="1:9" ht="15" customHeight="1">
      <c r="A134" s="20">
        <v>131</v>
      </c>
      <c r="B134" s="21" t="s">
        <v>267</v>
      </c>
      <c r="C134" s="21" t="s">
        <v>268</v>
      </c>
      <c r="D134" s="20" t="s">
        <v>336</v>
      </c>
      <c r="E134" s="21" t="s">
        <v>102</v>
      </c>
      <c r="F134" s="32">
        <v>0.0487037037037037</v>
      </c>
      <c r="G134" s="20" t="str">
        <f t="shared" si="9"/>
        <v>7.01/km</v>
      </c>
      <c r="H134" s="29">
        <f t="shared" si="7"/>
        <v>0.020752314814814814</v>
      </c>
      <c r="I134" s="29">
        <f t="shared" si="8"/>
        <v>0.013495370370370366</v>
      </c>
    </row>
    <row r="135" spans="1:9" ht="15" customHeight="1">
      <c r="A135" s="20">
        <v>132</v>
      </c>
      <c r="B135" s="21" t="s">
        <v>269</v>
      </c>
      <c r="C135" s="21" t="s">
        <v>270</v>
      </c>
      <c r="D135" s="20" t="s">
        <v>337</v>
      </c>
      <c r="E135" s="21" t="s">
        <v>215</v>
      </c>
      <c r="F135" s="32">
        <v>0.049386574074074076</v>
      </c>
      <c r="G135" s="20" t="str">
        <f t="shared" si="9"/>
        <v>7.07/km</v>
      </c>
      <c r="H135" s="29">
        <f t="shared" si="7"/>
        <v>0.02143518518518519</v>
      </c>
      <c r="I135" s="29">
        <f t="shared" si="8"/>
        <v>0.017743055555555554</v>
      </c>
    </row>
    <row r="136" spans="1:9" ht="15" customHeight="1">
      <c r="A136" s="20">
        <v>133</v>
      </c>
      <c r="B136" s="21" t="s">
        <v>271</v>
      </c>
      <c r="C136" s="21" t="s">
        <v>118</v>
      </c>
      <c r="D136" s="20" t="s">
        <v>336</v>
      </c>
      <c r="E136" s="21" t="s">
        <v>74</v>
      </c>
      <c r="F136" s="32">
        <v>0.04967592592592593</v>
      </c>
      <c r="G136" s="20" t="str">
        <f t="shared" si="9"/>
        <v>7.09/km</v>
      </c>
      <c r="H136" s="29">
        <f t="shared" si="7"/>
        <v>0.021724537037037042</v>
      </c>
      <c r="I136" s="29">
        <f t="shared" si="8"/>
        <v>0.014467592592592594</v>
      </c>
    </row>
    <row r="137" spans="1:9" ht="15" customHeight="1">
      <c r="A137" s="20">
        <v>134</v>
      </c>
      <c r="B137" s="21" t="s">
        <v>272</v>
      </c>
      <c r="C137" s="21" t="s">
        <v>273</v>
      </c>
      <c r="D137" s="20" t="s">
        <v>341</v>
      </c>
      <c r="E137" s="21" t="s">
        <v>57</v>
      </c>
      <c r="F137" s="32">
        <v>0.04981481481481481</v>
      </c>
      <c r="G137" s="20" t="str">
        <f t="shared" si="9"/>
        <v>7.10/km</v>
      </c>
      <c r="H137" s="29">
        <f t="shared" si="7"/>
        <v>0.021863425925925925</v>
      </c>
      <c r="I137" s="29">
        <f t="shared" si="8"/>
        <v>0.0068402777777777715</v>
      </c>
    </row>
    <row r="138" spans="1:9" ht="15" customHeight="1">
      <c r="A138" s="20">
        <v>135</v>
      </c>
      <c r="B138" s="21" t="s">
        <v>198</v>
      </c>
      <c r="C138" s="21" t="s">
        <v>20</v>
      </c>
      <c r="D138" s="20" t="s">
        <v>339</v>
      </c>
      <c r="E138" s="21" t="s">
        <v>13</v>
      </c>
      <c r="F138" s="32">
        <v>0.04984953703703704</v>
      </c>
      <c r="G138" s="20" t="str">
        <f t="shared" si="9"/>
        <v>7.11/km</v>
      </c>
      <c r="H138" s="29">
        <f t="shared" si="7"/>
        <v>0.021898148148148153</v>
      </c>
      <c r="I138" s="29">
        <f t="shared" si="8"/>
        <v>0.012164351851851857</v>
      </c>
    </row>
    <row r="139" spans="1:9" ht="15" customHeight="1">
      <c r="A139" s="20">
        <v>136</v>
      </c>
      <c r="B139" s="21" t="s">
        <v>67</v>
      </c>
      <c r="C139" s="21" t="s">
        <v>274</v>
      </c>
      <c r="D139" s="20" t="s">
        <v>338</v>
      </c>
      <c r="E139" s="21" t="s">
        <v>13</v>
      </c>
      <c r="F139" s="32">
        <v>0.049930555555555554</v>
      </c>
      <c r="G139" s="20" t="str">
        <f t="shared" si="9"/>
        <v>7.11/km</v>
      </c>
      <c r="H139" s="29">
        <f t="shared" si="7"/>
        <v>0.021979166666666668</v>
      </c>
      <c r="I139" s="29">
        <f t="shared" si="8"/>
        <v>0.01233796296296296</v>
      </c>
    </row>
    <row r="140" spans="1:9" ht="15" customHeight="1">
      <c r="A140" s="20">
        <v>137</v>
      </c>
      <c r="B140" s="21" t="s">
        <v>275</v>
      </c>
      <c r="C140" s="21" t="s">
        <v>276</v>
      </c>
      <c r="D140" s="20" t="s">
        <v>334</v>
      </c>
      <c r="E140" s="21" t="s">
        <v>13</v>
      </c>
      <c r="F140" s="32">
        <v>0.0499537037037037</v>
      </c>
      <c r="G140" s="20" t="str">
        <f t="shared" si="9"/>
        <v>7.12/km</v>
      </c>
      <c r="H140" s="29">
        <f t="shared" si="7"/>
        <v>0.022002314814814815</v>
      </c>
      <c r="I140" s="29">
        <f t="shared" si="8"/>
        <v>0.01942129629629629</v>
      </c>
    </row>
    <row r="141" spans="1:9" ht="15" customHeight="1">
      <c r="A141" s="20">
        <v>138</v>
      </c>
      <c r="B141" s="21" t="s">
        <v>277</v>
      </c>
      <c r="C141" s="21" t="s">
        <v>278</v>
      </c>
      <c r="D141" s="20" t="s">
        <v>336</v>
      </c>
      <c r="E141" s="21" t="s">
        <v>279</v>
      </c>
      <c r="F141" s="32">
        <v>0.050034722222222223</v>
      </c>
      <c r="G141" s="20" t="str">
        <f t="shared" si="9"/>
        <v>7.12/km</v>
      </c>
      <c r="H141" s="29">
        <f t="shared" si="7"/>
        <v>0.022083333333333337</v>
      </c>
      <c r="I141" s="29">
        <f t="shared" si="8"/>
        <v>0.014826388888888889</v>
      </c>
    </row>
    <row r="142" spans="1:9" ht="15" customHeight="1">
      <c r="A142" s="20">
        <v>139</v>
      </c>
      <c r="B142" s="21" t="s">
        <v>280</v>
      </c>
      <c r="C142" s="21" t="s">
        <v>263</v>
      </c>
      <c r="D142" s="20" t="s">
        <v>337</v>
      </c>
      <c r="E142" s="21" t="s">
        <v>281</v>
      </c>
      <c r="F142" s="32">
        <v>0.050069444444444444</v>
      </c>
      <c r="G142" s="20" t="str">
        <f t="shared" si="9"/>
        <v>7.13/km</v>
      </c>
      <c r="H142" s="29">
        <f t="shared" si="7"/>
        <v>0.022118055555555557</v>
      </c>
      <c r="I142" s="29">
        <f t="shared" si="8"/>
        <v>0.018425925925925922</v>
      </c>
    </row>
    <row r="143" spans="1:9" ht="15" customHeight="1">
      <c r="A143" s="20">
        <v>140</v>
      </c>
      <c r="B143" s="21" t="s">
        <v>282</v>
      </c>
      <c r="C143" s="21" t="s">
        <v>283</v>
      </c>
      <c r="D143" s="20" t="s">
        <v>338</v>
      </c>
      <c r="E143" s="21" t="s">
        <v>284</v>
      </c>
      <c r="F143" s="32">
        <v>0.05039351851851851</v>
      </c>
      <c r="G143" s="20" t="str">
        <f t="shared" si="9"/>
        <v>7.15/km</v>
      </c>
      <c r="H143" s="29">
        <f t="shared" si="7"/>
        <v>0.022442129629629624</v>
      </c>
      <c r="I143" s="29">
        <f t="shared" si="8"/>
        <v>0.012800925925925917</v>
      </c>
    </row>
    <row r="144" spans="1:9" ht="15" customHeight="1">
      <c r="A144" s="20">
        <v>141</v>
      </c>
      <c r="B144" s="21" t="s">
        <v>285</v>
      </c>
      <c r="C144" s="21" t="s">
        <v>286</v>
      </c>
      <c r="D144" s="20" t="s">
        <v>337</v>
      </c>
      <c r="E144" s="21" t="s">
        <v>110</v>
      </c>
      <c r="F144" s="32">
        <v>0.05047453703703703</v>
      </c>
      <c r="G144" s="20" t="str">
        <f t="shared" si="9"/>
        <v>7.16/km</v>
      </c>
      <c r="H144" s="29">
        <f t="shared" si="7"/>
        <v>0.022523148148148146</v>
      </c>
      <c r="I144" s="29">
        <f t="shared" si="8"/>
        <v>0.01883101851851851</v>
      </c>
    </row>
    <row r="145" spans="1:9" ht="15" customHeight="1">
      <c r="A145" s="20">
        <v>142</v>
      </c>
      <c r="B145" s="21" t="s">
        <v>287</v>
      </c>
      <c r="C145" s="21" t="s">
        <v>138</v>
      </c>
      <c r="D145" s="20" t="s">
        <v>338</v>
      </c>
      <c r="E145" s="21" t="s">
        <v>102</v>
      </c>
      <c r="F145" s="32">
        <v>0.05170138888888889</v>
      </c>
      <c r="G145" s="20" t="str">
        <f t="shared" si="9"/>
        <v>7.27/km</v>
      </c>
      <c r="H145" s="29">
        <f t="shared" si="7"/>
        <v>0.02375</v>
      </c>
      <c r="I145" s="29">
        <f t="shared" si="8"/>
        <v>0.014108796296296293</v>
      </c>
    </row>
    <row r="146" spans="1:9" ht="15" customHeight="1">
      <c r="A146" s="15">
        <v>143</v>
      </c>
      <c r="B146" s="16" t="s">
        <v>288</v>
      </c>
      <c r="C146" s="16" t="s">
        <v>289</v>
      </c>
      <c r="D146" s="15" t="s">
        <v>340</v>
      </c>
      <c r="E146" s="16" t="s">
        <v>342</v>
      </c>
      <c r="F146" s="34">
        <v>0.0521875</v>
      </c>
      <c r="G146" s="15" t="str">
        <f t="shared" si="9"/>
        <v>7.31/km</v>
      </c>
      <c r="H146" s="17">
        <f t="shared" si="7"/>
        <v>0.02423611111111111</v>
      </c>
      <c r="I146" s="17">
        <f t="shared" si="8"/>
        <v>0.012650462962962968</v>
      </c>
    </row>
    <row r="147" spans="1:9" ht="15" customHeight="1">
      <c r="A147" s="20">
        <v>144</v>
      </c>
      <c r="B147" s="21" t="s">
        <v>290</v>
      </c>
      <c r="C147" s="21" t="s">
        <v>291</v>
      </c>
      <c r="D147" s="20" t="s">
        <v>339</v>
      </c>
      <c r="E147" s="21" t="s">
        <v>292</v>
      </c>
      <c r="F147" s="32">
        <v>0.05303240740740741</v>
      </c>
      <c r="G147" s="20" t="str">
        <f t="shared" si="9"/>
        <v>7.38/km</v>
      </c>
      <c r="H147" s="29">
        <f aca="true" t="shared" si="10" ref="H147:H169">F147-$F$4</f>
        <v>0.025081018518518523</v>
      </c>
      <c r="I147" s="29">
        <f aca="true" t="shared" si="11" ref="I147:I169">F147-INDEX($F$4:$F$1170,MATCH(D147,$D$4:$D$1170,0))</f>
        <v>0.015347222222222227</v>
      </c>
    </row>
    <row r="148" spans="1:9" ht="15" customHeight="1">
      <c r="A148" s="20">
        <v>145</v>
      </c>
      <c r="B148" s="21" t="s">
        <v>293</v>
      </c>
      <c r="C148" s="21" t="s">
        <v>199</v>
      </c>
      <c r="D148" s="20" t="s">
        <v>333</v>
      </c>
      <c r="E148" s="21" t="s">
        <v>88</v>
      </c>
      <c r="F148" s="32">
        <v>0.05341435185185186</v>
      </c>
      <c r="G148" s="20" t="str">
        <f t="shared" si="9"/>
        <v>7.42/km</v>
      </c>
      <c r="H148" s="29">
        <f t="shared" si="10"/>
        <v>0.025462962962962972</v>
      </c>
      <c r="I148" s="29">
        <f t="shared" si="11"/>
        <v>0.023078703703703716</v>
      </c>
    </row>
    <row r="149" spans="1:9" ht="15" customHeight="1">
      <c r="A149" s="20">
        <v>146</v>
      </c>
      <c r="B149" s="21" t="s">
        <v>294</v>
      </c>
      <c r="C149" s="21" t="s">
        <v>59</v>
      </c>
      <c r="D149" s="20" t="s">
        <v>340</v>
      </c>
      <c r="E149" s="21" t="s">
        <v>295</v>
      </c>
      <c r="F149" s="32">
        <v>0.053877314814814815</v>
      </c>
      <c r="G149" s="20" t="str">
        <f t="shared" si="9"/>
        <v>7.46/km</v>
      </c>
      <c r="H149" s="29">
        <f t="shared" si="10"/>
        <v>0.02592592592592593</v>
      </c>
      <c r="I149" s="29">
        <f t="shared" si="11"/>
        <v>0.014340277777777785</v>
      </c>
    </row>
    <row r="150" spans="1:9" ht="15" customHeight="1">
      <c r="A150" s="15">
        <v>147</v>
      </c>
      <c r="B150" s="16" t="s">
        <v>296</v>
      </c>
      <c r="C150" s="16" t="s">
        <v>128</v>
      </c>
      <c r="D150" s="15" t="s">
        <v>337</v>
      </c>
      <c r="E150" s="16" t="s">
        <v>342</v>
      </c>
      <c r="F150" s="34">
        <v>0.05401620370370371</v>
      </c>
      <c r="G150" s="15" t="str">
        <f t="shared" si="9"/>
        <v>7.47/km</v>
      </c>
      <c r="H150" s="17">
        <f t="shared" si="10"/>
        <v>0.026064814814814825</v>
      </c>
      <c r="I150" s="17">
        <f t="shared" si="11"/>
        <v>0.02237268518518519</v>
      </c>
    </row>
    <row r="151" spans="1:9" ht="15" customHeight="1">
      <c r="A151" s="15">
        <v>148</v>
      </c>
      <c r="B151" s="16" t="s">
        <v>297</v>
      </c>
      <c r="C151" s="16" t="s">
        <v>298</v>
      </c>
      <c r="D151" s="15" t="s">
        <v>339</v>
      </c>
      <c r="E151" s="16" t="s">
        <v>342</v>
      </c>
      <c r="F151" s="34">
        <v>0.05401620370370371</v>
      </c>
      <c r="G151" s="15" t="str">
        <f t="shared" si="9"/>
        <v>7.47/km</v>
      </c>
      <c r="H151" s="17">
        <f t="shared" si="10"/>
        <v>0.026064814814814825</v>
      </c>
      <c r="I151" s="17">
        <f t="shared" si="11"/>
        <v>0.01633101851851853</v>
      </c>
    </row>
    <row r="152" spans="1:9" ht="15" customHeight="1">
      <c r="A152" s="20">
        <v>149</v>
      </c>
      <c r="B152" s="21" t="s">
        <v>299</v>
      </c>
      <c r="C152" s="21" t="s">
        <v>28</v>
      </c>
      <c r="D152" s="20" t="s">
        <v>334</v>
      </c>
      <c r="E152" s="21" t="s">
        <v>23</v>
      </c>
      <c r="F152" s="32">
        <v>0.05403935185185185</v>
      </c>
      <c r="G152" s="20" t="str">
        <f t="shared" si="9"/>
        <v>7.47/km</v>
      </c>
      <c r="H152" s="29">
        <f t="shared" si="10"/>
        <v>0.026087962962962966</v>
      </c>
      <c r="I152" s="29">
        <f t="shared" si="11"/>
        <v>0.02350694444444444</v>
      </c>
    </row>
    <row r="153" spans="1:9" ht="15" customHeight="1">
      <c r="A153" s="20">
        <v>150</v>
      </c>
      <c r="B153" s="21" t="s">
        <v>300</v>
      </c>
      <c r="C153" s="21" t="s">
        <v>301</v>
      </c>
      <c r="D153" s="20" t="s">
        <v>336</v>
      </c>
      <c r="E153" s="21" t="s">
        <v>36</v>
      </c>
      <c r="F153" s="32">
        <v>0.055833333333333325</v>
      </c>
      <c r="G153" s="20" t="str">
        <f t="shared" si="9"/>
        <v>8.02/km</v>
      </c>
      <c r="H153" s="29">
        <f t="shared" si="10"/>
        <v>0.02788194444444444</v>
      </c>
      <c r="I153" s="29">
        <f t="shared" si="11"/>
        <v>0.02062499999999999</v>
      </c>
    </row>
    <row r="154" spans="1:9" ht="15" customHeight="1">
      <c r="A154" s="20">
        <v>151</v>
      </c>
      <c r="B154" s="21" t="s">
        <v>302</v>
      </c>
      <c r="C154" s="21" t="s">
        <v>20</v>
      </c>
      <c r="D154" s="20" t="s">
        <v>338</v>
      </c>
      <c r="E154" s="21" t="s">
        <v>36</v>
      </c>
      <c r="F154" s="32">
        <v>0.055833333333333325</v>
      </c>
      <c r="G154" s="20" t="str">
        <f t="shared" si="9"/>
        <v>8.02/km</v>
      </c>
      <c r="H154" s="29">
        <f t="shared" si="10"/>
        <v>0.02788194444444444</v>
      </c>
      <c r="I154" s="29">
        <f t="shared" si="11"/>
        <v>0.01824074074074073</v>
      </c>
    </row>
    <row r="155" spans="1:9" ht="15" customHeight="1">
      <c r="A155" s="20">
        <v>152</v>
      </c>
      <c r="B155" s="21" t="s">
        <v>303</v>
      </c>
      <c r="C155" s="21" t="s">
        <v>304</v>
      </c>
      <c r="D155" s="20" t="s">
        <v>335</v>
      </c>
      <c r="E155" s="21" t="s">
        <v>13</v>
      </c>
      <c r="F155" s="32">
        <v>0.05655092592592592</v>
      </c>
      <c r="G155" s="20" t="str">
        <f t="shared" si="9"/>
        <v>8.09/km</v>
      </c>
      <c r="H155" s="29">
        <f t="shared" si="10"/>
        <v>0.028599537037037034</v>
      </c>
      <c r="I155" s="29">
        <f t="shared" si="11"/>
        <v>0.025150462962962958</v>
      </c>
    </row>
    <row r="156" spans="1:9" ht="15" customHeight="1">
      <c r="A156" s="20">
        <v>153</v>
      </c>
      <c r="B156" s="21" t="s">
        <v>305</v>
      </c>
      <c r="C156" s="21" t="s">
        <v>306</v>
      </c>
      <c r="D156" s="20" t="s">
        <v>335</v>
      </c>
      <c r="E156" s="21" t="s">
        <v>13</v>
      </c>
      <c r="F156" s="32">
        <v>0.0565625</v>
      </c>
      <c r="G156" s="20" t="str">
        <f t="shared" si="9"/>
        <v>8.09/km</v>
      </c>
      <c r="H156" s="29">
        <f t="shared" si="10"/>
        <v>0.028611111111111115</v>
      </c>
      <c r="I156" s="29">
        <f t="shared" si="11"/>
        <v>0.02516203703703704</v>
      </c>
    </row>
    <row r="157" spans="1:9" ht="15" customHeight="1">
      <c r="A157" s="20">
        <v>154</v>
      </c>
      <c r="B157" s="21" t="s">
        <v>307</v>
      </c>
      <c r="C157" s="21" t="s">
        <v>308</v>
      </c>
      <c r="D157" s="20" t="s">
        <v>335</v>
      </c>
      <c r="E157" s="21" t="s">
        <v>180</v>
      </c>
      <c r="F157" s="32">
        <v>0.05710648148148148</v>
      </c>
      <c r="G157" s="20" t="str">
        <f t="shared" si="9"/>
        <v>8.13/km</v>
      </c>
      <c r="H157" s="29">
        <f t="shared" si="10"/>
        <v>0.029155092592592594</v>
      </c>
      <c r="I157" s="29">
        <f t="shared" si="11"/>
        <v>0.025706018518518517</v>
      </c>
    </row>
    <row r="158" spans="1:9" ht="15" customHeight="1">
      <c r="A158" s="20">
        <v>155</v>
      </c>
      <c r="B158" s="21" t="s">
        <v>309</v>
      </c>
      <c r="C158" s="21" t="s">
        <v>229</v>
      </c>
      <c r="D158" s="20" t="s">
        <v>339</v>
      </c>
      <c r="E158" s="21" t="s">
        <v>281</v>
      </c>
      <c r="F158" s="32">
        <v>0.05743055555555556</v>
      </c>
      <c r="G158" s="20" t="str">
        <f t="shared" si="9"/>
        <v>8.16/km</v>
      </c>
      <c r="H158" s="29">
        <f t="shared" si="10"/>
        <v>0.029479166666666674</v>
      </c>
      <c r="I158" s="29">
        <f t="shared" si="11"/>
        <v>0.01974537037037038</v>
      </c>
    </row>
    <row r="159" spans="1:9" ht="15" customHeight="1">
      <c r="A159" s="20">
        <v>156</v>
      </c>
      <c r="B159" s="21" t="s">
        <v>310</v>
      </c>
      <c r="C159" s="21" t="s">
        <v>306</v>
      </c>
      <c r="D159" s="20" t="s">
        <v>334</v>
      </c>
      <c r="E159" s="21" t="s">
        <v>215</v>
      </c>
      <c r="F159" s="32">
        <v>0.05789351851851852</v>
      </c>
      <c r="G159" s="20" t="str">
        <f t="shared" si="9"/>
        <v>8.20/km</v>
      </c>
      <c r="H159" s="29">
        <f t="shared" si="10"/>
        <v>0.02994212962962963</v>
      </c>
      <c r="I159" s="29">
        <f t="shared" si="11"/>
        <v>0.027361111111111107</v>
      </c>
    </row>
    <row r="160" spans="1:9" ht="15" customHeight="1">
      <c r="A160" s="20">
        <v>157</v>
      </c>
      <c r="B160" s="21" t="s">
        <v>311</v>
      </c>
      <c r="C160" s="21" t="s">
        <v>133</v>
      </c>
      <c r="D160" s="20" t="s">
        <v>334</v>
      </c>
      <c r="E160" s="21" t="s">
        <v>159</v>
      </c>
      <c r="F160" s="32">
        <v>0.05856481481481481</v>
      </c>
      <c r="G160" s="20" t="str">
        <f t="shared" si="9"/>
        <v>8.26/km</v>
      </c>
      <c r="H160" s="29">
        <f t="shared" si="10"/>
        <v>0.030613425925925926</v>
      </c>
      <c r="I160" s="29">
        <f t="shared" si="11"/>
        <v>0.0280324074074074</v>
      </c>
    </row>
    <row r="161" spans="1:9" ht="15" customHeight="1">
      <c r="A161" s="20">
        <v>158</v>
      </c>
      <c r="B161" s="21" t="s">
        <v>312</v>
      </c>
      <c r="C161" s="21" t="s">
        <v>313</v>
      </c>
      <c r="D161" s="20" t="s">
        <v>334</v>
      </c>
      <c r="E161" s="21" t="s">
        <v>102</v>
      </c>
      <c r="F161" s="32">
        <v>0.059305555555555556</v>
      </c>
      <c r="G161" s="20" t="str">
        <f t="shared" si="9"/>
        <v>8.32/km</v>
      </c>
      <c r="H161" s="29">
        <f t="shared" si="10"/>
        <v>0.03135416666666667</v>
      </c>
      <c r="I161" s="29">
        <f t="shared" si="11"/>
        <v>0.028773148148148145</v>
      </c>
    </row>
    <row r="162" spans="1:9" ht="15" customHeight="1">
      <c r="A162" s="20">
        <v>159</v>
      </c>
      <c r="B162" s="21" t="s">
        <v>314</v>
      </c>
      <c r="C162" s="21" t="s">
        <v>315</v>
      </c>
      <c r="D162" s="20" t="s">
        <v>337</v>
      </c>
      <c r="E162" s="21" t="s">
        <v>159</v>
      </c>
      <c r="F162" s="32">
        <v>0.059305555555555556</v>
      </c>
      <c r="G162" s="20" t="str">
        <f t="shared" si="9"/>
        <v>8.32/km</v>
      </c>
      <c r="H162" s="29">
        <f t="shared" si="10"/>
        <v>0.03135416666666667</v>
      </c>
      <c r="I162" s="29">
        <f t="shared" si="11"/>
        <v>0.027662037037037034</v>
      </c>
    </row>
    <row r="163" spans="1:9" ht="15" customHeight="1">
      <c r="A163" s="20">
        <v>160</v>
      </c>
      <c r="B163" s="21" t="s">
        <v>316</v>
      </c>
      <c r="C163" s="21" t="s">
        <v>317</v>
      </c>
      <c r="D163" s="20" t="s">
        <v>336</v>
      </c>
      <c r="E163" s="21" t="s">
        <v>49</v>
      </c>
      <c r="F163" s="32">
        <v>0.06238425925925926</v>
      </c>
      <c r="G163" s="20" t="str">
        <f t="shared" si="9"/>
        <v>8.59/km</v>
      </c>
      <c r="H163" s="29">
        <f t="shared" si="10"/>
        <v>0.03443287037037037</v>
      </c>
      <c r="I163" s="29">
        <f t="shared" si="11"/>
        <v>0.027175925925925923</v>
      </c>
    </row>
    <row r="164" spans="1:9" ht="15" customHeight="1">
      <c r="A164" s="20">
        <v>161</v>
      </c>
      <c r="B164" s="21" t="s">
        <v>318</v>
      </c>
      <c r="C164" s="21" t="s">
        <v>274</v>
      </c>
      <c r="D164" s="20" t="s">
        <v>337</v>
      </c>
      <c r="E164" s="21" t="s">
        <v>319</v>
      </c>
      <c r="F164" s="32">
        <v>0.06238425925925926</v>
      </c>
      <c r="G164" s="20" t="str">
        <f t="shared" si="9"/>
        <v>8.59/km</v>
      </c>
      <c r="H164" s="29">
        <f t="shared" si="10"/>
        <v>0.03443287037037037</v>
      </c>
      <c r="I164" s="29">
        <f t="shared" si="11"/>
        <v>0.030740740740740735</v>
      </c>
    </row>
    <row r="165" spans="1:9" ht="15" customHeight="1">
      <c r="A165" s="20">
        <v>162</v>
      </c>
      <c r="B165" s="21" t="s">
        <v>320</v>
      </c>
      <c r="C165" s="21" t="s">
        <v>33</v>
      </c>
      <c r="D165" s="20" t="s">
        <v>340</v>
      </c>
      <c r="E165" s="21" t="s">
        <v>321</v>
      </c>
      <c r="F165" s="32">
        <v>0.0633912037037037</v>
      </c>
      <c r="G165" s="20" t="str">
        <f t="shared" si="9"/>
        <v>9.08/km</v>
      </c>
      <c r="H165" s="29">
        <f t="shared" si="10"/>
        <v>0.03543981481481481</v>
      </c>
      <c r="I165" s="29">
        <f t="shared" si="11"/>
        <v>0.02385416666666667</v>
      </c>
    </row>
    <row r="166" spans="1:9" ht="15" customHeight="1">
      <c r="A166" s="20">
        <v>163</v>
      </c>
      <c r="B166" s="21" t="s">
        <v>322</v>
      </c>
      <c r="C166" s="21" t="s">
        <v>323</v>
      </c>
      <c r="D166" s="20" t="s">
        <v>332</v>
      </c>
      <c r="E166" s="21" t="s">
        <v>13</v>
      </c>
      <c r="F166" s="32">
        <v>0.068125</v>
      </c>
      <c r="G166" s="20" t="str">
        <f t="shared" si="9"/>
        <v>9.49/km</v>
      </c>
      <c r="H166" s="29">
        <f t="shared" si="10"/>
        <v>0.04017361111111112</v>
      </c>
      <c r="I166" s="29">
        <f t="shared" si="11"/>
        <v>0.04017361111111112</v>
      </c>
    </row>
    <row r="167" spans="1:9" ht="15" customHeight="1">
      <c r="A167" s="20">
        <v>164</v>
      </c>
      <c r="B167" s="21" t="s">
        <v>324</v>
      </c>
      <c r="C167" s="21" t="s">
        <v>20</v>
      </c>
      <c r="D167" s="20" t="s">
        <v>341</v>
      </c>
      <c r="E167" s="21" t="s">
        <v>281</v>
      </c>
      <c r="F167" s="32">
        <v>0.06894675925925926</v>
      </c>
      <c r="G167" s="20" t="str">
        <f t="shared" si="9"/>
        <v>9.56/km</v>
      </c>
      <c r="H167" s="29">
        <f t="shared" si="10"/>
        <v>0.040995370370370376</v>
      </c>
      <c r="I167" s="29">
        <f t="shared" si="11"/>
        <v>0.025972222222222223</v>
      </c>
    </row>
    <row r="168" spans="1:9" ht="15" customHeight="1">
      <c r="A168" s="20">
        <v>165</v>
      </c>
      <c r="B168" s="21" t="s">
        <v>325</v>
      </c>
      <c r="C168" s="21" t="s">
        <v>326</v>
      </c>
      <c r="D168" s="20" t="s">
        <v>338</v>
      </c>
      <c r="E168" s="21" t="s">
        <v>180</v>
      </c>
      <c r="F168" s="32">
        <v>0.07383101851851852</v>
      </c>
      <c r="G168" s="20" t="str">
        <f t="shared" si="9"/>
        <v>10.38/km</v>
      </c>
      <c r="H168" s="29">
        <f t="shared" si="10"/>
        <v>0.04587962962962963</v>
      </c>
      <c r="I168" s="29">
        <f t="shared" si="11"/>
        <v>0.036238425925925924</v>
      </c>
    </row>
    <row r="169" spans="1:9" ht="15" customHeight="1">
      <c r="A169" s="22">
        <v>166</v>
      </c>
      <c r="B169" s="23" t="s">
        <v>327</v>
      </c>
      <c r="C169" s="23" t="s">
        <v>328</v>
      </c>
      <c r="D169" s="22" t="s">
        <v>338</v>
      </c>
      <c r="E169" s="23" t="s">
        <v>57</v>
      </c>
      <c r="F169" s="33">
        <v>0.07385416666666667</v>
      </c>
      <c r="G169" s="22" t="str">
        <f t="shared" si="9"/>
        <v>10.38/km</v>
      </c>
      <c r="H169" s="30">
        <f t="shared" si="10"/>
        <v>0.04590277777777778</v>
      </c>
      <c r="I169" s="30">
        <f t="shared" si="11"/>
        <v>0.03626157407407407</v>
      </c>
    </row>
    <row r="170" spans="1:9" ht="15" customHeight="1">
      <c r="A170"/>
      <c r="D170"/>
      <c r="E170"/>
      <c r="G170"/>
      <c r="H170"/>
      <c r="I170"/>
    </row>
    <row r="171" spans="1:9" ht="15" customHeight="1">
      <c r="A171"/>
      <c r="D171"/>
      <c r="E171"/>
      <c r="G171"/>
      <c r="H171"/>
      <c r="I171"/>
    </row>
    <row r="172" spans="1:9" ht="15" customHeight="1">
      <c r="A172"/>
      <c r="D172"/>
      <c r="E172"/>
      <c r="G172"/>
      <c r="H172"/>
      <c r="I172"/>
    </row>
    <row r="173" spans="1:9" ht="15" customHeight="1">
      <c r="A173"/>
      <c r="D173"/>
      <c r="E173"/>
      <c r="G173"/>
      <c r="H173"/>
      <c r="I173"/>
    </row>
    <row r="174" spans="1:9" ht="15" customHeight="1">
      <c r="A174"/>
      <c r="D174"/>
      <c r="E174"/>
      <c r="G174"/>
      <c r="H174"/>
      <c r="I174"/>
    </row>
    <row r="175" spans="1:9" ht="15" customHeight="1">
      <c r="A175"/>
      <c r="D175"/>
      <c r="E175"/>
      <c r="G175"/>
      <c r="H175"/>
      <c r="I175"/>
    </row>
    <row r="176" spans="1:9" ht="15" customHeight="1">
      <c r="A176"/>
      <c r="D176"/>
      <c r="E176"/>
      <c r="G176"/>
      <c r="H176"/>
      <c r="I176"/>
    </row>
    <row r="177" spans="1:9" ht="15" customHeight="1">
      <c r="A177"/>
      <c r="D177"/>
      <c r="E177"/>
      <c r="G177"/>
      <c r="H177"/>
      <c r="I177"/>
    </row>
    <row r="178" spans="1:9" ht="15" customHeight="1">
      <c r="A178"/>
      <c r="D178"/>
      <c r="E178"/>
      <c r="G178"/>
      <c r="H178"/>
      <c r="I178"/>
    </row>
    <row r="179" spans="1:9" ht="15" customHeight="1">
      <c r="A179"/>
      <c r="D179"/>
      <c r="E179"/>
      <c r="G179"/>
      <c r="H179"/>
      <c r="I179"/>
    </row>
    <row r="180" spans="1:9" ht="15" customHeight="1">
      <c r="A180"/>
      <c r="D180"/>
      <c r="E180"/>
      <c r="G180"/>
      <c r="H180"/>
      <c r="I180"/>
    </row>
    <row r="181" spans="1:9" ht="15" customHeight="1">
      <c r="A181"/>
      <c r="D181"/>
      <c r="E181"/>
      <c r="G181"/>
      <c r="H181"/>
      <c r="I181"/>
    </row>
    <row r="182" spans="1:9" ht="15" customHeight="1">
      <c r="A182"/>
      <c r="D182"/>
      <c r="E182"/>
      <c r="G182"/>
      <c r="H182"/>
      <c r="I182"/>
    </row>
    <row r="183" spans="1:9" ht="15" customHeight="1">
      <c r="A183"/>
      <c r="D183"/>
      <c r="E183"/>
      <c r="G183"/>
      <c r="H183"/>
      <c r="I183"/>
    </row>
    <row r="184" spans="1:9" ht="15" customHeight="1">
      <c r="A184"/>
      <c r="D184"/>
      <c r="E184"/>
      <c r="G184"/>
      <c r="H184"/>
      <c r="I184"/>
    </row>
    <row r="185" spans="1:9" ht="15" customHeight="1">
      <c r="A185"/>
      <c r="D185"/>
      <c r="E185"/>
      <c r="G185"/>
      <c r="H185"/>
      <c r="I185"/>
    </row>
    <row r="186" spans="1:9" ht="15" customHeight="1">
      <c r="A186"/>
      <c r="D186"/>
      <c r="E186"/>
      <c r="G186"/>
      <c r="H186"/>
      <c r="I186"/>
    </row>
    <row r="187" spans="1:9" ht="15" customHeight="1">
      <c r="A187"/>
      <c r="D187"/>
      <c r="E187"/>
      <c r="G187"/>
      <c r="H187"/>
      <c r="I187"/>
    </row>
    <row r="188" spans="1:9" ht="15" customHeight="1">
      <c r="A188"/>
      <c r="D188"/>
      <c r="E188"/>
      <c r="G188"/>
      <c r="H188"/>
      <c r="I188"/>
    </row>
    <row r="189" spans="1:9" ht="15" customHeight="1">
      <c r="A189"/>
      <c r="D189"/>
      <c r="E189"/>
      <c r="G189"/>
      <c r="H189"/>
      <c r="I189"/>
    </row>
    <row r="190" spans="1:9" ht="15" customHeight="1">
      <c r="A190"/>
      <c r="D190"/>
      <c r="E190"/>
      <c r="G190"/>
      <c r="H190"/>
      <c r="I190"/>
    </row>
    <row r="191" spans="1:9" ht="15" customHeight="1">
      <c r="A191"/>
      <c r="D191"/>
      <c r="E191"/>
      <c r="G191"/>
      <c r="H191"/>
      <c r="I191"/>
    </row>
    <row r="192" spans="1:9" ht="15" customHeight="1">
      <c r="A192"/>
      <c r="D192"/>
      <c r="E192"/>
      <c r="G192"/>
      <c r="H192"/>
      <c r="I192"/>
    </row>
    <row r="193" spans="1:9" ht="15" customHeight="1">
      <c r="A193"/>
      <c r="D193"/>
      <c r="E193"/>
      <c r="G193"/>
      <c r="H193"/>
      <c r="I193"/>
    </row>
    <row r="194" spans="1:9" ht="15" customHeight="1">
      <c r="A194"/>
      <c r="D194"/>
      <c r="E194"/>
      <c r="G194"/>
      <c r="H194"/>
      <c r="I194"/>
    </row>
    <row r="195" spans="1:9" ht="15" customHeight="1">
      <c r="A195"/>
      <c r="D195"/>
      <c r="E195"/>
      <c r="G195"/>
      <c r="H195"/>
      <c r="I195"/>
    </row>
    <row r="196" spans="1:9" ht="15" customHeight="1">
      <c r="A196"/>
      <c r="D196"/>
      <c r="E196"/>
      <c r="G196"/>
      <c r="H196"/>
      <c r="I196"/>
    </row>
    <row r="197" spans="1:9" ht="15" customHeight="1">
      <c r="A197"/>
      <c r="D197"/>
      <c r="E197"/>
      <c r="G197"/>
      <c r="H197"/>
      <c r="I197"/>
    </row>
    <row r="198" spans="1:9" ht="15" customHeight="1">
      <c r="A198"/>
      <c r="D198"/>
      <c r="E198"/>
      <c r="G198"/>
      <c r="H198"/>
      <c r="I198"/>
    </row>
    <row r="199" spans="1:9" ht="15" customHeight="1">
      <c r="A199"/>
      <c r="D199"/>
      <c r="E199"/>
      <c r="G199"/>
      <c r="H199"/>
      <c r="I199"/>
    </row>
    <row r="200" spans="1:9" ht="15" customHeight="1">
      <c r="A200"/>
      <c r="D200"/>
      <c r="E200"/>
      <c r="G200"/>
      <c r="H200"/>
      <c r="I200"/>
    </row>
    <row r="201" spans="1:9" ht="15" customHeight="1">
      <c r="A201"/>
      <c r="D201"/>
      <c r="E201"/>
      <c r="G201"/>
      <c r="H201"/>
      <c r="I201"/>
    </row>
    <row r="202" spans="1:9" ht="15" customHeight="1">
      <c r="A202"/>
      <c r="D202"/>
      <c r="E202"/>
      <c r="G202"/>
      <c r="H202"/>
      <c r="I202"/>
    </row>
    <row r="203" spans="1:9" ht="15" customHeight="1">
      <c r="A203"/>
      <c r="D203"/>
      <c r="E203"/>
      <c r="G203"/>
      <c r="H203"/>
      <c r="I203"/>
    </row>
    <row r="204" spans="1:9" ht="15" customHeight="1">
      <c r="A204"/>
      <c r="D204"/>
      <c r="E204"/>
      <c r="G204"/>
      <c r="H204"/>
      <c r="I204"/>
    </row>
    <row r="205" spans="1:9" ht="15" customHeight="1">
      <c r="A205"/>
      <c r="D205"/>
      <c r="E205"/>
      <c r="G205"/>
      <c r="H205"/>
      <c r="I205"/>
    </row>
    <row r="206" spans="1:9" ht="15" customHeight="1">
      <c r="A206"/>
      <c r="D206"/>
      <c r="E206"/>
      <c r="G206"/>
      <c r="H206"/>
      <c r="I206"/>
    </row>
    <row r="207" spans="1:9" ht="15" customHeight="1">
      <c r="A207"/>
      <c r="D207"/>
      <c r="E207"/>
      <c r="G207"/>
      <c r="H207"/>
      <c r="I207"/>
    </row>
    <row r="208" spans="1:9" ht="15" customHeight="1">
      <c r="A208"/>
      <c r="D208"/>
      <c r="E208"/>
      <c r="G208"/>
      <c r="H208"/>
      <c r="I208"/>
    </row>
    <row r="209" spans="1:9" ht="15" customHeight="1">
      <c r="A209"/>
      <c r="D209"/>
      <c r="E209"/>
      <c r="G209"/>
      <c r="H209"/>
      <c r="I209"/>
    </row>
    <row r="210" spans="1:9" ht="15" customHeight="1">
      <c r="A210"/>
      <c r="D210"/>
      <c r="E210"/>
      <c r="G210"/>
      <c r="H210"/>
      <c r="I210"/>
    </row>
    <row r="211" spans="1:9" ht="15" customHeight="1">
      <c r="A211"/>
      <c r="D211"/>
      <c r="E211"/>
      <c r="G211"/>
      <c r="H211"/>
      <c r="I211"/>
    </row>
    <row r="212" spans="1:9" ht="15" customHeight="1">
      <c r="A212"/>
      <c r="D212"/>
      <c r="E212"/>
      <c r="G212"/>
      <c r="H212"/>
      <c r="I212"/>
    </row>
    <row r="213" spans="1:9" ht="15" customHeight="1">
      <c r="A213"/>
      <c r="D213"/>
      <c r="E213"/>
      <c r="G213"/>
      <c r="H213"/>
      <c r="I213"/>
    </row>
    <row r="214" spans="1:9" ht="15" customHeight="1">
      <c r="A214"/>
      <c r="D214"/>
      <c r="E214"/>
      <c r="G214"/>
      <c r="H214"/>
      <c r="I214"/>
    </row>
    <row r="215" spans="1:9" ht="15" customHeight="1">
      <c r="A215"/>
      <c r="D215"/>
      <c r="E215"/>
      <c r="G215"/>
      <c r="H215"/>
      <c r="I215"/>
    </row>
    <row r="216" spans="1:9" ht="15" customHeight="1">
      <c r="A216"/>
      <c r="D216"/>
      <c r="E216"/>
      <c r="G216"/>
      <c r="H216"/>
      <c r="I216"/>
    </row>
    <row r="217" spans="1:9" ht="15" customHeight="1">
      <c r="A217"/>
      <c r="D217"/>
      <c r="E217"/>
      <c r="G217"/>
      <c r="H217"/>
      <c r="I217"/>
    </row>
    <row r="218" spans="1:9" ht="15" customHeight="1">
      <c r="A218"/>
      <c r="D218"/>
      <c r="E218"/>
      <c r="G218"/>
      <c r="H218"/>
      <c r="I218"/>
    </row>
    <row r="219" spans="1:9" ht="15" customHeight="1">
      <c r="A219"/>
      <c r="D219"/>
      <c r="E219"/>
      <c r="G219"/>
      <c r="H219"/>
      <c r="I219"/>
    </row>
    <row r="220" spans="1:9" ht="15" customHeight="1">
      <c r="A220"/>
      <c r="D220"/>
      <c r="E220"/>
      <c r="G220"/>
      <c r="H220"/>
      <c r="I220"/>
    </row>
    <row r="221" spans="1:9" ht="15" customHeight="1">
      <c r="A221"/>
      <c r="D221"/>
      <c r="E221"/>
      <c r="G221"/>
      <c r="H221"/>
      <c r="I221"/>
    </row>
    <row r="222" spans="1:9" ht="15" customHeight="1">
      <c r="A222"/>
      <c r="D222"/>
      <c r="E222"/>
      <c r="G222"/>
      <c r="H222"/>
      <c r="I222"/>
    </row>
    <row r="223" spans="1:9" ht="15" customHeight="1">
      <c r="A223"/>
      <c r="D223"/>
      <c r="E223"/>
      <c r="G223"/>
      <c r="H223"/>
      <c r="I223"/>
    </row>
    <row r="224" spans="1:9" ht="15" customHeight="1">
      <c r="A224"/>
      <c r="D224"/>
      <c r="E224"/>
      <c r="G224"/>
      <c r="H224"/>
      <c r="I224"/>
    </row>
    <row r="225" spans="1:9" ht="15" customHeight="1">
      <c r="A225"/>
      <c r="D225"/>
      <c r="E225"/>
      <c r="G225"/>
      <c r="H225"/>
      <c r="I225"/>
    </row>
    <row r="226" spans="1:9" ht="15" customHeight="1">
      <c r="A226"/>
      <c r="D226"/>
      <c r="E226"/>
      <c r="G226"/>
      <c r="H226"/>
      <c r="I226"/>
    </row>
    <row r="227" spans="1:9" ht="15" customHeight="1">
      <c r="A227"/>
      <c r="D227"/>
      <c r="E227"/>
      <c r="G227"/>
      <c r="H227"/>
      <c r="I227"/>
    </row>
    <row r="228" spans="1:9" ht="15" customHeight="1">
      <c r="A228"/>
      <c r="D228"/>
      <c r="E228"/>
      <c r="G228"/>
      <c r="H228"/>
      <c r="I228"/>
    </row>
    <row r="229" spans="1:9" ht="15" customHeight="1">
      <c r="A229"/>
      <c r="D229"/>
      <c r="E229"/>
      <c r="G229"/>
      <c r="H229"/>
      <c r="I229"/>
    </row>
    <row r="230" spans="1:9" ht="15" customHeight="1">
      <c r="A230"/>
      <c r="D230"/>
      <c r="E230"/>
      <c r="G230"/>
      <c r="H230"/>
      <c r="I230"/>
    </row>
    <row r="231" spans="1:9" ht="15" customHeight="1">
      <c r="A231"/>
      <c r="D231"/>
      <c r="E231"/>
      <c r="G231"/>
      <c r="H231"/>
      <c r="I231"/>
    </row>
    <row r="232" spans="1:9" ht="15" customHeight="1">
      <c r="A232"/>
      <c r="D232"/>
      <c r="E232"/>
      <c r="G232"/>
      <c r="H232"/>
      <c r="I232"/>
    </row>
    <row r="233" spans="1:9" ht="15" customHeight="1">
      <c r="A233"/>
      <c r="D233"/>
      <c r="E233"/>
      <c r="G233"/>
      <c r="H233"/>
      <c r="I233"/>
    </row>
    <row r="234" spans="1:9" ht="15" customHeight="1">
      <c r="A234"/>
      <c r="D234"/>
      <c r="E234"/>
      <c r="G234"/>
      <c r="H234"/>
      <c r="I234"/>
    </row>
    <row r="235" spans="1:9" ht="15" customHeight="1">
      <c r="A235"/>
      <c r="D235"/>
      <c r="E235"/>
      <c r="G235"/>
      <c r="H235"/>
      <c r="I235"/>
    </row>
    <row r="236" spans="1:9" ht="15" customHeight="1">
      <c r="A236"/>
      <c r="D236"/>
      <c r="E236"/>
      <c r="G236"/>
      <c r="H236"/>
      <c r="I236"/>
    </row>
    <row r="237" spans="1:9" ht="15" customHeight="1">
      <c r="A237"/>
      <c r="D237"/>
      <c r="E237"/>
      <c r="G237"/>
      <c r="H237"/>
      <c r="I237"/>
    </row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</sheetData>
  <autoFilter ref="A3:I24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6" t="str">
        <f>Individuale!A1</f>
        <v>Circuito Winter Trail 4ª edizione</v>
      </c>
      <c r="B1" s="26"/>
      <c r="C1" s="26"/>
    </row>
    <row r="2" spans="1:3" ht="33" customHeight="1">
      <c r="A2" s="27" t="str">
        <f>Individuale!A2&amp;" km. "&amp;Individuale!I2</f>
        <v>Atina (FR) Italia - Domenica 21/11/2010 km. 10</v>
      </c>
      <c r="B2" s="27"/>
      <c r="C2" s="27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18">
        <v>1</v>
      </c>
      <c r="B4" s="19" t="s">
        <v>13</v>
      </c>
      <c r="C4" s="35">
        <v>30</v>
      </c>
    </row>
    <row r="5" spans="1:3" ht="15" customHeight="1">
      <c r="A5" s="20">
        <v>2</v>
      </c>
      <c r="B5" s="21" t="s">
        <v>102</v>
      </c>
      <c r="C5" s="36">
        <v>12</v>
      </c>
    </row>
    <row r="6" spans="1:3" ht="15" customHeight="1">
      <c r="A6" s="20">
        <v>3</v>
      </c>
      <c r="B6" s="21" t="s">
        <v>36</v>
      </c>
      <c r="C6" s="36">
        <v>11</v>
      </c>
    </row>
    <row r="7" spans="1:3" ht="15" customHeight="1">
      <c r="A7" s="20">
        <v>4</v>
      </c>
      <c r="B7" s="21" t="s">
        <v>74</v>
      </c>
      <c r="C7" s="36">
        <v>7</v>
      </c>
    </row>
    <row r="8" spans="1:3" ht="15" customHeight="1">
      <c r="A8" s="20">
        <v>5</v>
      </c>
      <c r="B8" s="21" t="s">
        <v>42</v>
      </c>
      <c r="C8" s="36">
        <v>6</v>
      </c>
    </row>
    <row r="9" spans="1:3" ht="15" customHeight="1">
      <c r="A9" s="20">
        <v>6</v>
      </c>
      <c r="B9" s="21" t="s">
        <v>49</v>
      </c>
      <c r="C9" s="36">
        <v>6</v>
      </c>
    </row>
    <row r="10" spans="1:3" ht="15" customHeight="1">
      <c r="A10" s="20">
        <v>7</v>
      </c>
      <c r="B10" s="21" t="s">
        <v>110</v>
      </c>
      <c r="C10" s="36">
        <v>5</v>
      </c>
    </row>
    <row r="11" spans="1:3" ht="15" customHeight="1">
      <c r="A11" s="15">
        <v>8</v>
      </c>
      <c r="B11" s="16" t="s">
        <v>342</v>
      </c>
      <c r="C11" s="38">
        <v>4</v>
      </c>
    </row>
    <row r="12" spans="1:3" ht="15" customHeight="1">
      <c r="A12" s="20">
        <v>9</v>
      </c>
      <c r="B12" s="21" t="s">
        <v>180</v>
      </c>
      <c r="C12" s="36">
        <v>4</v>
      </c>
    </row>
    <row r="13" spans="1:3" ht="15" customHeight="1">
      <c r="A13" s="20">
        <v>10</v>
      </c>
      <c r="B13" s="21" t="s">
        <v>44</v>
      </c>
      <c r="C13" s="36">
        <v>4</v>
      </c>
    </row>
    <row r="14" spans="1:3" ht="15" customHeight="1">
      <c r="A14" s="20">
        <v>11</v>
      </c>
      <c r="B14" s="21" t="s">
        <v>122</v>
      </c>
      <c r="C14" s="36">
        <v>4</v>
      </c>
    </row>
    <row r="15" spans="1:3" ht="15" customHeight="1">
      <c r="A15" s="20">
        <v>12</v>
      </c>
      <c r="B15" s="21" t="s">
        <v>98</v>
      </c>
      <c r="C15" s="36">
        <v>4</v>
      </c>
    </row>
    <row r="16" spans="1:3" ht="15" customHeight="1">
      <c r="A16" s="20">
        <v>13</v>
      </c>
      <c r="B16" s="21" t="s">
        <v>86</v>
      </c>
      <c r="C16" s="36">
        <v>3</v>
      </c>
    </row>
    <row r="17" spans="1:3" ht="15" customHeight="1">
      <c r="A17" s="20">
        <v>14</v>
      </c>
      <c r="B17" s="21" t="s">
        <v>90</v>
      </c>
      <c r="C17" s="36">
        <v>3</v>
      </c>
    </row>
    <row r="18" spans="1:3" ht="15" customHeight="1">
      <c r="A18" s="20">
        <v>15</v>
      </c>
      <c r="B18" s="21" t="s">
        <v>57</v>
      </c>
      <c r="C18" s="36">
        <v>3</v>
      </c>
    </row>
    <row r="19" spans="1:3" ht="15" customHeight="1">
      <c r="A19" s="20">
        <v>16</v>
      </c>
      <c r="B19" s="21" t="s">
        <v>215</v>
      </c>
      <c r="C19" s="36">
        <v>3</v>
      </c>
    </row>
    <row r="20" spans="1:3" ht="15" customHeight="1">
      <c r="A20" s="20">
        <v>17</v>
      </c>
      <c r="B20" s="21" t="s">
        <v>159</v>
      </c>
      <c r="C20" s="36">
        <v>3</v>
      </c>
    </row>
    <row r="21" spans="1:3" ht="15" customHeight="1">
      <c r="A21" s="20">
        <v>18</v>
      </c>
      <c r="B21" s="21" t="s">
        <v>88</v>
      </c>
      <c r="C21" s="36">
        <v>3</v>
      </c>
    </row>
    <row r="22" spans="1:3" ht="15" customHeight="1">
      <c r="A22" s="20">
        <v>19</v>
      </c>
      <c r="B22" s="21" t="s">
        <v>281</v>
      </c>
      <c r="C22" s="36">
        <v>3</v>
      </c>
    </row>
    <row r="23" spans="1:3" ht="15" customHeight="1">
      <c r="A23" s="20">
        <v>20</v>
      </c>
      <c r="B23" s="21" t="s">
        <v>23</v>
      </c>
      <c r="C23" s="36">
        <v>3</v>
      </c>
    </row>
    <row r="24" spans="1:3" ht="15" customHeight="1">
      <c r="A24" s="20">
        <v>21</v>
      </c>
      <c r="B24" s="21" t="s">
        <v>119</v>
      </c>
      <c r="C24" s="36">
        <v>2</v>
      </c>
    </row>
    <row r="25" spans="1:3" ht="15" customHeight="1">
      <c r="A25" s="20">
        <v>22</v>
      </c>
      <c r="B25" s="21" t="s">
        <v>125</v>
      </c>
      <c r="C25" s="36">
        <v>2</v>
      </c>
    </row>
    <row r="26" spans="1:3" ht="15" customHeight="1">
      <c r="A26" s="20">
        <v>23</v>
      </c>
      <c r="B26" s="21" t="s">
        <v>146</v>
      </c>
      <c r="C26" s="36">
        <v>2</v>
      </c>
    </row>
    <row r="27" spans="1:3" ht="15" customHeight="1">
      <c r="A27" s="20">
        <v>24</v>
      </c>
      <c r="B27" s="21" t="s">
        <v>153</v>
      </c>
      <c r="C27" s="36">
        <v>2</v>
      </c>
    </row>
    <row r="28" spans="1:3" ht="15" customHeight="1">
      <c r="A28" s="20">
        <v>25</v>
      </c>
      <c r="B28" s="21" t="s">
        <v>52</v>
      </c>
      <c r="C28" s="36">
        <v>2</v>
      </c>
    </row>
    <row r="29" spans="1:3" ht="15" customHeight="1">
      <c r="A29" s="20">
        <v>26</v>
      </c>
      <c r="B29" s="21" t="s">
        <v>131</v>
      </c>
      <c r="C29" s="36">
        <v>2</v>
      </c>
    </row>
    <row r="30" spans="1:3" ht="15" customHeight="1">
      <c r="A30" s="20">
        <v>27</v>
      </c>
      <c r="B30" s="21" t="s">
        <v>182</v>
      </c>
      <c r="C30" s="36">
        <v>2</v>
      </c>
    </row>
    <row r="31" spans="1:3" ht="15" customHeight="1">
      <c r="A31" s="20">
        <v>28</v>
      </c>
      <c r="B31" s="21" t="s">
        <v>200</v>
      </c>
      <c r="C31" s="36">
        <v>1</v>
      </c>
    </row>
    <row r="32" spans="1:3" ht="15" customHeight="1">
      <c r="A32" s="20">
        <v>29</v>
      </c>
      <c r="B32" s="21" t="s">
        <v>319</v>
      </c>
      <c r="C32" s="36">
        <v>1</v>
      </c>
    </row>
    <row r="33" spans="1:3" ht="15" customHeight="1">
      <c r="A33" s="20">
        <v>30</v>
      </c>
      <c r="B33" s="21" t="s">
        <v>134</v>
      </c>
      <c r="C33" s="36">
        <v>1</v>
      </c>
    </row>
    <row r="34" spans="1:3" ht="15" customHeight="1">
      <c r="A34" s="20">
        <v>31</v>
      </c>
      <c r="B34" s="21" t="s">
        <v>279</v>
      </c>
      <c r="C34" s="36">
        <v>1</v>
      </c>
    </row>
    <row r="35" spans="1:3" ht="15" customHeight="1">
      <c r="A35" s="20">
        <v>32</v>
      </c>
      <c r="B35" s="21" t="s">
        <v>113</v>
      </c>
      <c r="C35" s="36">
        <v>1</v>
      </c>
    </row>
    <row r="36" spans="1:3" ht="15" customHeight="1">
      <c r="A36" s="20">
        <v>33</v>
      </c>
      <c r="B36" s="21" t="s">
        <v>259</v>
      </c>
      <c r="C36" s="36">
        <v>1</v>
      </c>
    </row>
    <row r="37" spans="1:3" ht="15" customHeight="1">
      <c r="A37" s="20">
        <v>34</v>
      </c>
      <c r="B37" s="21" t="s">
        <v>202</v>
      </c>
      <c r="C37" s="36">
        <v>1</v>
      </c>
    </row>
    <row r="38" spans="1:3" ht="15" customHeight="1">
      <c r="A38" s="20">
        <v>35</v>
      </c>
      <c r="B38" s="21" t="s">
        <v>157</v>
      </c>
      <c r="C38" s="36">
        <v>1</v>
      </c>
    </row>
    <row r="39" spans="1:3" ht="15" customHeight="1">
      <c r="A39" s="20">
        <v>36</v>
      </c>
      <c r="B39" s="21" t="s">
        <v>264</v>
      </c>
      <c r="C39" s="36">
        <v>1</v>
      </c>
    </row>
    <row r="40" spans="1:3" ht="15" customHeight="1">
      <c r="A40" s="20">
        <v>37</v>
      </c>
      <c r="B40" s="21" t="s">
        <v>284</v>
      </c>
      <c r="C40" s="36">
        <v>1</v>
      </c>
    </row>
    <row r="41" spans="1:3" ht="15" customHeight="1">
      <c r="A41" s="20">
        <v>38</v>
      </c>
      <c r="B41" s="21" t="s">
        <v>255</v>
      </c>
      <c r="C41" s="36">
        <v>1</v>
      </c>
    </row>
    <row r="42" spans="1:3" ht="15" customHeight="1">
      <c r="A42" s="20">
        <v>39</v>
      </c>
      <c r="B42" s="21" t="s">
        <v>141</v>
      </c>
      <c r="C42" s="36">
        <v>1</v>
      </c>
    </row>
    <row r="43" spans="1:3" ht="15" customHeight="1">
      <c r="A43" s="20">
        <v>40</v>
      </c>
      <c r="B43" s="21" t="s">
        <v>225</v>
      </c>
      <c r="C43" s="36">
        <v>1</v>
      </c>
    </row>
    <row r="44" spans="1:3" ht="15" customHeight="1">
      <c r="A44" s="20">
        <v>41</v>
      </c>
      <c r="B44" s="21" t="s">
        <v>18</v>
      </c>
      <c r="C44" s="36">
        <v>1</v>
      </c>
    </row>
    <row r="45" spans="1:3" ht="15" customHeight="1">
      <c r="A45" s="20">
        <v>42</v>
      </c>
      <c r="B45" s="21" t="s">
        <v>54</v>
      </c>
      <c r="C45" s="36">
        <v>1</v>
      </c>
    </row>
    <row r="46" spans="1:3" ht="15" customHeight="1">
      <c r="A46" s="20">
        <v>43</v>
      </c>
      <c r="B46" s="21" t="s">
        <v>143</v>
      </c>
      <c r="C46" s="36">
        <v>1</v>
      </c>
    </row>
    <row r="47" spans="1:3" ht="15" customHeight="1">
      <c r="A47" s="20">
        <v>44</v>
      </c>
      <c r="B47" s="21" t="s">
        <v>292</v>
      </c>
      <c r="C47" s="36">
        <v>1</v>
      </c>
    </row>
    <row r="48" spans="1:3" ht="15" customHeight="1">
      <c r="A48" s="20">
        <v>45</v>
      </c>
      <c r="B48" s="21" t="s">
        <v>78</v>
      </c>
      <c r="C48" s="36">
        <v>1</v>
      </c>
    </row>
    <row r="49" spans="1:3" ht="15" customHeight="1">
      <c r="A49" s="20">
        <v>46</v>
      </c>
      <c r="B49" s="21" t="s">
        <v>29</v>
      </c>
      <c r="C49" s="36">
        <v>1</v>
      </c>
    </row>
    <row r="50" spans="1:3" ht="15" customHeight="1">
      <c r="A50" s="20">
        <v>47</v>
      </c>
      <c r="B50" s="21" t="s">
        <v>186</v>
      </c>
      <c r="C50" s="36">
        <v>1</v>
      </c>
    </row>
    <row r="51" spans="1:3" ht="15" customHeight="1">
      <c r="A51" s="20">
        <v>48</v>
      </c>
      <c r="B51" s="21" t="s">
        <v>83</v>
      </c>
      <c r="C51" s="36">
        <v>1</v>
      </c>
    </row>
    <row r="52" spans="1:3" ht="15" customHeight="1">
      <c r="A52" s="20">
        <v>49</v>
      </c>
      <c r="B52" s="21" t="s">
        <v>295</v>
      </c>
      <c r="C52" s="36">
        <v>1</v>
      </c>
    </row>
    <row r="53" spans="1:3" ht="15" customHeight="1">
      <c r="A53" s="20">
        <v>50</v>
      </c>
      <c r="B53" s="21" t="s">
        <v>177</v>
      </c>
      <c r="C53" s="36">
        <v>1</v>
      </c>
    </row>
    <row r="54" spans="1:3" ht="15" customHeight="1">
      <c r="A54" s="20">
        <v>51</v>
      </c>
      <c r="B54" s="21" t="s">
        <v>60</v>
      </c>
      <c r="C54" s="36">
        <v>1</v>
      </c>
    </row>
    <row r="55" spans="1:3" ht="15" customHeight="1">
      <c r="A55" s="20">
        <v>52</v>
      </c>
      <c r="B55" s="21" t="s">
        <v>227</v>
      </c>
      <c r="C55" s="36">
        <v>1</v>
      </c>
    </row>
    <row r="56" spans="1:3" ht="15" customHeight="1">
      <c r="A56" s="20">
        <v>53</v>
      </c>
      <c r="B56" s="21" t="s">
        <v>136</v>
      </c>
      <c r="C56" s="36">
        <v>1</v>
      </c>
    </row>
    <row r="57" spans="1:3" ht="15" customHeight="1">
      <c r="A57" s="20">
        <v>54</v>
      </c>
      <c r="B57" s="21" t="s">
        <v>207</v>
      </c>
      <c r="C57" s="36">
        <v>1</v>
      </c>
    </row>
    <row r="58" spans="1:3" ht="15" customHeight="1">
      <c r="A58" s="20">
        <v>55</v>
      </c>
      <c r="B58" s="21" t="s">
        <v>69</v>
      </c>
      <c r="C58" s="36">
        <v>1</v>
      </c>
    </row>
    <row r="59" spans="1:3" ht="15" customHeight="1">
      <c r="A59" s="20">
        <v>56</v>
      </c>
      <c r="B59" s="21" t="s">
        <v>26</v>
      </c>
      <c r="C59" s="36">
        <v>1</v>
      </c>
    </row>
    <row r="60" spans="1:3" ht="15" customHeight="1">
      <c r="A60" s="20">
        <v>57</v>
      </c>
      <c r="B60" s="21" t="s">
        <v>205</v>
      </c>
      <c r="C60" s="36">
        <v>1</v>
      </c>
    </row>
    <row r="61" spans="1:3" ht="15" customHeight="1">
      <c r="A61" s="22">
        <v>58</v>
      </c>
      <c r="B61" s="23" t="s">
        <v>321</v>
      </c>
      <c r="C61" s="37">
        <v>1</v>
      </c>
    </row>
    <row r="62" ht="12.75">
      <c r="C62" s="2">
        <f>SUM(C4:C61)</f>
        <v>166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2010-11-23T08:40:37Z</dcterms:created>
  <dcterms:modified xsi:type="dcterms:W3CDTF">2010-11-23T08:40:38Z</dcterms:modified>
  <cp:category/>
  <cp:version/>
  <cp:contentType/>
  <cp:contentStatus/>
</cp:coreProperties>
</file>