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'Individuale'!$A$4:$J$108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<sst xmlns="http://schemas.openxmlformats.org/spreadsheetml/2006/main" count="474" uniqueCount="242">
  <si>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</si>
  <si>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</si>
  <si>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</si>
  <si>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</si>
  <si>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</si>
  <si>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</si>
  <si>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</si>
  <si>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</si>
  <si>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</si>
  <si>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</si>
  <si>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</si>
  <si>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ANTONIO</t>
  </si>
  <si>
    <t>ROBERTO</t>
  </si>
  <si>
    <t>FABIO</t>
  </si>
  <si>
    <t>MARCO</t>
  </si>
  <si>
    <t>ANDREA</t>
  </si>
  <si>
    <t>DANIELE</t>
  </si>
  <si>
    <t>GIUSEPPE</t>
  </si>
  <si>
    <t>STEFANO</t>
  </si>
  <si>
    <t>MASSIMO</t>
  </si>
  <si>
    <t>GIOVANNI</t>
  </si>
  <si>
    <t>DI STEFANO</t>
  </si>
  <si>
    <t>CAMPANELLA</t>
  </si>
  <si>
    <t>MIKI</t>
  </si>
  <si>
    <t>A</t>
  </si>
  <si>
    <t>RCF</t>
  </si>
  <si>
    <t>AZZARELLI</t>
  </si>
  <si>
    <t>SANTA MARINELLA ATHLETIC CLUB</t>
  </si>
  <si>
    <t>RUSSO</t>
  </si>
  <si>
    <t>ANTONINO</t>
  </si>
  <si>
    <t>AMATORI CASTELFUSANO</t>
  </si>
  <si>
    <t>CIPRO</t>
  </si>
  <si>
    <t>SERGIO </t>
  </si>
  <si>
    <t>C</t>
  </si>
  <si>
    <t>ATLETICA ARCI FAVARO</t>
  </si>
  <si>
    <t>ROMITELLI</t>
  </si>
  <si>
    <t>CARLO</t>
  </si>
  <si>
    <t>MONTI DELLA TOLFA AIRONE</t>
  </si>
  <si>
    <t>FURLAN</t>
  </si>
  <si>
    <t>CLAUDIO</t>
  </si>
  <si>
    <t>E</t>
  </si>
  <si>
    <t>PAOLACCI</t>
  </si>
  <si>
    <t>GIANCARLO</t>
  </si>
  <si>
    <t>PODISTICA ALSIVM LADISPOLI</t>
  </si>
  <si>
    <t>FALABELLA</t>
  </si>
  <si>
    <t>FABRIZIO</t>
  </si>
  <si>
    <t>CERVETERI RUNNERS</t>
  </si>
  <si>
    <t>FERRO</t>
  </si>
  <si>
    <t>D</t>
  </si>
  <si>
    <t>RENZI</t>
  </si>
  <si>
    <t>RENZO</t>
  </si>
  <si>
    <t>ANNA BABY RUNNER CIVITAVECCHIA</t>
  </si>
  <si>
    <t>SILVA</t>
  </si>
  <si>
    <t>RICCARDO</t>
  </si>
  <si>
    <t>SINGOLO</t>
  </si>
  <si>
    <t>MADAMA</t>
  </si>
  <si>
    <t>ITALO</t>
  </si>
  <si>
    <t>RUNNING SAN BASILIO</t>
  </si>
  <si>
    <t>MANTOZZI</t>
  </si>
  <si>
    <t>AMEDEO</t>
  </si>
  <si>
    <t>HUSSAEN</t>
  </si>
  <si>
    <t xml:space="preserve">KHALIL </t>
  </si>
  <si>
    <t>MARATONA DI ROMA</t>
  </si>
  <si>
    <t>DI MARCO</t>
  </si>
  <si>
    <t>LUCIANO</t>
  </si>
  <si>
    <t>GHERGHELAS</t>
  </si>
  <si>
    <t>ANGELO</t>
  </si>
  <si>
    <t>FACCIO</t>
  </si>
  <si>
    <t>UISP ROMA</t>
  </si>
  <si>
    <t>MAURO</t>
  </si>
  <si>
    <t>MILLEPIEDI LADISPOLI</t>
  </si>
  <si>
    <t>ORLANDI</t>
  </si>
  <si>
    <t>PODISTICA ERETUM TODARO SPORT</t>
  </si>
  <si>
    <t>BERNARDI</t>
  </si>
  <si>
    <t>FORUM SPORT CENTER</t>
  </si>
  <si>
    <t>PAONE</t>
  </si>
  <si>
    <t>GIANNI</t>
  </si>
  <si>
    <t>H</t>
  </si>
  <si>
    <t>S.S. LAZIO ATLETICA</t>
  </si>
  <si>
    <t>LA MASTRA</t>
  </si>
  <si>
    <t>SAVINO</t>
  </si>
  <si>
    <t>FOLLI</t>
  </si>
  <si>
    <t>ARISTIDE</t>
  </si>
  <si>
    <t xml:space="preserve">CARIMINI </t>
  </si>
  <si>
    <t>AS.TRA. ROMA</t>
  </si>
  <si>
    <t>VINCI</t>
  </si>
  <si>
    <t>SILVIA</t>
  </si>
  <si>
    <t>FEM</t>
  </si>
  <si>
    <t>ATLETICA FORUM SPORT CENTER</t>
  </si>
  <si>
    <t>MUSCARA'</t>
  </si>
  <si>
    <t>CORRADO</t>
  </si>
  <si>
    <t>B</t>
  </si>
  <si>
    <t>ATLETICA NOTO</t>
  </si>
  <si>
    <t>FIERLI</t>
  </si>
  <si>
    <t>ANNUNZIATA</t>
  </si>
  <si>
    <t>CINTOLI</t>
  </si>
  <si>
    <t>G</t>
  </si>
  <si>
    <t>UISP VITERBO</t>
  </si>
  <si>
    <t>FORMAI</t>
  </si>
  <si>
    <t>BANCARI ROMANI</t>
  </si>
  <si>
    <t>DE ASSIS NETO</t>
  </si>
  <si>
    <t>FRANCISCO</t>
  </si>
  <si>
    <t>STACCIOLI</t>
  </si>
  <si>
    <t>FRANCESCO</t>
  </si>
  <si>
    <t>SABA</t>
  </si>
  <si>
    <t>JOSè RAFAEL</t>
  </si>
  <si>
    <t>D'ARPINO</t>
  </si>
  <si>
    <t>ARMANDO</t>
  </si>
  <si>
    <t>FIORUCCI</t>
  </si>
  <si>
    <t>FAUSTO</t>
  </si>
  <si>
    <t>MELLINI</t>
  </si>
  <si>
    <t>ANTONUZZI</t>
  </si>
  <si>
    <t>PIERO</t>
  </si>
  <si>
    <t>LA MONTAGNA</t>
  </si>
  <si>
    <t>CLEMENTE</t>
  </si>
  <si>
    <t>LIONETTI</t>
  </si>
  <si>
    <t>TONY</t>
  </si>
  <si>
    <t>BRAVETTA RUNNERS</t>
  </si>
  <si>
    <t>LINGUIDO</t>
  </si>
  <si>
    <t>MARTELLACI</t>
  </si>
  <si>
    <t>GIANLUCA</t>
  </si>
  <si>
    <t>CAT SPORT ROMA</t>
  </si>
  <si>
    <t>CASSAN</t>
  </si>
  <si>
    <t>ALDO</t>
  </si>
  <si>
    <t>DI GIANNICOLA</t>
  </si>
  <si>
    <t>EMILIANO</t>
  </si>
  <si>
    <t xml:space="preserve">PIRAS </t>
  </si>
  <si>
    <t>ANTONELLO MASSIMILIANO</t>
  </si>
  <si>
    <t>UISP CIVITAVECCHIA</t>
  </si>
  <si>
    <t xml:space="preserve">BERTOLO </t>
  </si>
  <si>
    <t>DAVID</t>
  </si>
  <si>
    <t>BORTOLAMI</t>
  </si>
  <si>
    <t>ASD ATLETICA VILLA GUGLIELMI</t>
  </si>
  <si>
    <t>RIPPO</t>
  </si>
  <si>
    <t>ETRURIAN TRAIL</t>
  </si>
  <si>
    <t>MANZO</t>
  </si>
  <si>
    <t>GIALLANZA</t>
  </si>
  <si>
    <t>PASQUALE</t>
  </si>
  <si>
    <t>LABRICCIOSA</t>
  </si>
  <si>
    <t>MARIO</t>
  </si>
  <si>
    <t>GOVERNATORI</t>
  </si>
  <si>
    <t>GIOVANNA</t>
  </si>
  <si>
    <t>POLISPORTIVA MONTALTO</t>
  </si>
  <si>
    <t>DI DONATO</t>
  </si>
  <si>
    <t>GIANFRANCO</t>
  </si>
  <si>
    <t>ESPOSITO</t>
  </si>
  <si>
    <t>SPADA</t>
  </si>
  <si>
    <t>ALESSANDRO</t>
  </si>
  <si>
    <t>GUIDA</t>
  </si>
  <si>
    <t>MARIA ONORINA</t>
  </si>
  <si>
    <t>BALIVA</t>
  </si>
  <si>
    <t>ASD SANTA MARINELLA RUNNER</t>
  </si>
  <si>
    <t>FANI</t>
  </si>
  <si>
    <t>DIONISI</t>
  </si>
  <si>
    <t>VALENTINI</t>
  </si>
  <si>
    <t>RAFFAELE</t>
  </si>
  <si>
    <t>ATLETICA NEPI</t>
  </si>
  <si>
    <t>STEFANINI</t>
  </si>
  <si>
    <t>FRANCO</t>
  </si>
  <si>
    <t>I</t>
  </si>
  <si>
    <t>TIMPANI</t>
  </si>
  <si>
    <t>FARNESE VINI</t>
  </si>
  <si>
    <t>VELLINI</t>
  </si>
  <si>
    <t>PROGETTO SPORT</t>
  </si>
  <si>
    <t>IOTTOLO</t>
  </si>
  <si>
    <t>ANGELINA</t>
  </si>
  <si>
    <t>MONESTIROLI</t>
  </si>
  <si>
    <t>ANGELICA</t>
  </si>
  <si>
    <t>ASD LIBERA PODISTICA</t>
  </si>
  <si>
    <t>CIMINO</t>
  </si>
  <si>
    <t>CECCHINELLI</t>
  </si>
  <si>
    <t>BITTI</t>
  </si>
  <si>
    <t>FIOVO</t>
  </si>
  <si>
    <t>FERRANTINI</t>
  </si>
  <si>
    <t>SEVERINA</t>
  </si>
  <si>
    <t>ATLETICA MONTE MARIO</t>
  </si>
  <si>
    <t>FLAMMINI</t>
  </si>
  <si>
    <t>AT.L.A.G.O.S DEI MARSI AQUILA</t>
  </si>
  <si>
    <t>CHIAVONI</t>
  </si>
  <si>
    <t>MARCELLO</t>
  </si>
  <si>
    <t>CROCE</t>
  </si>
  <si>
    <t>PATRIZIO</t>
  </si>
  <si>
    <t>FIDAL ROMA</t>
  </si>
  <si>
    <t xml:space="preserve">OREFICE </t>
  </si>
  <si>
    <t>BERARDINELLI</t>
  </si>
  <si>
    <t>LOREDANA</t>
  </si>
  <si>
    <t>SANTAGATI</t>
  </si>
  <si>
    <t>FERRARI</t>
  </si>
  <si>
    <t>LUCA</t>
  </si>
  <si>
    <t>JUVENIA</t>
  </si>
  <si>
    <t>FAVA</t>
  </si>
  <si>
    <t>VALERIO</t>
  </si>
  <si>
    <t>MAGIC TRAIN</t>
  </si>
  <si>
    <t>GARGANO</t>
  </si>
  <si>
    <t>GIORGIA</t>
  </si>
  <si>
    <t>CORPO FORESTALE DELLO STATO</t>
  </si>
  <si>
    <t>ARONICA</t>
  </si>
  <si>
    <t>TISSI</t>
  </si>
  <si>
    <t>ROMANA GAS</t>
  </si>
  <si>
    <t>ROSCIOLI</t>
  </si>
  <si>
    <t>BONAVENTURA</t>
  </si>
  <si>
    <t>TOPPETA</t>
  </si>
  <si>
    <t>CIRILLI</t>
  </si>
  <si>
    <t>DARIO</t>
  </si>
  <si>
    <t>CARLA</t>
  </si>
  <si>
    <t>PLATANIA</t>
  </si>
  <si>
    <t>MARINA MILITARE ITALIANA</t>
  </si>
  <si>
    <t>RINALDI</t>
  </si>
  <si>
    <t>TIZIANA</t>
  </si>
  <si>
    <t>SAVINI</t>
  </si>
  <si>
    <t>GLORIA</t>
  </si>
  <si>
    <t>VIRGILI</t>
  </si>
  <si>
    <t>DANILO</t>
  </si>
  <si>
    <t>MERICO</t>
  </si>
  <si>
    <t>SALVATORE</t>
  </si>
  <si>
    <t xml:space="preserve">CUPPONE </t>
  </si>
  <si>
    <t>SONIA</t>
  </si>
  <si>
    <t>MISSORI</t>
  </si>
  <si>
    <t>ELISABETTA</t>
  </si>
  <si>
    <t xml:space="preserve">BENTIVOGLIO </t>
  </si>
  <si>
    <t>LAMBERTO</t>
  </si>
  <si>
    <t>NACCARATO</t>
  </si>
  <si>
    <t>LEOPOLDO</t>
  </si>
  <si>
    <t>FRAZZETTA</t>
  </si>
  <si>
    <t>GUERNACCINI</t>
  </si>
  <si>
    <t>PATRIARCA</t>
  </si>
  <si>
    <t>PASQUALINO</t>
  </si>
  <si>
    <t>PAGANO</t>
  </si>
  <si>
    <t>DANIELA</t>
  </si>
  <si>
    <t>ALESSANDRA</t>
  </si>
  <si>
    <t>CRESCENZI</t>
  </si>
  <si>
    <t>GIULIA</t>
  </si>
  <si>
    <t>LORENZO</t>
  </si>
  <si>
    <t>NAPOLEONE</t>
  </si>
  <si>
    <t>FRANCA</t>
  </si>
  <si>
    <t>FABIANO</t>
  </si>
  <si>
    <t>LEO</t>
  </si>
  <si>
    <t>SILVIO</t>
  </si>
  <si>
    <t>Corri al parco degli Angeli</t>
  </si>
  <si>
    <t>2ª edizione</t>
  </si>
  <si>
    <t>Cerveteri (RM) Italia - Domenica 15/06/2014</t>
  </si>
  <si>
    <t>A.S.D. PODISTICA SOLIDARIETA’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</si>
</sst>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1" fillId="35" borderId="13" xfId="0" applyFont="1" applyFill="1" applyBorder="1" applyAlignment="1">
      <alignment horizontal="center" vertical="center"/>
    </xf>
    <xf numFmtId="21" fontId="51" fillId="35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1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/>
    </xf>
    <xf numFmtId="21" fontId="7" fillId="0" borderId="12" xfId="0" applyNumberFormat="1" applyFont="1" applyFill="1" applyBorder="1" applyAlignment="1" applyProtection="1">
      <alignment horizontal="center" vertical="center"/>
      <protection locked="0"/>
    </xf>
    <xf numFmtId="21" fontId="7" fillId="0" borderId="13" xfId="0" applyNumberFormat="1" applyFont="1" applyFill="1" applyBorder="1" applyAlignment="1" applyProtection="1">
      <alignment horizontal="center" vertical="center"/>
      <protection locked="0"/>
    </xf>
    <xf numFmtId="21" fontId="7" fillId="0" borderId="13" xfId="61" applyNumberFormat="1" applyFont="1" applyFill="1" applyBorder="1" applyAlignment="1" applyProtection="1">
      <alignment horizontal="center" vertical="center"/>
      <protection locked="0"/>
    </xf>
    <xf numFmtId="21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51" fillId="35" borderId="13" xfId="0" applyFont="1" applyFill="1" applyBorder="1" applyAlignment="1" applyProtection="1">
      <alignment vertical="center"/>
      <protection locked="0"/>
    </xf>
    <xf numFmtId="0" fontId="51" fillId="35" borderId="13" xfId="0" applyFont="1" applyFill="1" applyBorder="1" applyAlignment="1" applyProtection="1">
      <alignment horizontal="center" vertical="center"/>
      <protection/>
    </xf>
    <xf numFmtId="21" fontId="51" fillId="35" borderId="13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5" customWidth="1"/>
    <col min="6" max="7" width="10.7109375" style="2" customWidth="1"/>
    <col min="8" max="10" width="10.7109375" style="1" customWidth="1"/>
  </cols>
  <sheetData>
    <row r="1" spans="1:10" ht="45" customHeight="1">
      <c r="A1" s="28" t="s">
        <v>238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4" customHeight="1">
      <c r="A2" s="29" t="s">
        <v>239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4" customHeight="1">
      <c r="A3" s="30" t="s">
        <v>240</v>
      </c>
      <c r="B3" s="30"/>
      <c r="C3" s="30"/>
      <c r="D3" s="30"/>
      <c r="E3" s="30"/>
      <c r="F3" s="30"/>
      <c r="G3" s="30"/>
      <c r="H3" s="30"/>
      <c r="I3" s="3" t="s">
        <v>0</v>
      </c>
      <c r="J3" s="4">
        <v>8.15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6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35" t="s">
        <v>22</v>
      </c>
      <c r="C5" s="35" t="s">
        <v>23</v>
      </c>
      <c r="D5" s="36" t="s">
        <v>24</v>
      </c>
      <c r="E5" s="35" t="s">
        <v>25</v>
      </c>
      <c r="F5" s="43">
        <v>0.018935185185185183</v>
      </c>
      <c r="G5" s="43">
        <v>0.018935185185185183</v>
      </c>
      <c r="H5" s="12" t="str">
        <f aca="true" t="shared" si="0" ref="H5:H34">TEXT(INT((HOUR(G5)*3600+MINUTE(G5)*60+SECOND(G5))/$J$3/60),"0")&amp;"."&amp;TEXT(MOD((HOUR(G5)*3600+MINUTE(G5)*60+SECOND(G5))/$J$3,60),"00")&amp;"/km"</f>
        <v>3.21/km</v>
      </c>
      <c r="I5" s="37">
        <f aca="true" t="shared" si="1" ref="I5:I34">G5-$G$5</f>
        <v>0</v>
      </c>
      <c r="J5" s="37">
        <f aca="true" t="shared" si="2" ref="J5:J34">G5-INDEX($G$5:$G$48,MATCH(D5,$D$5:$D$48,0))</f>
        <v>0</v>
      </c>
    </row>
    <row r="6" spans="1:10" s="10" customFormat="1" ht="15" customHeight="1">
      <c r="A6" s="13">
        <v>2</v>
      </c>
      <c r="B6" s="38" t="s">
        <v>26</v>
      </c>
      <c r="C6" s="38" t="s">
        <v>15</v>
      </c>
      <c r="D6" s="39" t="s">
        <v>24</v>
      </c>
      <c r="E6" s="38" t="s">
        <v>27</v>
      </c>
      <c r="F6" s="44">
        <v>0.019537037037037037</v>
      </c>
      <c r="G6" s="44">
        <v>0.019537037037037037</v>
      </c>
      <c r="H6" s="13" t="str">
        <f t="shared" si="0"/>
        <v>3.27/km</v>
      </c>
      <c r="I6" s="14">
        <f t="shared" si="1"/>
        <v>0.0006018518518518534</v>
      </c>
      <c r="J6" s="14">
        <f t="shared" si="2"/>
        <v>0.0006018518518518534</v>
      </c>
    </row>
    <row r="7" spans="1:10" s="10" customFormat="1" ht="15" customHeight="1">
      <c r="A7" s="13">
        <v>3</v>
      </c>
      <c r="B7" s="38" t="s">
        <v>28</v>
      </c>
      <c r="C7" s="38" t="s">
        <v>29</v>
      </c>
      <c r="D7" s="39" t="s">
        <v>24</v>
      </c>
      <c r="E7" s="38" t="s">
        <v>30</v>
      </c>
      <c r="F7" s="44">
        <v>0.020868055555555556</v>
      </c>
      <c r="G7" s="44">
        <v>0.020868055555555556</v>
      </c>
      <c r="H7" s="13" t="str">
        <f t="shared" si="0"/>
        <v>3.41/km</v>
      </c>
      <c r="I7" s="14">
        <f t="shared" si="1"/>
        <v>0.001932870370370373</v>
      </c>
      <c r="J7" s="14">
        <f t="shared" si="2"/>
        <v>0.001932870370370373</v>
      </c>
    </row>
    <row r="8" spans="1:10" s="10" customFormat="1" ht="15" customHeight="1">
      <c r="A8" s="13">
        <v>4</v>
      </c>
      <c r="B8" s="38" t="s">
        <v>31</v>
      </c>
      <c r="C8" s="38" t="s">
        <v>32</v>
      </c>
      <c r="D8" s="39" t="s">
        <v>33</v>
      </c>
      <c r="E8" s="38" t="s">
        <v>34</v>
      </c>
      <c r="F8" s="44">
        <v>0.02144675925925926</v>
      </c>
      <c r="G8" s="44">
        <v>0.02144675925925926</v>
      </c>
      <c r="H8" s="13" t="str">
        <f t="shared" si="0"/>
        <v>3.47/km</v>
      </c>
      <c r="I8" s="14">
        <f t="shared" si="1"/>
        <v>0.002511574074074076</v>
      </c>
      <c r="J8" s="14">
        <f t="shared" si="2"/>
        <v>0</v>
      </c>
    </row>
    <row r="9" spans="1:10" s="10" customFormat="1" ht="15" customHeight="1">
      <c r="A9" s="13">
        <v>5</v>
      </c>
      <c r="B9" s="38" t="s">
        <v>35</v>
      </c>
      <c r="C9" s="38" t="s">
        <v>36</v>
      </c>
      <c r="D9" s="39" t="s">
        <v>24</v>
      </c>
      <c r="E9" s="38" t="s">
        <v>37</v>
      </c>
      <c r="F9" s="44">
        <v>0.021805555555555554</v>
      </c>
      <c r="G9" s="44">
        <v>0.021805555555555554</v>
      </c>
      <c r="H9" s="13" t="str">
        <f t="shared" si="0"/>
        <v>3.51/km</v>
      </c>
      <c r="I9" s="14">
        <f t="shared" si="1"/>
        <v>0.0028703703703703703</v>
      </c>
      <c r="J9" s="14">
        <f t="shared" si="2"/>
        <v>0.0028703703703703703</v>
      </c>
    </row>
    <row r="10" spans="1:10" s="10" customFormat="1" ht="15" customHeight="1">
      <c r="A10" s="13">
        <v>6</v>
      </c>
      <c r="B10" s="38" t="s">
        <v>38</v>
      </c>
      <c r="C10" s="38" t="s">
        <v>39</v>
      </c>
      <c r="D10" s="39" t="s">
        <v>40</v>
      </c>
      <c r="E10" s="38" t="s">
        <v>37</v>
      </c>
      <c r="F10" s="44">
        <v>0.021944444444444447</v>
      </c>
      <c r="G10" s="44">
        <v>0.021944444444444447</v>
      </c>
      <c r="H10" s="13" t="str">
        <f t="shared" si="0"/>
        <v>3.53/km</v>
      </c>
      <c r="I10" s="14">
        <f t="shared" si="1"/>
        <v>0.0030092592592592636</v>
      </c>
      <c r="J10" s="14">
        <f t="shared" si="2"/>
        <v>0</v>
      </c>
    </row>
    <row r="11" spans="1:10" s="10" customFormat="1" ht="15" customHeight="1">
      <c r="A11" s="13">
        <v>7</v>
      </c>
      <c r="B11" s="38" t="s">
        <v>41</v>
      </c>
      <c r="C11" s="38" t="s">
        <v>42</v>
      </c>
      <c r="D11" s="39" t="s">
        <v>33</v>
      </c>
      <c r="E11" s="38" t="s">
        <v>43</v>
      </c>
      <c r="F11" s="44">
        <v>0.02210648148148148</v>
      </c>
      <c r="G11" s="44">
        <v>0.02210648148148148</v>
      </c>
      <c r="H11" s="13" t="str">
        <f t="shared" si="0"/>
        <v>3.54/km</v>
      </c>
      <c r="I11" s="14">
        <f t="shared" si="1"/>
        <v>0.003171296296296297</v>
      </c>
      <c r="J11" s="14">
        <f t="shared" si="2"/>
        <v>0.0006597222222222213</v>
      </c>
    </row>
    <row r="12" spans="1:10" s="10" customFormat="1" ht="15" customHeight="1">
      <c r="A12" s="13">
        <v>8</v>
      </c>
      <c r="B12" s="38" t="s">
        <v>44</v>
      </c>
      <c r="C12" s="38" t="s">
        <v>45</v>
      </c>
      <c r="D12" s="39" t="s">
        <v>40</v>
      </c>
      <c r="E12" s="38" t="s">
        <v>46</v>
      </c>
      <c r="F12" s="44">
        <v>0.02221064814814815</v>
      </c>
      <c r="G12" s="44">
        <v>0.02221064814814815</v>
      </c>
      <c r="H12" s="13" t="str">
        <f t="shared" si="0"/>
        <v>3.55/km</v>
      </c>
      <c r="I12" s="14">
        <f t="shared" si="1"/>
        <v>0.003275462962962966</v>
      </c>
      <c r="J12" s="14">
        <f t="shared" si="2"/>
        <v>0.0002662037037037025</v>
      </c>
    </row>
    <row r="13" spans="1:10" s="10" customFormat="1" ht="15" customHeight="1">
      <c r="A13" s="13">
        <v>9</v>
      </c>
      <c r="B13" s="38" t="s">
        <v>47</v>
      </c>
      <c r="C13" s="38" t="s">
        <v>20</v>
      </c>
      <c r="D13" s="39" t="s">
        <v>48</v>
      </c>
      <c r="E13" s="38" t="s">
        <v>37</v>
      </c>
      <c r="F13" s="44">
        <v>0.022523148148148143</v>
      </c>
      <c r="G13" s="44">
        <v>0.022523148148148143</v>
      </c>
      <c r="H13" s="13" t="str">
        <f t="shared" si="0"/>
        <v>3.59/km</v>
      </c>
      <c r="I13" s="14">
        <f t="shared" si="1"/>
        <v>0.0035879629629629595</v>
      </c>
      <c r="J13" s="14">
        <f t="shared" si="2"/>
        <v>0</v>
      </c>
    </row>
    <row r="14" spans="1:10" s="10" customFormat="1" ht="15" customHeight="1">
      <c r="A14" s="13">
        <v>10</v>
      </c>
      <c r="B14" s="38" t="s">
        <v>49</v>
      </c>
      <c r="C14" s="38" t="s">
        <v>50</v>
      </c>
      <c r="D14" s="39" t="s">
        <v>48</v>
      </c>
      <c r="E14" s="38" t="s">
        <v>51</v>
      </c>
      <c r="F14" s="44">
        <v>0.022569444444444444</v>
      </c>
      <c r="G14" s="44">
        <v>0.022569444444444444</v>
      </c>
      <c r="H14" s="13" t="str">
        <f t="shared" si="0"/>
        <v>3.59/km</v>
      </c>
      <c r="I14" s="14">
        <f t="shared" si="1"/>
        <v>0.0036342592592592607</v>
      </c>
      <c r="J14" s="14">
        <f t="shared" si="2"/>
        <v>4.629629629630122E-05</v>
      </c>
    </row>
    <row r="15" spans="1:10" s="10" customFormat="1" ht="15" customHeight="1">
      <c r="A15" s="13">
        <v>11</v>
      </c>
      <c r="B15" s="38" t="s">
        <v>52</v>
      </c>
      <c r="C15" s="38" t="s">
        <v>53</v>
      </c>
      <c r="D15" s="39" t="s">
        <v>40</v>
      </c>
      <c r="E15" s="38" t="s">
        <v>54</v>
      </c>
      <c r="F15" s="44">
        <v>0.022615740740740742</v>
      </c>
      <c r="G15" s="44">
        <v>0.022615740740740742</v>
      </c>
      <c r="H15" s="13" t="str">
        <f t="shared" si="0"/>
        <v>3.60/km</v>
      </c>
      <c r="I15" s="14">
        <f t="shared" si="1"/>
        <v>0.0036805555555555584</v>
      </c>
      <c r="J15" s="14">
        <f t="shared" si="2"/>
        <v>0.0006712962962962948</v>
      </c>
    </row>
    <row r="16" spans="1:10" s="10" customFormat="1" ht="15" customHeight="1">
      <c r="A16" s="13">
        <v>12</v>
      </c>
      <c r="B16" s="38" t="s">
        <v>55</v>
      </c>
      <c r="C16" s="38" t="s">
        <v>56</v>
      </c>
      <c r="D16" s="39" t="s">
        <v>48</v>
      </c>
      <c r="E16" s="38" t="s">
        <v>57</v>
      </c>
      <c r="F16" s="44">
        <v>0.022662037037037036</v>
      </c>
      <c r="G16" s="44">
        <v>0.022662037037037036</v>
      </c>
      <c r="H16" s="13" t="str">
        <f t="shared" si="0"/>
        <v>4.00/km</v>
      </c>
      <c r="I16" s="14">
        <f t="shared" si="1"/>
        <v>0.0037268518518518527</v>
      </c>
      <c r="J16" s="14">
        <f t="shared" si="2"/>
        <v>0.00013888888888889325</v>
      </c>
    </row>
    <row r="17" spans="1:10" s="10" customFormat="1" ht="15" customHeight="1">
      <c r="A17" s="13">
        <v>13</v>
      </c>
      <c r="B17" s="38" t="s">
        <v>58</v>
      </c>
      <c r="C17" s="38" t="s">
        <v>59</v>
      </c>
      <c r="D17" s="39" t="s">
        <v>48</v>
      </c>
      <c r="E17" s="38" t="s">
        <v>51</v>
      </c>
      <c r="F17" s="44">
        <v>0.022754629629629628</v>
      </c>
      <c r="G17" s="44">
        <v>0.022754629629629628</v>
      </c>
      <c r="H17" s="13" t="str">
        <f t="shared" si="0"/>
        <v>4.01/km</v>
      </c>
      <c r="I17" s="14">
        <f t="shared" si="1"/>
        <v>0.0038194444444444448</v>
      </c>
      <c r="J17" s="14">
        <f t="shared" si="2"/>
        <v>0.00023148148148148529</v>
      </c>
    </row>
    <row r="18" spans="1:10" s="10" customFormat="1" ht="15" customHeight="1">
      <c r="A18" s="13">
        <v>14</v>
      </c>
      <c r="B18" s="38" t="s">
        <v>60</v>
      </c>
      <c r="C18" s="38" t="s">
        <v>61</v>
      </c>
      <c r="D18" s="39" t="s">
        <v>24</v>
      </c>
      <c r="E18" s="38" t="s">
        <v>62</v>
      </c>
      <c r="F18" s="44">
        <v>0.022835648148148147</v>
      </c>
      <c r="G18" s="44">
        <v>0.022835648148148147</v>
      </c>
      <c r="H18" s="13" t="str">
        <f t="shared" si="0"/>
        <v>4.02/km</v>
      </c>
      <c r="I18" s="14">
        <f t="shared" si="1"/>
        <v>0.003900462962962963</v>
      </c>
      <c r="J18" s="14">
        <f t="shared" si="2"/>
        <v>0.003900462962962963</v>
      </c>
    </row>
    <row r="19" spans="1:10" s="10" customFormat="1" ht="15" customHeight="1">
      <c r="A19" s="13">
        <v>15</v>
      </c>
      <c r="B19" s="38" t="s">
        <v>63</v>
      </c>
      <c r="C19" s="38" t="s">
        <v>64</v>
      </c>
      <c r="D19" s="39" t="s">
        <v>40</v>
      </c>
      <c r="E19" s="38" t="s">
        <v>37</v>
      </c>
      <c r="F19" s="44">
        <v>0.02292824074074074</v>
      </c>
      <c r="G19" s="44">
        <v>0.02292824074074074</v>
      </c>
      <c r="H19" s="13" t="str">
        <f t="shared" si="0"/>
        <v>4.03/km</v>
      </c>
      <c r="I19" s="14">
        <f t="shared" si="1"/>
        <v>0.003993055555555555</v>
      </c>
      <c r="J19" s="14">
        <f t="shared" si="2"/>
        <v>0.0009837962962962916</v>
      </c>
    </row>
    <row r="20" spans="1:10" s="10" customFormat="1" ht="15" customHeight="1">
      <c r="A20" s="13">
        <v>16</v>
      </c>
      <c r="B20" s="38" t="s">
        <v>65</v>
      </c>
      <c r="C20" s="38" t="s">
        <v>66</v>
      </c>
      <c r="D20" s="39" t="s">
        <v>24</v>
      </c>
      <c r="E20" s="38" t="s">
        <v>37</v>
      </c>
      <c r="F20" s="44">
        <v>0.022997685185185187</v>
      </c>
      <c r="G20" s="44">
        <v>0.022997685185185187</v>
      </c>
      <c r="H20" s="13" t="str">
        <f t="shared" si="0"/>
        <v>4.04/km</v>
      </c>
      <c r="I20" s="14">
        <f t="shared" si="1"/>
        <v>0.004062500000000004</v>
      </c>
      <c r="J20" s="14">
        <f t="shared" si="2"/>
        <v>0.004062500000000004</v>
      </c>
    </row>
    <row r="21" spans="1:10" s="10" customFormat="1" ht="15" customHeight="1">
      <c r="A21" s="13">
        <v>17</v>
      </c>
      <c r="B21" s="38" t="s">
        <v>67</v>
      </c>
      <c r="C21" s="38" t="s">
        <v>18</v>
      </c>
      <c r="D21" s="39" t="s">
        <v>48</v>
      </c>
      <c r="E21" s="38" t="s">
        <v>68</v>
      </c>
      <c r="F21" s="44">
        <v>0.023124999999999996</v>
      </c>
      <c r="G21" s="44">
        <v>0.023124999999999996</v>
      </c>
      <c r="H21" s="13" t="str">
        <f t="shared" si="0"/>
        <v>4.05/km</v>
      </c>
      <c r="I21" s="14">
        <f t="shared" si="1"/>
        <v>0.004189814814814813</v>
      </c>
      <c r="J21" s="14">
        <f t="shared" si="2"/>
        <v>0.0006018518518518534</v>
      </c>
    </row>
    <row r="22" spans="1:10" s="10" customFormat="1" ht="15" customHeight="1">
      <c r="A22" s="13">
        <v>18</v>
      </c>
      <c r="B22" s="38" t="s">
        <v>69</v>
      </c>
      <c r="C22" s="38" t="s">
        <v>18</v>
      </c>
      <c r="D22" s="39" t="s">
        <v>24</v>
      </c>
      <c r="E22" s="38" t="s">
        <v>70</v>
      </c>
      <c r="F22" s="44">
        <v>0.023240740740740742</v>
      </c>
      <c r="G22" s="44">
        <v>0.023240740740740742</v>
      </c>
      <c r="H22" s="13" t="str">
        <f t="shared" si="0"/>
        <v>4.06/km</v>
      </c>
      <c r="I22" s="14">
        <f t="shared" si="1"/>
        <v>0.004305555555555559</v>
      </c>
      <c r="J22" s="14">
        <f t="shared" si="2"/>
        <v>0.004305555555555559</v>
      </c>
    </row>
    <row r="23" spans="1:10" s="10" customFormat="1" ht="15" customHeight="1">
      <c r="A23" s="13">
        <v>19</v>
      </c>
      <c r="B23" s="38" t="s">
        <v>71</v>
      </c>
      <c r="C23" s="38" t="s">
        <v>11</v>
      </c>
      <c r="D23" s="39" t="s">
        <v>40</v>
      </c>
      <c r="E23" s="38" t="s">
        <v>72</v>
      </c>
      <c r="F23" s="44">
        <v>0.023310185185185187</v>
      </c>
      <c r="G23" s="44">
        <v>0.023310185185185187</v>
      </c>
      <c r="H23" s="13" t="str">
        <f t="shared" si="0"/>
        <v>4.07/km</v>
      </c>
      <c r="I23" s="14">
        <f t="shared" si="1"/>
        <v>0.004375000000000004</v>
      </c>
      <c r="J23" s="14">
        <f t="shared" si="2"/>
        <v>0.0013657407407407403</v>
      </c>
    </row>
    <row r="24" spans="1:10" s="10" customFormat="1" ht="15" customHeight="1">
      <c r="A24" s="13">
        <v>20</v>
      </c>
      <c r="B24" s="38" t="s">
        <v>73</v>
      </c>
      <c r="C24" s="38" t="s">
        <v>45</v>
      </c>
      <c r="D24" s="39" t="s">
        <v>24</v>
      </c>
      <c r="E24" s="38" t="s">
        <v>74</v>
      </c>
      <c r="F24" s="44">
        <v>0.02349537037037037</v>
      </c>
      <c r="G24" s="44">
        <v>0.02349537037037037</v>
      </c>
      <c r="H24" s="13" t="str">
        <f t="shared" si="0"/>
        <v>4.09/km</v>
      </c>
      <c r="I24" s="14">
        <f t="shared" si="1"/>
        <v>0.004560185185185188</v>
      </c>
      <c r="J24" s="14">
        <f t="shared" si="2"/>
        <v>0.004560185185185188</v>
      </c>
    </row>
    <row r="25" spans="1:10" s="10" customFormat="1" ht="15" customHeight="1">
      <c r="A25" s="13">
        <v>21</v>
      </c>
      <c r="B25" s="38" t="s">
        <v>75</v>
      </c>
      <c r="C25" s="38" t="s">
        <v>76</v>
      </c>
      <c r="D25" s="39" t="s">
        <v>77</v>
      </c>
      <c r="E25" s="38" t="s">
        <v>78</v>
      </c>
      <c r="F25" s="44">
        <v>0.02378472222222222</v>
      </c>
      <c r="G25" s="44">
        <v>0.02378472222222222</v>
      </c>
      <c r="H25" s="13" t="str">
        <f t="shared" si="0"/>
        <v>4.12/km</v>
      </c>
      <c r="I25" s="14">
        <f t="shared" si="1"/>
        <v>0.004849537037037038</v>
      </c>
      <c r="J25" s="14">
        <f t="shared" si="2"/>
        <v>0</v>
      </c>
    </row>
    <row r="26" spans="1:10" s="10" customFormat="1" ht="15" customHeight="1">
      <c r="A26" s="13">
        <v>22</v>
      </c>
      <c r="B26" s="38" t="s">
        <v>79</v>
      </c>
      <c r="C26" s="38" t="s">
        <v>80</v>
      </c>
      <c r="D26" s="39" t="s">
        <v>48</v>
      </c>
      <c r="E26" s="38" t="s">
        <v>37</v>
      </c>
      <c r="F26" s="44">
        <v>0.024050925925925924</v>
      </c>
      <c r="G26" s="44">
        <v>0.024050925925925924</v>
      </c>
      <c r="H26" s="13" t="str">
        <f t="shared" si="0"/>
        <v>4.15/km</v>
      </c>
      <c r="I26" s="14">
        <f t="shared" si="1"/>
        <v>0.00511574074074074</v>
      </c>
      <c r="J26" s="14">
        <f t="shared" si="2"/>
        <v>0.0015277777777777807</v>
      </c>
    </row>
    <row r="27" spans="1:10" s="10" customFormat="1" ht="15" customHeight="1">
      <c r="A27" s="13">
        <v>23</v>
      </c>
      <c r="B27" s="38" t="s">
        <v>81</v>
      </c>
      <c r="C27" s="38" t="s">
        <v>82</v>
      </c>
      <c r="D27" s="39" t="s">
        <v>40</v>
      </c>
      <c r="E27" s="38" t="s">
        <v>70</v>
      </c>
      <c r="F27" s="44">
        <v>0.0241087962962963</v>
      </c>
      <c r="G27" s="44">
        <v>0.0241087962962963</v>
      </c>
      <c r="H27" s="13" t="str">
        <f t="shared" si="0"/>
        <v>4.16/km</v>
      </c>
      <c r="I27" s="14">
        <f t="shared" si="1"/>
        <v>0.005173611111111115</v>
      </c>
      <c r="J27" s="14">
        <f t="shared" si="2"/>
        <v>0.0021643518518518513</v>
      </c>
    </row>
    <row r="28" spans="1:10" s="11" customFormat="1" ht="15" customHeight="1">
      <c r="A28" s="13">
        <v>24</v>
      </c>
      <c r="B28" s="38" t="s">
        <v>83</v>
      </c>
      <c r="C28" s="38" t="s">
        <v>18</v>
      </c>
      <c r="D28" s="39" t="s">
        <v>77</v>
      </c>
      <c r="E28" s="38" t="s">
        <v>84</v>
      </c>
      <c r="F28" s="44">
        <v>0.024201388888888887</v>
      </c>
      <c r="G28" s="44">
        <v>0.024201388888888887</v>
      </c>
      <c r="H28" s="13" t="str">
        <f t="shared" si="0"/>
        <v>4.17/km</v>
      </c>
      <c r="I28" s="14">
        <f t="shared" si="1"/>
        <v>0.0052662037037037035</v>
      </c>
      <c r="J28" s="14">
        <f t="shared" si="2"/>
        <v>0.0004166666666666659</v>
      </c>
    </row>
    <row r="29" spans="1:10" ht="15" customHeight="1">
      <c r="A29" s="13">
        <v>25</v>
      </c>
      <c r="B29" s="38" t="s">
        <v>85</v>
      </c>
      <c r="C29" s="38" t="s">
        <v>86</v>
      </c>
      <c r="D29" s="39" t="s">
        <v>87</v>
      </c>
      <c r="E29" s="19" t="s">
        <v>88</v>
      </c>
      <c r="F29" s="44">
        <v>0.024293981481481482</v>
      </c>
      <c r="G29" s="44">
        <v>0.024293981481481482</v>
      </c>
      <c r="H29" s="13" t="str">
        <f t="shared" si="0"/>
        <v>4.18/km</v>
      </c>
      <c r="I29" s="14">
        <f t="shared" si="1"/>
        <v>0.005358796296296299</v>
      </c>
      <c r="J29" s="14">
        <f t="shared" si="2"/>
        <v>0</v>
      </c>
    </row>
    <row r="30" spans="1:10" ht="15" customHeight="1">
      <c r="A30" s="13">
        <v>26</v>
      </c>
      <c r="B30" s="19" t="s">
        <v>89</v>
      </c>
      <c r="C30" s="38" t="s">
        <v>90</v>
      </c>
      <c r="D30" s="39" t="s">
        <v>91</v>
      </c>
      <c r="E30" s="38" t="s">
        <v>92</v>
      </c>
      <c r="F30" s="45">
        <v>0.024305555555555556</v>
      </c>
      <c r="G30" s="45">
        <v>0.024305555555555556</v>
      </c>
      <c r="H30" s="13" t="str">
        <f t="shared" si="0"/>
        <v>4.18/km</v>
      </c>
      <c r="I30" s="14">
        <f t="shared" si="1"/>
        <v>0.005370370370370373</v>
      </c>
      <c r="J30" s="14">
        <f t="shared" si="2"/>
        <v>0</v>
      </c>
    </row>
    <row r="31" spans="1:10" ht="15" customHeight="1">
      <c r="A31" s="13">
        <v>27</v>
      </c>
      <c r="B31" s="38" t="s">
        <v>93</v>
      </c>
      <c r="C31" s="38" t="s">
        <v>18</v>
      </c>
      <c r="D31" s="39" t="s">
        <v>24</v>
      </c>
      <c r="E31" s="38" t="s">
        <v>70</v>
      </c>
      <c r="F31" s="45">
        <v>0.024305555555555556</v>
      </c>
      <c r="G31" s="45">
        <v>0.024305555555555556</v>
      </c>
      <c r="H31" s="13" t="str">
        <f t="shared" si="0"/>
        <v>4.18/km</v>
      </c>
      <c r="I31" s="14">
        <f t="shared" si="1"/>
        <v>0.005370370370370373</v>
      </c>
      <c r="J31" s="14">
        <f t="shared" si="2"/>
        <v>0.005370370370370373</v>
      </c>
    </row>
    <row r="32" spans="1:10" ht="15" customHeight="1">
      <c r="A32" s="13">
        <v>28</v>
      </c>
      <c r="B32" s="38" t="s">
        <v>94</v>
      </c>
      <c r="C32" s="38" t="s">
        <v>17</v>
      </c>
      <c r="D32" s="39" t="s">
        <v>48</v>
      </c>
      <c r="E32" s="38" t="s">
        <v>51</v>
      </c>
      <c r="F32" s="44">
        <v>0.024363425925925927</v>
      </c>
      <c r="G32" s="44">
        <v>0.024363425925925927</v>
      </c>
      <c r="H32" s="13" t="str">
        <f t="shared" si="0"/>
        <v>4.18/km</v>
      </c>
      <c r="I32" s="14">
        <f t="shared" si="1"/>
        <v>0.005428240740740744</v>
      </c>
      <c r="J32" s="14">
        <f t="shared" si="2"/>
        <v>0.0018402777777777844</v>
      </c>
    </row>
    <row r="33" spans="1:10" ht="15" customHeight="1">
      <c r="A33" s="13">
        <v>29</v>
      </c>
      <c r="B33" s="38" t="s">
        <v>95</v>
      </c>
      <c r="C33" s="38" t="s">
        <v>12</v>
      </c>
      <c r="D33" s="39" t="s">
        <v>96</v>
      </c>
      <c r="E33" s="38" t="s">
        <v>97</v>
      </c>
      <c r="F33" s="44">
        <v>0.02443287037037037</v>
      </c>
      <c r="G33" s="44">
        <v>0.02443287037037037</v>
      </c>
      <c r="H33" s="13" t="str">
        <f t="shared" si="0"/>
        <v>4.19/km</v>
      </c>
      <c r="I33" s="14">
        <f t="shared" si="1"/>
        <v>0.005497685185185185</v>
      </c>
      <c r="J33" s="14">
        <f t="shared" si="2"/>
        <v>0</v>
      </c>
    </row>
    <row r="34" spans="1:10" ht="15" customHeight="1">
      <c r="A34" s="13">
        <v>30</v>
      </c>
      <c r="B34" s="38" t="s">
        <v>98</v>
      </c>
      <c r="C34" s="38" t="s">
        <v>53</v>
      </c>
      <c r="D34" s="39" t="s">
        <v>33</v>
      </c>
      <c r="E34" s="38" t="s">
        <v>99</v>
      </c>
      <c r="F34" s="45">
        <v>0.024513888888888887</v>
      </c>
      <c r="G34" s="45">
        <v>0.024513888888888887</v>
      </c>
      <c r="H34" s="13" t="str">
        <f aca="true" t="shared" si="3" ref="H34:H97">TEXT(INT((HOUR(G34)*3600+MINUTE(G34)*60+SECOND(G34))/$J$3/60),"0")&amp;"."&amp;TEXT(MOD((HOUR(G34)*3600+MINUTE(G34)*60+SECOND(G34))/$J$3,60),"00")&amp;"/km"</f>
        <v>4.20/km</v>
      </c>
      <c r="I34" s="14">
        <f aca="true" t="shared" si="4" ref="I34:I97">G34-$G$5</f>
        <v>0.005578703703703704</v>
      </c>
      <c r="J34" s="14">
        <f aca="true" t="shared" si="5" ref="J34:J97">G34-INDEX($G$5:$G$48,MATCH(D34,$D$5:$D$48,0))</f>
        <v>0.003067129629629628</v>
      </c>
    </row>
    <row r="35" spans="1:10" ht="15" customHeight="1">
      <c r="A35" s="13">
        <v>31</v>
      </c>
      <c r="B35" s="38" t="s">
        <v>100</v>
      </c>
      <c r="C35" s="38" t="s">
        <v>101</v>
      </c>
      <c r="D35" s="39" t="s">
        <v>48</v>
      </c>
      <c r="E35" s="38" t="s">
        <v>43</v>
      </c>
      <c r="F35" s="44">
        <v>0.024537037037037038</v>
      </c>
      <c r="G35" s="44">
        <v>0.024537037037037038</v>
      </c>
      <c r="H35" s="13" t="str">
        <f t="shared" si="3"/>
        <v>4.20/km</v>
      </c>
      <c r="I35" s="14">
        <f t="shared" si="4"/>
        <v>0.005601851851851854</v>
      </c>
      <c r="J35" s="14">
        <f t="shared" si="5"/>
        <v>0.002013888888888895</v>
      </c>
    </row>
    <row r="36" spans="1:10" ht="15" customHeight="1">
      <c r="A36" s="13">
        <v>32</v>
      </c>
      <c r="B36" s="38" t="s">
        <v>102</v>
      </c>
      <c r="C36" s="38" t="s">
        <v>103</v>
      </c>
      <c r="D36" s="39" t="s">
        <v>48</v>
      </c>
      <c r="E36" s="38" t="s">
        <v>43</v>
      </c>
      <c r="F36" s="44">
        <v>0.024548611111111115</v>
      </c>
      <c r="G36" s="44">
        <v>0.024548611111111115</v>
      </c>
      <c r="H36" s="13" t="str">
        <f t="shared" si="3"/>
        <v>4.20/km</v>
      </c>
      <c r="I36" s="14">
        <f t="shared" si="4"/>
        <v>0.005613425925925931</v>
      </c>
      <c r="J36" s="14">
        <f t="shared" si="5"/>
        <v>0.002025462962962972</v>
      </c>
    </row>
    <row r="37" spans="1:10" ht="15" customHeight="1">
      <c r="A37" s="13">
        <v>33</v>
      </c>
      <c r="B37" s="38" t="s">
        <v>104</v>
      </c>
      <c r="C37" s="38" t="s">
        <v>105</v>
      </c>
      <c r="D37" s="39" t="s">
        <v>24</v>
      </c>
      <c r="E37" s="38" t="s">
        <v>54</v>
      </c>
      <c r="F37" s="44">
        <v>0.024699074074074078</v>
      </c>
      <c r="G37" s="44">
        <v>0.024699074074074078</v>
      </c>
      <c r="H37" s="13" t="str">
        <f t="shared" si="3"/>
        <v>4.22/km</v>
      </c>
      <c r="I37" s="14">
        <f t="shared" si="4"/>
        <v>0.005763888888888895</v>
      </c>
      <c r="J37" s="14">
        <f t="shared" si="5"/>
        <v>0.005763888888888895</v>
      </c>
    </row>
    <row r="38" spans="1:10" ht="15" customHeight="1">
      <c r="A38" s="13">
        <v>34</v>
      </c>
      <c r="B38" s="38" t="s">
        <v>106</v>
      </c>
      <c r="C38" s="38" t="s">
        <v>107</v>
      </c>
      <c r="D38" s="39" t="s">
        <v>48</v>
      </c>
      <c r="E38" s="38" t="s">
        <v>37</v>
      </c>
      <c r="F38" s="44">
        <v>0.02480324074074074</v>
      </c>
      <c r="G38" s="44">
        <v>0.02480324074074074</v>
      </c>
      <c r="H38" s="13" t="str">
        <f t="shared" si="3"/>
        <v>4.23/km</v>
      </c>
      <c r="I38" s="14">
        <f t="shared" si="4"/>
        <v>0.005868055555555557</v>
      </c>
      <c r="J38" s="14">
        <f t="shared" si="5"/>
        <v>0.0022800925925925974</v>
      </c>
    </row>
    <row r="39" spans="1:10" ht="15" customHeight="1">
      <c r="A39" s="13">
        <v>35</v>
      </c>
      <c r="B39" s="38" t="s">
        <v>108</v>
      </c>
      <c r="C39" s="38" t="s">
        <v>109</v>
      </c>
      <c r="D39" s="39" t="s">
        <v>96</v>
      </c>
      <c r="E39" s="38" t="s">
        <v>37</v>
      </c>
      <c r="F39" s="44">
        <v>0.024814814814814817</v>
      </c>
      <c r="G39" s="44">
        <v>0.024814814814814817</v>
      </c>
      <c r="H39" s="13" t="str">
        <f t="shared" si="3"/>
        <v>4.23/km</v>
      </c>
      <c r="I39" s="14">
        <f t="shared" si="4"/>
        <v>0.005879629629629634</v>
      </c>
      <c r="J39" s="14">
        <f t="shared" si="5"/>
        <v>0.00038194444444444864</v>
      </c>
    </row>
    <row r="40" spans="1:10" ht="15" customHeight="1">
      <c r="A40" s="13">
        <v>36</v>
      </c>
      <c r="B40" s="38" t="s">
        <v>110</v>
      </c>
      <c r="C40" s="38" t="s">
        <v>42</v>
      </c>
      <c r="D40" s="39" t="s">
        <v>96</v>
      </c>
      <c r="E40" s="38" t="s">
        <v>37</v>
      </c>
      <c r="F40" s="44">
        <v>0.024930555555555553</v>
      </c>
      <c r="G40" s="44">
        <v>0.024930555555555553</v>
      </c>
      <c r="H40" s="13" t="str">
        <f t="shared" si="3"/>
        <v>4.24/km</v>
      </c>
      <c r="I40" s="14">
        <f t="shared" si="4"/>
        <v>0.00599537037037037</v>
      </c>
      <c r="J40" s="14">
        <f t="shared" si="5"/>
        <v>0.0004976851851851843</v>
      </c>
    </row>
    <row r="41" spans="1:10" ht="15" customHeight="1">
      <c r="A41" s="13">
        <v>37</v>
      </c>
      <c r="B41" s="38" t="s">
        <v>111</v>
      </c>
      <c r="C41" s="38" t="s">
        <v>112</v>
      </c>
      <c r="D41" s="39" t="s">
        <v>77</v>
      </c>
      <c r="E41" s="38" t="s">
        <v>43</v>
      </c>
      <c r="F41" s="44">
        <v>0.02511574074074074</v>
      </c>
      <c r="G41" s="44">
        <v>0.02511574074074074</v>
      </c>
      <c r="H41" s="13" t="str">
        <f t="shared" si="3"/>
        <v>4.26/km</v>
      </c>
      <c r="I41" s="14">
        <f t="shared" si="4"/>
        <v>0.006180555555555557</v>
      </c>
      <c r="J41" s="14">
        <f t="shared" si="5"/>
        <v>0.0013310185185185196</v>
      </c>
    </row>
    <row r="42" spans="1:10" ht="15" customHeight="1">
      <c r="A42" s="13">
        <v>38</v>
      </c>
      <c r="B42" s="38" t="s">
        <v>113</v>
      </c>
      <c r="C42" s="38" t="s">
        <v>114</v>
      </c>
      <c r="D42" s="39" t="s">
        <v>40</v>
      </c>
      <c r="E42" s="38" t="s">
        <v>43</v>
      </c>
      <c r="F42" s="44">
        <v>0.02515046296296296</v>
      </c>
      <c r="G42" s="44">
        <v>0.02515046296296296</v>
      </c>
      <c r="H42" s="13" t="str">
        <f t="shared" si="3"/>
        <v>4.27/km</v>
      </c>
      <c r="I42" s="14">
        <f t="shared" si="4"/>
        <v>0.006215277777777778</v>
      </c>
      <c r="J42" s="14">
        <f t="shared" si="5"/>
        <v>0.0032060185185185143</v>
      </c>
    </row>
    <row r="43" spans="1:10" ht="15" customHeight="1">
      <c r="A43" s="13">
        <v>39</v>
      </c>
      <c r="B43" s="38" t="s">
        <v>115</v>
      </c>
      <c r="C43" s="38" t="s">
        <v>116</v>
      </c>
      <c r="D43" s="39" t="s">
        <v>33</v>
      </c>
      <c r="E43" s="38" t="s">
        <v>117</v>
      </c>
      <c r="F43" s="44">
        <v>0.025196759259259256</v>
      </c>
      <c r="G43" s="44">
        <v>0.025196759259259256</v>
      </c>
      <c r="H43" s="13" t="str">
        <f t="shared" si="3"/>
        <v>4.27/km</v>
      </c>
      <c r="I43" s="14">
        <f t="shared" si="4"/>
        <v>0.006261574074074072</v>
      </c>
      <c r="J43" s="14">
        <f t="shared" si="5"/>
        <v>0.0037499999999999964</v>
      </c>
    </row>
    <row r="44" spans="1:10" ht="15" customHeight="1">
      <c r="A44" s="13">
        <v>40</v>
      </c>
      <c r="B44" s="38" t="s">
        <v>118</v>
      </c>
      <c r="C44" s="38" t="s">
        <v>45</v>
      </c>
      <c r="D44" s="39" t="s">
        <v>48</v>
      </c>
      <c r="E44" s="38" t="s">
        <v>43</v>
      </c>
      <c r="F44" s="44">
        <v>0.025277777777777777</v>
      </c>
      <c r="G44" s="44">
        <v>0.025277777777777777</v>
      </c>
      <c r="H44" s="13" t="str">
        <f t="shared" si="3"/>
        <v>4.28/km</v>
      </c>
      <c r="I44" s="14">
        <f t="shared" si="4"/>
        <v>0.006342592592592594</v>
      </c>
      <c r="J44" s="14">
        <f t="shared" si="5"/>
        <v>0.0027546296296296346</v>
      </c>
    </row>
    <row r="45" spans="1:10" ht="15" customHeight="1">
      <c r="A45" s="13">
        <v>41</v>
      </c>
      <c r="B45" s="38" t="s">
        <v>119</v>
      </c>
      <c r="C45" s="38" t="s">
        <v>120</v>
      </c>
      <c r="D45" s="39" t="s">
        <v>33</v>
      </c>
      <c r="E45" s="38" t="s">
        <v>121</v>
      </c>
      <c r="F45" s="44">
        <v>0.02549768518518519</v>
      </c>
      <c r="G45" s="44">
        <v>0.02549768518518519</v>
      </c>
      <c r="H45" s="13" t="str">
        <f t="shared" si="3"/>
        <v>4.30/km</v>
      </c>
      <c r="I45" s="14">
        <f t="shared" si="4"/>
        <v>0.006562500000000006</v>
      </c>
      <c r="J45" s="14">
        <f t="shared" si="5"/>
        <v>0.00405092592592593</v>
      </c>
    </row>
    <row r="46" spans="1:10" ht="15" customHeight="1">
      <c r="A46" s="13">
        <v>42</v>
      </c>
      <c r="B46" s="38" t="s">
        <v>122</v>
      </c>
      <c r="C46" s="38" t="s">
        <v>123</v>
      </c>
      <c r="D46" s="39" t="s">
        <v>77</v>
      </c>
      <c r="E46" s="38" t="s">
        <v>51</v>
      </c>
      <c r="F46" s="44">
        <v>0.02560185185185185</v>
      </c>
      <c r="G46" s="44">
        <v>0.02560185185185185</v>
      </c>
      <c r="H46" s="13" t="str">
        <f t="shared" si="3"/>
        <v>4.31/km</v>
      </c>
      <c r="I46" s="14">
        <f t="shared" si="4"/>
        <v>0.006666666666666668</v>
      </c>
      <c r="J46" s="14">
        <f t="shared" si="5"/>
        <v>0.0018171296296296303</v>
      </c>
    </row>
    <row r="47" spans="1:10" ht="15" customHeight="1">
      <c r="A47" s="13">
        <v>43</v>
      </c>
      <c r="B47" s="40" t="s">
        <v>124</v>
      </c>
      <c r="C47" s="38" t="s">
        <v>125</v>
      </c>
      <c r="D47" s="39" t="s">
        <v>33</v>
      </c>
      <c r="E47" s="38" t="s">
        <v>43</v>
      </c>
      <c r="F47" s="44">
        <v>0.025717592592592594</v>
      </c>
      <c r="G47" s="44">
        <v>0.025717592592592594</v>
      </c>
      <c r="H47" s="13" t="str">
        <f t="shared" si="3"/>
        <v>4.33/km</v>
      </c>
      <c r="I47" s="14">
        <f t="shared" si="4"/>
        <v>0.006782407407407411</v>
      </c>
      <c r="J47" s="14">
        <f t="shared" si="5"/>
        <v>0.004270833333333335</v>
      </c>
    </row>
    <row r="48" spans="1:10" ht="15" customHeight="1">
      <c r="A48" s="13">
        <v>44</v>
      </c>
      <c r="B48" s="38" t="s">
        <v>126</v>
      </c>
      <c r="C48" s="38" t="s">
        <v>127</v>
      </c>
      <c r="D48" s="39" t="s">
        <v>91</v>
      </c>
      <c r="E48" s="38" t="s">
        <v>128</v>
      </c>
      <c r="F48" s="44">
        <v>0.025821759259259256</v>
      </c>
      <c r="G48" s="44">
        <v>0.025821759259259256</v>
      </c>
      <c r="H48" s="13" t="str">
        <f t="shared" si="3"/>
        <v>4.34/km</v>
      </c>
      <c r="I48" s="14">
        <f t="shared" si="4"/>
        <v>0.006886574074074073</v>
      </c>
      <c r="J48" s="14">
        <f t="shared" si="5"/>
        <v>0.0015162037037037002</v>
      </c>
    </row>
    <row r="49" spans="1:10" ht="15" customHeight="1">
      <c r="A49" s="13">
        <v>45</v>
      </c>
      <c r="B49" s="38" t="s">
        <v>129</v>
      </c>
      <c r="C49" s="38" t="s">
        <v>130</v>
      </c>
      <c r="D49" s="39" t="s">
        <v>48</v>
      </c>
      <c r="E49" s="38" t="s">
        <v>51</v>
      </c>
      <c r="F49" s="44">
        <v>0.025879629629629627</v>
      </c>
      <c r="G49" s="44">
        <v>0.025879629629629627</v>
      </c>
      <c r="H49" s="13" t="str">
        <f t="shared" si="3"/>
        <v>4.34/km</v>
      </c>
      <c r="I49" s="14">
        <f t="shared" si="4"/>
        <v>0.006944444444444444</v>
      </c>
      <c r="J49" s="14">
        <f t="shared" si="5"/>
        <v>0.0033564814814814846</v>
      </c>
    </row>
    <row r="50" spans="1:10" ht="15" customHeight="1">
      <c r="A50" s="13">
        <v>46</v>
      </c>
      <c r="B50" s="38" t="s">
        <v>131</v>
      </c>
      <c r="C50" s="38" t="s">
        <v>19</v>
      </c>
      <c r="D50" s="39" t="s">
        <v>48</v>
      </c>
      <c r="E50" s="38" t="s">
        <v>132</v>
      </c>
      <c r="F50" s="44">
        <v>0.025983796296296297</v>
      </c>
      <c r="G50" s="44">
        <v>0.025983796296296297</v>
      </c>
      <c r="H50" s="13" t="str">
        <f t="shared" si="3"/>
        <v>4.35/km</v>
      </c>
      <c r="I50" s="14">
        <f t="shared" si="4"/>
        <v>0.007048611111111113</v>
      </c>
      <c r="J50" s="14">
        <f t="shared" si="5"/>
        <v>0.0034606481481481537</v>
      </c>
    </row>
    <row r="51" spans="1:10" ht="15" customHeight="1">
      <c r="A51" s="13">
        <v>47</v>
      </c>
      <c r="B51" s="38" t="s">
        <v>133</v>
      </c>
      <c r="C51" s="38" t="s">
        <v>130</v>
      </c>
      <c r="D51" s="39" t="s">
        <v>91</v>
      </c>
      <c r="E51" s="38" t="s">
        <v>134</v>
      </c>
      <c r="F51" s="44">
        <v>0.026076388888888885</v>
      </c>
      <c r="G51" s="44">
        <v>0.026076388888888885</v>
      </c>
      <c r="H51" s="13" t="str">
        <f t="shared" si="3"/>
        <v>4.36/km</v>
      </c>
      <c r="I51" s="14">
        <f t="shared" si="4"/>
        <v>0.007141203703703702</v>
      </c>
      <c r="J51" s="14">
        <f t="shared" si="5"/>
        <v>0.0017708333333333291</v>
      </c>
    </row>
    <row r="52" spans="1:10" ht="15" customHeight="1">
      <c r="A52" s="13">
        <v>48</v>
      </c>
      <c r="B52" s="38" t="s">
        <v>135</v>
      </c>
      <c r="C52" s="38" t="s">
        <v>16</v>
      </c>
      <c r="D52" s="39" t="s">
        <v>40</v>
      </c>
      <c r="E52" s="38" t="s">
        <v>99</v>
      </c>
      <c r="F52" s="44">
        <v>0.026111111111111113</v>
      </c>
      <c r="G52" s="44">
        <v>0.026111111111111113</v>
      </c>
      <c r="H52" s="13" t="str">
        <f t="shared" si="3"/>
        <v>4.37/km</v>
      </c>
      <c r="I52" s="14">
        <f t="shared" si="4"/>
        <v>0.007175925925925929</v>
      </c>
      <c r="J52" s="14">
        <f t="shared" si="5"/>
        <v>0.004166666666666666</v>
      </c>
    </row>
    <row r="53" spans="1:10" ht="15" customHeight="1">
      <c r="A53" s="13">
        <v>49</v>
      </c>
      <c r="B53" s="38" t="s">
        <v>136</v>
      </c>
      <c r="C53" s="38" t="s">
        <v>137</v>
      </c>
      <c r="D53" s="39" t="s">
        <v>33</v>
      </c>
      <c r="E53" s="38" t="s">
        <v>43</v>
      </c>
      <c r="F53" s="44">
        <v>0.026122685185185183</v>
      </c>
      <c r="G53" s="44">
        <v>0.026122685185185183</v>
      </c>
      <c r="H53" s="13" t="str">
        <f t="shared" si="3"/>
        <v>4.37/km</v>
      </c>
      <c r="I53" s="14">
        <f t="shared" si="4"/>
        <v>0.0071874999999999994</v>
      </c>
      <c r="J53" s="14">
        <f t="shared" si="5"/>
        <v>0.004675925925925924</v>
      </c>
    </row>
    <row r="54" spans="1:10" ht="15" customHeight="1">
      <c r="A54" s="13">
        <v>50</v>
      </c>
      <c r="B54" s="38" t="s">
        <v>138</v>
      </c>
      <c r="C54" s="38" t="s">
        <v>139</v>
      </c>
      <c r="D54" s="39" t="s">
        <v>96</v>
      </c>
      <c r="E54" s="38" t="s">
        <v>62</v>
      </c>
      <c r="F54" s="44">
        <v>0.02619212962962963</v>
      </c>
      <c r="G54" s="44">
        <v>0.02619212962962963</v>
      </c>
      <c r="H54" s="13" t="str">
        <f t="shared" si="3"/>
        <v>4.38/km</v>
      </c>
      <c r="I54" s="14">
        <f t="shared" si="4"/>
        <v>0.007256944444444448</v>
      </c>
      <c r="J54" s="14">
        <f t="shared" si="5"/>
        <v>0.0017592592592592625</v>
      </c>
    </row>
    <row r="55" spans="1:10" ht="15" customHeight="1">
      <c r="A55" s="13">
        <v>51</v>
      </c>
      <c r="B55" s="38" t="s">
        <v>140</v>
      </c>
      <c r="C55" s="38" t="s">
        <v>141</v>
      </c>
      <c r="D55" s="39" t="s">
        <v>87</v>
      </c>
      <c r="E55" s="38" t="s">
        <v>142</v>
      </c>
      <c r="F55" s="44">
        <v>0.02631944444444444</v>
      </c>
      <c r="G55" s="44">
        <v>0.02631944444444444</v>
      </c>
      <c r="H55" s="13" t="str">
        <f t="shared" si="3"/>
        <v>4.39/km</v>
      </c>
      <c r="I55" s="14">
        <f t="shared" si="4"/>
        <v>0.007384259259259257</v>
      </c>
      <c r="J55" s="14">
        <f t="shared" si="5"/>
        <v>0.002025462962962958</v>
      </c>
    </row>
    <row r="56" spans="1:10" ht="15" customHeight="1">
      <c r="A56" s="13">
        <v>52</v>
      </c>
      <c r="B56" s="38" t="s">
        <v>143</v>
      </c>
      <c r="C56" s="38" t="s">
        <v>144</v>
      </c>
      <c r="D56" s="39" t="s">
        <v>33</v>
      </c>
      <c r="E56" s="38" t="s">
        <v>37</v>
      </c>
      <c r="F56" s="44">
        <v>0.02659722222222222</v>
      </c>
      <c r="G56" s="44">
        <v>0.02659722222222222</v>
      </c>
      <c r="H56" s="13" t="str">
        <f t="shared" si="3"/>
        <v>4.42/km</v>
      </c>
      <c r="I56" s="14">
        <f t="shared" si="4"/>
        <v>0.007662037037037037</v>
      </c>
      <c r="J56" s="14">
        <f t="shared" si="5"/>
        <v>0.005150462962962961</v>
      </c>
    </row>
    <row r="57" spans="1:10" ht="15" customHeight="1">
      <c r="A57" s="13">
        <v>53</v>
      </c>
      <c r="B57" s="38" t="s">
        <v>145</v>
      </c>
      <c r="C57" s="38" t="s">
        <v>64</v>
      </c>
      <c r="D57" s="39" t="s">
        <v>48</v>
      </c>
      <c r="E57" s="38" t="s">
        <v>70</v>
      </c>
      <c r="F57" s="44">
        <v>0.026712962962962966</v>
      </c>
      <c r="G57" s="44">
        <v>0.026712962962962966</v>
      </c>
      <c r="H57" s="13" t="str">
        <f t="shared" si="3"/>
        <v>4.43/km</v>
      </c>
      <c r="I57" s="14">
        <f t="shared" si="4"/>
        <v>0.007777777777777783</v>
      </c>
      <c r="J57" s="14">
        <f t="shared" si="5"/>
        <v>0.004189814814814823</v>
      </c>
    </row>
    <row r="58" spans="1:10" ht="15" customHeight="1">
      <c r="A58" s="13">
        <v>54</v>
      </c>
      <c r="B58" s="38" t="s">
        <v>146</v>
      </c>
      <c r="C58" s="38" t="s">
        <v>147</v>
      </c>
      <c r="D58" s="39" t="s">
        <v>40</v>
      </c>
      <c r="E58" s="38" t="s">
        <v>51</v>
      </c>
      <c r="F58" s="44">
        <v>0.026759259259259257</v>
      </c>
      <c r="G58" s="44">
        <v>0.026759259259259257</v>
      </c>
      <c r="H58" s="13" t="str">
        <f t="shared" si="3"/>
        <v>4.44/km</v>
      </c>
      <c r="I58" s="14">
        <f t="shared" si="4"/>
        <v>0.007824074074074074</v>
      </c>
      <c r="J58" s="14">
        <f t="shared" si="5"/>
        <v>0.00481481481481481</v>
      </c>
    </row>
    <row r="59" spans="1:10" ht="15" customHeight="1">
      <c r="A59" s="13">
        <v>55</v>
      </c>
      <c r="B59" s="38" t="s">
        <v>148</v>
      </c>
      <c r="C59" s="38" t="s">
        <v>149</v>
      </c>
      <c r="D59" s="39" t="s">
        <v>87</v>
      </c>
      <c r="E59" s="38" t="s">
        <v>51</v>
      </c>
      <c r="F59" s="44">
        <v>0.02677083333333333</v>
      </c>
      <c r="G59" s="44">
        <v>0.02677083333333333</v>
      </c>
      <c r="H59" s="13" t="str">
        <f t="shared" si="3"/>
        <v>4.44/km</v>
      </c>
      <c r="I59" s="14">
        <f t="shared" si="4"/>
        <v>0.007835648148148147</v>
      </c>
      <c r="J59" s="14">
        <f t="shared" si="5"/>
        <v>0.002476851851851848</v>
      </c>
    </row>
    <row r="60" spans="1:10" ht="15" customHeight="1">
      <c r="A60" s="13">
        <v>56</v>
      </c>
      <c r="B60" s="38" t="s">
        <v>150</v>
      </c>
      <c r="C60" s="38" t="s">
        <v>90</v>
      </c>
      <c r="D60" s="39" t="s">
        <v>48</v>
      </c>
      <c r="E60" s="38" t="s">
        <v>151</v>
      </c>
      <c r="F60" s="44">
        <v>0.026828703703703702</v>
      </c>
      <c r="G60" s="44">
        <v>0.026828703703703702</v>
      </c>
      <c r="H60" s="13" t="str">
        <f t="shared" si="3"/>
        <v>4.44/km</v>
      </c>
      <c r="I60" s="14">
        <f t="shared" si="4"/>
        <v>0.007893518518518518</v>
      </c>
      <c r="J60" s="14">
        <f t="shared" si="5"/>
        <v>0.004305555555555559</v>
      </c>
    </row>
    <row r="61" spans="1:10" ht="15" customHeight="1">
      <c r="A61" s="13">
        <v>57</v>
      </c>
      <c r="B61" s="38" t="s">
        <v>152</v>
      </c>
      <c r="C61" s="38" t="s">
        <v>45</v>
      </c>
      <c r="D61" s="39" t="s">
        <v>33</v>
      </c>
      <c r="E61" s="38" t="s">
        <v>70</v>
      </c>
      <c r="F61" s="44">
        <v>0.026886574074074077</v>
      </c>
      <c r="G61" s="44">
        <v>0.026886574074074077</v>
      </c>
      <c r="H61" s="13" t="str">
        <f t="shared" si="3"/>
        <v>4.45/km</v>
      </c>
      <c r="I61" s="14">
        <f t="shared" si="4"/>
        <v>0.007951388888888893</v>
      </c>
      <c r="J61" s="14">
        <f t="shared" si="5"/>
        <v>0.0054398148148148175</v>
      </c>
    </row>
    <row r="62" spans="1:10" ht="15" customHeight="1">
      <c r="A62" s="13">
        <v>58</v>
      </c>
      <c r="B62" s="38" t="s">
        <v>153</v>
      </c>
      <c r="C62" s="38" t="s">
        <v>12</v>
      </c>
      <c r="D62" s="39" t="s">
        <v>33</v>
      </c>
      <c r="E62" s="38" t="s">
        <v>37</v>
      </c>
      <c r="F62" s="44">
        <v>0.026921296296296294</v>
      </c>
      <c r="G62" s="44">
        <v>0.026921296296296294</v>
      </c>
      <c r="H62" s="13" t="str">
        <f t="shared" si="3"/>
        <v>4.45/km</v>
      </c>
      <c r="I62" s="14">
        <f t="shared" si="4"/>
        <v>0.00798611111111111</v>
      </c>
      <c r="J62" s="14">
        <f t="shared" si="5"/>
        <v>0.005474537037037035</v>
      </c>
    </row>
    <row r="63" spans="1:10" ht="15" customHeight="1">
      <c r="A63" s="13">
        <v>59</v>
      </c>
      <c r="B63" s="38" t="s">
        <v>154</v>
      </c>
      <c r="C63" s="38" t="s">
        <v>155</v>
      </c>
      <c r="D63" s="39" t="s">
        <v>48</v>
      </c>
      <c r="E63" s="38" t="s">
        <v>156</v>
      </c>
      <c r="F63" s="44">
        <v>0.027037037037037037</v>
      </c>
      <c r="G63" s="44">
        <v>0.027037037037037037</v>
      </c>
      <c r="H63" s="13" t="str">
        <f t="shared" si="3"/>
        <v>4.47/km</v>
      </c>
      <c r="I63" s="14">
        <f t="shared" si="4"/>
        <v>0.008101851851851853</v>
      </c>
      <c r="J63" s="14">
        <f t="shared" si="5"/>
        <v>0.004513888888888894</v>
      </c>
    </row>
    <row r="64" spans="1:10" ht="15" customHeight="1">
      <c r="A64" s="13">
        <v>60</v>
      </c>
      <c r="B64" s="38" t="s">
        <v>157</v>
      </c>
      <c r="C64" s="38" t="s">
        <v>158</v>
      </c>
      <c r="D64" s="39" t="s">
        <v>159</v>
      </c>
      <c r="E64" s="38" t="s">
        <v>37</v>
      </c>
      <c r="F64" s="44">
        <v>0.02715277777777778</v>
      </c>
      <c r="G64" s="44">
        <v>0.02715277777777778</v>
      </c>
      <c r="H64" s="13" t="str">
        <f t="shared" si="3"/>
        <v>4.48/km</v>
      </c>
      <c r="I64" s="14">
        <f t="shared" si="4"/>
        <v>0.008217592592592596</v>
      </c>
      <c r="J64" s="14" t="e">
        <f t="shared" si="5"/>
        <v>#N/A</v>
      </c>
    </row>
    <row r="65" spans="1:10" ht="15" customHeight="1">
      <c r="A65" s="13">
        <v>61</v>
      </c>
      <c r="B65" s="38" t="s">
        <v>160</v>
      </c>
      <c r="C65" s="38" t="s">
        <v>103</v>
      </c>
      <c r="D65" s="39" t="s">
        <v>40</v>
      </c>
      <c r="E65" s="38" t="s">
        <v>161</v>
      </c>
      <c r="F65" s="44">
        <v>0.02736111111111111</v>
      </c>
      <c r="G65" s="44">
        <v>0.02736111111111111</v>
      </c>
      <c r="H65" s="13" t="str">
        <f t="shared" si="3"/>
        <v>4.50/km</v>
      </c>
      <c r="I65" s="14">
        <f t="shared" si="4"/>
        <v>0.008425925925925927</v>
      </c>
      <c r="J65" s="14">
        <f t="shared" si="5"/>
        <v>0.005416666666666663</v>
      </c>
    </row>
    <row r="66" spans="1:10" ht="15" customHeight="1">
      <c r="A66" s="13">
        <v>62</v>
      </c>
      <c r="B66" s="38" t="s">
        <v>162</v>
      </c>
      <c r="C66" s="38" t="s">
        <v>19</v>
      </c>
      <c r="D66" s="39" t="s">
        <v>40</v>
      </c>
      <c r="E66" s="38" t="s">
        <v>163</v>
      </c>
      <c r="F66" s="44">
        <v>0.027442129629629632</v>
      </c>
      <c r="G66" s="44">
        <v>0.027442129629629632</v>
      </c>
      <c r="H66" s="13" t="str">
        <f t="shared" si="3"/>
        <v>4.51/km</v>
      </c>
      <c r="I66" s="14">
        <f t="shared" si="4"/>
        <v>0.008506944444444449</v>
      </c>
      <c r="J66" s="14">
        <f t="shared" si="5"/>
        <v>0.005497685185185185</v>
      </c>
    </row>
    <row r="67" spans="1:10" ht="15" customHeight="1">
      <c r="A67" s="13">
        <v>63</v>
      </c>
      <c r="B67" s="38" t="s">
        <v>164</v>
      </c>
      <c r="C67" s="38" t="s">
        <v>165</v>
      </c>
      <c r="D67" s="39" t="s">
        <v>87</v>
      </c>
      <c r="E67" s="38" t="s">
        <v>121</v>
      </c>
      <c r="F67" s="44">
        <v>0.027488425925925927</v>
      </c>
      <c r="G67" s="44">
        <v>0.027488425925925927</v>
      </c>
      <c r="H67" s="13" t="str">
        <f t="shared" si="3"/>
        <v>4.51/km</v>
      </c>
      <c r="I67" s="14">
        <f t="shared" si="4"/>
        <v>0.008553240740740743</v>
      </c>
      <c r="J67" s="14">
        <f t="shared" si="5"/>
        <v>0.003194444444444444</v>
      </c>
    </row>
    <row r="68" spans="1:10" ht="15" customHeight="1">
      <c r="A68" s="13">
        <v>64</v>
      </c>
      <c r="B68" s="38" t="s">
        <v>166</v>
      </c>
      <c r="C68" s="38" t="s">
        <v>167</v>
      </c>
      <c r="D68" s="39" t="s">
        <v>87</v>
      </c>
      <c r="E68" s="38" t="s">
        <v>168</v>
      </c>
      <c r="F68" s="44">
        <v>0.0275</v>
      </c>
      <c r="G68" s="44">
        <v>0.0275</v>
      </c>
      <c r="H68" s="13" t="str">
        <f t="shared" si="3"/>
        <v>4.52/km</v>
      </c>
      <c r="I68" s="14">
        <f t="shared" si="4"/>
        <v>0.008564814814814817</v>
      </c>
      <c r="J68" s="14">
        <f t="shared" si="5"/>
        <v>0.0032060185185185178</v>
      </c>
    </row>
    <row r="69" spans="1:10" ht="15" customHeight="1">
      <c r="A69" s="13">
        <v>65</v>
      </c>
      <c r="B69" s="38" t="s">
        <v>169</v>
      </c>
      <c r="C69" s="38" t="s">
        <v>14</v>
      </c>
      <c r="D69" s="39" t="s">
        <v>33</v>
      </c>
      <c r="E69" s="38" t="s">
        <v>163</v>
      </c>
      <c r="F69" s="44">
        <v>0.02756944444444445</v>
      </c>
      <c r="G69" s="44">
        <v>0.02756944444444445</v>
      </c>
      <c r="H69" s="13" t="str">
        <f t="shared" si="3"/>
        <v>4.52/km</v>
      </c>
      <c r="I69" s="14">
        <f t="shared" si="4"/>
        <v>0.008634259259259265</v>
      </c>
      <c r="J69" s="14">
        <f t="shared" si="5"/>
        <v>0.006122685185185189</v>
      </c>
    </row>
    <row r="70" spans="1:10" ht="15" customHeight="1">
      <c r="A70" s="13">
        <v>66</v>
      </c>
      <c r="B70" s="38" t="s">
        <v>170</v>
      </c>
      <c r="C70" s="38" t="s">
        <v>13</v>
      </c>
      <c r="D70" s="39" t="s">
        <v>33</v>
      </c>
      <c r="E70" s="38" t="s">
        <v>163</v>
      </c>
      <c r="F70" s="44">
        <v>0.027604166666666666</v>
      </c>
      <c r="G70" s="44">
        <v>0.027604166666666666</v>
      </c>
      <c r="H70" s="13" t="str">
        <f t="shared" si="3"/>
        <v>4.53/km</v>
      </c>
      <c r="I70" s="14">
        <f t="shared" si="4"/>
        <v>0.008668981481481482</v>
      </c>
      <c r="J70" s="14">
        <f t="shared" si="5"/>
        <v>0.006157407407407407</v>
      </c>
    </row>
    <row r="71" spans="1:10" ht="15" customHeight="1">
      <c r="A71" s="13">
        <v>67</v>
      </c>
      <c r="B71" s="38" t="s">
        <v>171</v>
      </c>
      <c r="C71" s="38" t="s">
        <v>172</v>
      </c>
      <c r="D71" s="39" t="s">
        <v>48</v>
      </c>
      <c r="E71" s="38" t="s">
        <v>43</v>
      </c>
      <c r="F71" s="44">
        <v>0.027627314814814813</v>
      </c>
      <c r="G71" s="44">
        <v>0.027627314814814813</v>
      </c>
      <c r="H71" s="13" t="str">
        <f t="shared" si="3"/>
        <v>4.53/km</v>
      </c>
      <c r="I71" s="14">
        <f t="shared" si="4"/>
        <v>0.00869212962962963</v>
      </c>
      <c r="J71" s="14">
        <f t="shared" si="5"/>
        <v>0.00510416666666667</v>
      </c>
    </row>
    <row r="72" spans="1:10" ht="15" customHeight="1">
      <c r="A72" s="13">
        <v>68</v>
      </c>
      <c r="B72" s="38" t="s">
        <v>173</v>
      </c>
      <c r="C72" s="38" t="s">
        <v>174</v>
      </c>
      <c r="D72" s="39" t="s">
        <v>87</v>
      </c>
      <c r="E72" s="38" t="s">
        <v>175</v>
      </c>
      <c r="F72" s="44">
        <v>0.027696759259259258</v>
      </c>
      <c r="G72" s="44">
        <v>0.027696759259259258</v>
      </c>
      <c r="H72" s="13" t="str">
        <f t="shared" si="3"/>
        <v>4.54/km</v>
      </c>
      <c r="I72" s="14">
        <f t="shared" si="4"/>
        <v>0.008761574074074074</v>
      </c>
      <c r="J72" s="14">
        <f t="shared" si="5"/>
        <v>0.0034027777777777754</v>
      </c>
    </row>
    <row r="73" spans="1:10" ht="15" customHeight="1">
      <c r="A73" s="13">
        <v>69</v>
      </c>
      <c r="B73" s="38" t="s">
        <v>176</v>
      </c>
      <c r="C73" s="38" t="s">
        <v>147</v>
      </c>
      <c r="D73" s="39" t="s">
        <v>40</v>
      </c>
      <c r="E73" s="38" t="s">
        <v>177</v>
      </c>
      <c r="F73" s="44">
        <v>0.02770833333333333</v>
      </c>
      <c r="G73" s="44">
        <v>0.02770833333333333</v>
      </c>
      <c r="H73" s="13" t="str">
        <f t="shared" si="3"/>
        <v>4.54/km</v>
      </c>
      <c r="I73" s="14">
        <f t="shared" si="4"/>
        <v>0.008773148148148148</v>
      </c>
      <c r="J73" s="14">
        <f t="shared" si="5"/>
        <v>0.005763888888888884</v>
      </c>
    </row>
    <row r="74" spans="1:10" ht="15" customHeight="1">
      <c r="A74" s="13">
        <v>70</v>
      </c>
      <c r="B74" s="38" t="s">
        <v>178</v>
      </c>
      <c r="C74" s="38" t="s">
        <v>179</v>
      </c>
      <c r="D74" s="39" t="s">
        <v>96</v>
      </c>
      <c r="E74" s="38" t="s">
        <v>37</v>
      </c>
      <c r="F74" s="44">
        <v>0.027824074074074074</v>
      </c>
      <c r="G74" s="44">
        <v>0.027824074074074074</v>
      </c>
      <c r="H74" s="13" t="str">
        <f t="shared" si="3"/>
        <v>4.55/km</v>
      </c>
      <c r="I74" s="14">
        <f t="shared" si="4"/>
        <v>0.00888888888888889</v>
      </c>
      <c r="J74" s="14">
        <f t="shared" si="5"/>
        <v>0.0033912037037037053</v>
      </c>
    </row>
    <row r="75" spans="1:10" ht="15" customHeight="1">
      <c r="A75" s="13">
        <v>71</v>
      </c>
      <c r="B75" s="38" t="s">
        <v>180</v>
      </c>
      <c r="C75" s="38" t="s">
        <v>181</v>
      </c>
      <c r="D75" s="39" t="s">
        <v>96</v>
      </c>
      <c r="E75" s="38" t="s">
        <v>182</v>
      </c>
      <c r="F75" s="44">
        <v>0.02803240740740741</v>
      </c>
      <c r="G75" s="44">
        <v>0.02803240740740741</v>
      </c>
      <c r="H75" s="13" t="str">
        <f t="shared" si="3"/>
        <v>4.57/km</v>
      </c>
      <c r="I75" s="14">
        <f t="shared" si="4"/>
        <v>0.009097222222222225</v>
      </c>
      <c r="J75" s="14">
        <f t="shared" si="5"/>
        <v>0.00359953703703704</v>
      </c>
    </row>
    <row r="76" spans="1:10" ht="15" customHeight="1">
      <c r="A76" s="13">
        <v>72</v>
      </c>
      <c r="B76" s="38" t="s">
        <v>183</v>
      </c>
      <c r="C76" s="38" t="s">
        <v>103</v>
      </c>
      <c r="D76" s="39" t="s">
        <v>96</v>
      </c>
      <c r="E76" s="38" t="s">
        <v>43</v>
      </c>
      <c r="F76" s="44">
        <v>0.028125</v>
      </c>
      <c r="G76" s="44">
        <v>0.028125</v>
      </c>
      <c r="H76" s="13" t="str">
        <f t="shared" si="3"/>
        <v>4.58/km</v>
      </c>
      <c r="I76" s="14">
        <f t="shared" si="4"/>
        <v>0.009189814814814817</v>
      </c>
      <c r="J76" s="14">
        <f t="shared" si="5"/>
        <v>0.003692129629629632</v>
      </c>
    </row>
    <row r="77" spans="1:10" ht="15" customHeight="1">
      <c r="A77" s="13">
        <v>73</v>
      </c>
      <c r="B77" s="38" t="s">
        <v>184</v>
      </c>
      <c r="C77" s="38" t="s">
        <v>185</v>
      </c>
      <c r="D77" s="39" t="s">
        <v>87</v>
      </c>
      <c r="E77" s="38" t="s">
        <v>99</v>
      </c>
      <c r="F77" s="44">
        <v>0.02832175925925926</v>
      </c>
      <c r="G77" s="44">
        <v>0.02832175925925926</v>
      </c>
      <c r="H77" s="13" t="str">
        <f t="shared" si="3"/>
        <v>5.00/km</v>
      </c>
      <c r="I77" s="14">
        <f t="shared" si="4"/>
        <v>0.009386574074074075</v>
      </c>
      <c r="J77" s="14">
        <f t="shared" si="5"/>
        <v>0.004027777777777776</v>
      </c>
    </row>
    <row r="78" spans="1:10" ht="15" customHeight="1">
      <c r="A78" s="13">
        <v>74</v>
      </c>
      <c r="B78" s="38" t="s">
        <v>186</v>
      </c>
      <c r="C78" s="38" t="s">
        <v>14</v>
      </c>
      <c r="D78" s="39" t="s">
        <v>91</v>
      </c>
      <c r="E78" s="38" t="s">
        <v>62</v>
      </c>
      <c r="F78" s="44">
        <v>0.028449074074074075</v>
      </c>
      <c r="G78" s="44">
        <v>0.028449074074074075</v>
      </c>
      <c r="H78" s="13" t="str">
        <f t="shared" si="3"/>
        <v>5.02/km</v>
      </c>
      <c r="I78" s="14">
        <f t="shared" si="4"/>
        <v>0.009513888888888891</v>
      </c>
      <c r="J78" s="14">
        <f t="shared" si="5"/>
        <v>0.004143518518518519</v>
      </c>
    </row>
    <row r="79" spans="1:10" ht="15" customHeight="1">
      <c r="A79" s="13">
        <v>75</v>
      </c>
      <c r="B79" s="38" t="s">
        <v>187</v>
      </c>
      <c r="C79" s="38" t="s">
        <v>188</v>
      </c>
      <c r="D79" s="39" t="s">
        <v>33</v>
      </c>
      <c r="E79" s="38" t="s">
        <v>189</v>
      </c>
      <c r="F79" s="44">
        <v>0.028483796296296295</v>
      </c>
      <c r="G79" s="44">
        <v>0.028483796296296295</v>
      </c>
      <c r="H79" s="13" t="str">
        <f t="shared" si="3"/>
        <v>5.02/km</v>
      </c>
      <c r="I79" s="14">
        <f t="shared" si="4"/>
        <v>0.009548611111111112</v>
      </c>
      <c r="J79" s="14">
        <f t="shared" si="5"/>
        <v>0.007037037037037036</v>
      </c>
    </row>
    <row r="80" spans="1:10" ht="15" customHeight="1">
      <c r="A80" s="13">
        <v>76</v>
      </c>
      <c r="B80" s="38" t="s">
        <v>190</v>
      </c>
      <c r="C80" s="38" t="s">
        <v>191</v>
      </c>
      <c r="D80" s="39" t="s">
        <v>33</v>
      </c>
      <c r="E80" s="38" t="s">
        <v>192</v>
      </c>
      <c r="F80" s="44">
        <v>0.028865740740740744</v>
      </c>
      <c r="G80" s="44">
        <v>0.028865740740740744</v>
      </c>
      <c r="H80" s="13" t="str">
        <f t="shared" si="3"/>
        <v>5.06/km</v>
      </c>
      <c r="I80" s="14">
        <f t="shared" si="4"/>
        <v>0.00993055555555556</v>
      </c>
      <c r="J80" s="14">
        <f t="shared" si="5"/>
        <v>0.007418981481481485</v>
      </c>
    </row>
    <row r="81" spans="1:10" ht="15" customHeight="1">
      <c r="A81" s="13">
        <v>77</v>
      </c>
      <c r="B81" s="38" t="s">
        <v>193</v>
      </c>
      <c r="C81" s="38" t="s">
        <v>194</v>
      </c>
      <c r="D81" s="39" t="s">
        <v>87</v>
      </c>
      <c r="E81" s="38" t="s">
        <v>195</v>
      </c>
      <c r="F81" s="44">
        <v>0.028958333333333336</v>
      </c>
      <c r="G81" s="44">
        <v>0.028958333333333336</v>
      </c>
      <c r="H81" s="13" t="str">
        <f t="shared" si="3"/>
        <v>5.07/km</v>
      </c>
      <c r="I81" s="14">
        <f t="shared" si="4"/>
        <v>0.010023148148148153</v>
      </c>
      <c r="J81" s="14">
        <f t="shared" si="5"/>
        <v>0.0046643518518518536</v>
      </c>
    </row>
    <row r="82" spans="1:10" ht="15" customHeight="1">
      <c r="A82" s="13">
        <v>78</v>
      </c>
      <c r="B82" s="38" t="s">
        <v>196</v>
      </c>
      <c r="C82" s="38" t="s">
        <v>39</v>
      </c>
      <c r="D82" s="39" t="s">
        <v>48</v>
      </c>
      <c r="E82" s="38" t="s">
        <v>43</v>
      </c>
      <c r="F82" s="45">
        <v>0.028958333333333336</v>
      </c>
      <c r="G82" s="45">
        <v>0.028958333333333336</v>
      </c>
      <c r="H82" s="13" t="str">
        <f t="shared" si="3"/>
        <v>5.07/km</v>
      </c>
      <c r="I82" s="14">
        <f t="shared" si="4"/>
        <v>0.010023148148148153</v>
      </c>
      <c r="J82" s="14">
        <f t="shared" si="5"/>
        <v>0.006435185185185193</v>
      </c>
    </row>
    <row r="83" spans="1:10" ht="15" customHeight="1">
      <c r="A83" s="13">
        <v>79</v>
      </c>
      <c r="B83" s="38" t="s">
        <v>197</v>
      </c>
      <c r="C83" s="38" t="s">
        <v>32</v>
      </c>
      <c r="D83" s="39" t="s">
        <v>96</v>
      </c>
      <c r="E83" s="38" t="s">
        <v>198</v>
      </c>
      <c r="F83" s="45">
        <v>0.029479166666666667</v>
      </c>
      <c r="G83" s="45">
        <v>0.029479166666666667</v>
      </c>
      <c r="H83" s="13" t="str">
        <f t="shared" si="3"/>
        <v>5.13/km</v>
      </c>
      <c r="I83" s="14">
        <f t="shared" si="4"/>
        <v>0.010543981481481484</v>
      </c>
      <c r="J83" s="14">
        <f t="shared" si="5"/>
        <v>0.005046296296296299</v>
      </c>
    </row>
    <row r="84" spans="1:10" ht="15" customHeight="1">
      <c r="A84" s="13">
        <v>80</v>
      </c>
      <c r="B84" s="38" t="s">
        <v>199</v>
      </c>
      <c r="C84" s="38" t="s">
        <v>15</v>
      </c>
      <c r="D84" s="39" t="s">
        <v>91</v>
      </c>
      <c r="E84" s="38" t="s">
        <v>43</v>
      </c>
      <c r="F84" s="45">
        <v>0.02952546296296296</v>
      </c>
      <c r="G84" s="45">
        <v>0.02952546296296296</v>
      </c>
      <c r="H84" s="13" t="str">
        <f t="shared" si="3"/>
        <v>5.13/km</v>
      </c>
      <c r="I84" s="14">
        <f t="shared" si="4"/>
        <v>0.010590277777777778</v>
      </c>
      <c r="J84" s="14">
        <f t="shared" si="5"/>
        <v>0.005219907407407406</v>
      </c>
    </row>
    <row r="85" spans="1:10" ht="15" customHeight="1">
      <c r="A85" s="13">
        <v>81</v>
      </c>
      <c r="B85" s="38" t="s">
        <v>200</v>
      </c>
      <c r="C85" s="38" t="s">
        <v>147</v>
      </c>
      <c r="D85" s="39" t="s">
        <v>48</v>
      </c>
      <c r="E85" s="38" t="s">
        <v>46</v>
      </c>
      <c r="F85" s="45">
        <v>0.02956018518518519</v>
      </c>
      <c r="G85" s="45">
        <v>0.02956018518518519</v>
      </c>
      <c r="H85" s="13" t="str">
        <f t="shared" si="3"/>
        <v>5.13/km</v>
      </c>
      <c r="I85" s="14">
        <f t="shared" si="4"/>
        <v>0.010625000000000006</v>
      </c>
      <c r="J85" s="14">
        <f t="shared" si="5"/>
        <v>0.0070370370370370465</v>
      </c>
    </row>
    <row r="86" spans="1:10" ht="15" customHeight="1">
      <c r="A86" s="13">
        <v>82</v>
      </c>
      <c r="B86" s="38" t="s">
        <v>201</v>
      </c>
      <c r="C86" s="38" t="s">
        <v>13</v>
      </c>
      <c r="D86" s="39" t="s">
        <v>48</v>
      </c>
      <c r="E86" s="38" t="s">
        <v>43</v>
      </c>
      <c r="F86" s="45">
        <v>0.029687500000000002</v>
      </c>
      <c r="G86" s="45">
        <v>0.029687500000000002</v>
      </c>
      <c r="H86" s="13" t="str">
        <f t="shared" si="3"/>
        <v>5.15/km</v>
      </c>
      <c r="I86" s="14">
        <f t="shared" si="4"/>
        <v>0.010752314814814819</v>
      </c>
      <c r="J86" s="14">
        <f t="shared" si="5"/>
        <v>0.007164351851851859</v>
      </c>
    </row>
    <row r="87" spans="1:10" ht="15" customHeight="1">
      <c r="A87" s="13">
        <v>83</v>
      </c>
      <c r="B87" s="38" t="s">
        <v>202</v>
      </c>
      <c r="C87" s="38" t="s">
        <v>203</v>
      </c>
      <c r="D87" s="39" t="s">
        <v>33</v>
      </c>
      <c r="E87" s="38" t="s">
        <v>43</v>
      </c>
      <c r="F87" s="45">
        <v>0.02980324074074074</v>
      </c>
      <c r="G87" s="45">
        <v>0.02980324074074074</v>
      </c>
      <c r="H87" s="13" t="str">
        <f t="shared" si="3"/>
        <v>5.16/km</v>
      </c>
      <c r="I87" s="14">
        <f t="shared" si="4"/>
        <v>0.010868055555555558</v>
      </c>
      <c r="J87" s="14">
        <f t="shared" si="5"/>
        <v>0.008356481481481482</v>
      </c>
    </row>
    <row r="88" spans="1:10" ht="15" customHeight="1">
      <c r="A88" s="13">
        <v>84</v>
      </c>
      <c r="B88" s="38" t="s">
        <v>202</v>
      </c>
      <c r="C88" s="38" t="s">
        <v>204</v>
      </c>
      <c r="D88" s="39" t="s">
        <v>87</v>
      </c>
      <c r="E88" s="38" t="s">
        <v>54</v>
      </c>
      <c r="F88" s="44">
        <v>0.02981481481481481</v>
      </c>
      <c r="G88" s="44">
        <v>0.02981481481481481</v>
      </c>
      <c r="H88" s="13" t="str">
        <f t="shared" si="3"/>
        <v>5.16/km</v>
      </c>
      <c r="I88" s="14">
        <f t="shared" si="4"/>
        <v>0.010879629629629628</v>
      </c>
      <c r="J88" s="14">
        <f t="shared" si="5"/>
        <v>0.005520833333333329</v>
      </c>
    </row>
    <row r="89" spans="1:10" ht="15" customHeight="1">
      <c r="A89" s="13">
        <v>85</v>
      </c>
      <c r="B89" s="38" t="s">
        <v>205</v>
      </c>
      <c r="C89" s="38" t="s">
        <v>17</v>
      </c>
      <c r="D89" s="39" t="s">
        <v>48</v>
      </c>
      <c r="E89" s="38" t="s">
        <v>206</v>
      </c>
      <c r="F89" s="44">
        <v>0.030289351851851855</v>
      </c>
      <c r="G89" s="44">
        <v>0.030289351851851855</v>
      </c>
      <c r="H89" s="13" t="str">
        <f t="shared" si="3"/>
        <v>5.21/km</v>
      </c>
      <c r="I89" s="14">
        <f t="shared" si="4"/>
        <v>0.011354166666666672</v>
      </c>
      <c r="J89" s="14">
        <f t="shared" si="5"/>
        <v>0.007766203703703713</v>
      </c>
    </row>
    <row r="90" spans="1:10" ht="15" customHeight="1">
      <c r="A90" s="13">
        <v>86</v>
      </c>
      <c r="B90" s="38" t="s">
        <v>207</v>
      </c>
      <c r="C90" s="38" t="s">
        <v>208</v>
      </c>
      <c r="D90" s="39" t="s">
        <v>87</v>
      </c>
      <c r="E90" s="38" t="s">
        <v>62</v>
      </c>
      <c r="F90" s="44">
        <v>0.030497685185185183</v>
      </c>
      <c r="G90" s="44">
        <v>0.030497685185185183</v>
      </c>
      <c r="H90" s="13" t="str">
        <f t="shared" si="3"/>
        <v>5.23/km</v>
      </c>
      <c r="I90" s="14">
        <f t="shared" si="4"/>
        <v>0.0115625</v>
      </c>
      <c r="J90" s="14">
        <f t="shared" si="5"/>
        <v>0.006203703703703701</v>
      </c>
    </row>
    <row r="91" spans="1:10" ht="15" customHeight="1">
      <c r="A91" s="21">
        <v>87</v>
      </c>
      <c r="B91" s="47" t="s">
        <v>209</v>
      </c>
      <c r="C91" s="47" t="s">
        <v>210</v>
      </c>
      <c r="D91" s="48" t="s">
        <v>87</v>
      </c>
      <c r="E91" s="47" t="s">
        <v>241</v>
      </c>
      <c r="F91" s="49">
        <v>0.030567129629629628</v>
      </c>
      <c r="G91" s="49">
        <v>0.030567129629629628</v>
      </c>
      <c r="H91" s="21" t="str">
        <f t="shared" si="3"/>
        <v>5.24/km</v>
      </c>
      <c r="I91" s="22">
        <f t="shared" si="4"/>
        <v>0.011631944444444445</v>
      </c>
      <c r="J91" s="22">
        <f t="shared" si="5"/>
        <v>0.006273148148148146</v>
      </c>
    </row>
    <row r="92" spans="1:10" ht="15" customHeight="1">
      <c r="A92" s="13">
        <v>88</v>
      </c>
      <c r="B92" s="38" t="s">
        <v>211</v>
      </c>
      <c r="C92" s="38" t="s">
        <v>212</v>
      </c>
      <c r="D92" s="39" t="s">
        <v>40</v>
      </c>
      <c r="E92" s="38" t="s">
        <v>70</v>
      </c>
      <c r="F92" s="44">
        <v>0.03079861111111111</v>
      </c>
      <c r="G92" s="44">
        <v>0.03079861111111111</v>
      </c>
      <c r="H92" s="13" t="str">
        <f t="shared" si="3"/>
        <v>5.27/km</v>
      </c>
      <c r="I92" s="14">
        <f t="shared" si="4"/>
        <v>0.011863425925925927</v>
      </c>
      <c r="J92" s="14">
        <f t="shared" si="5"/>
        <v>0.008854166666666663</v>
      </c>
    </row>
    <row r="93" spans="1:10" ht="15" customHeight="1">
      <c r="A93" s="13">
        <v>89</v>
      </c>
      <c r="B93" s="38" t="s">
        <v>213</v>
      </c>
      <c r="C93" s="38" t="s">
        <v>214</v>
      </c>
      <c r="D93" s="39" t="s">
        <v>40</v>
      </c>
      <c r="E93" s="38" t="s">
        <v>57</v>
      </c>
      <c r="F93" s="45">
        <v>0.03099537037037037</v>
      </c>
      <c r="G93" s="45">
        <v>0.03099537037037037</v>
      </c>
      <c r="H93" s="13" t="str">
        <f t="shared" si="3"/>
        <v>5.29/km</v>
      </c>
      <c r="I93" s="14">
        <f t="shared" si="4"/>
        <v>0.012060185185185188</v>
      </c>
      <c r="J93" s="14">
        <f t="shared" si="5"/>
        <v>0.009050925925925924</v>
      </c>
    </row>
    <row r="94" spans="1:10" ht="15" customHeight="1">
      <c r="A94" s="13">
        <v>90</v>
      </c>
      <c r="B94" s="38" t="s">
        <v>215</v>
      </c>
      <c r="C94" s="38" t="s">
        <v>216</v>
      </c>
      <c r="D94" s="39" t="s">
        <v>87</v>
      </c>
      <c r="E94" s="38" t="s">
        <v>70</v>
      </c>
      <c r="F94" s="44">
        <v>0.03140046296296296</v>
      </c>
      <c r="G94" s="44">
        <v>0.03140046296296296</v>
      </c>
      <c r="H94" s="13" t="str">
        <f t="shared" si="3"/>
        <v>5.33/km</v>
      </c>
      <c r="I94" s="14">
        <f t="shared" si="4"/>
        <v>0.01246527777777778</v>
      </c>
      <c r="J94" s="14">
        <f t="shared" si="5"/>
        <v>0.007106481481481481</v>
      </c>
    </row>
    <row r="95" spans="1:10" ht="15" customHeight="1">
      <c r="A95" s="13">
        <v>91</v>
      </c>
      <c r="B95" s="38" t="s">
        <v>217</v>
      </c>
      <c r="C95" s="38" t="s">
        <v>218</v>
      </c>
      <c r="D95" s="39" t="s">
        <v>87</v>
      </c>
      <c r="E95" s="38" t="s">
        <v>156</v>
      </c>
      <c r="F95" s="44">
        <v>0.03203703703703704</v>
      </c>
      <c r="G95" s="44">
        <v>0.03203703703703704</v>
      </c>
      <c r="H95" s="13" t="str">
        <f t="shared" si="3"/>
        <v>5.40/km</v>
      </c>
      <c r="I95" s="14">
        <f t="shared" si="4"/>
        <v>0.013101851851851854</v>
      </c>
      <c r="J95" s="14">
        <f t="shared" si="5"/>
        <v>0.007743055555555555</v>
      </c>
    </row>
    <row r="96" spans="1:10" ht="15" customHeight="1">
      <c r="A96" s="13">
        <v>92</v>
      </c>
      <c r="B96" s="38" t="s">
        <v>219</v>
      </c>
      <c r="C96" s="38" t="s">
        <v>39</v>
      </c>
      <c r="D96" s="39" t="s">
        <v>96</v>
      </c>
      <c r="E96" s="38" t="s">
        <v>57</v>
      </c>
      <c r="F96" s="44">
        <v>0.032337962962962964</v>
      </c>
      <c r="G96" s="44">
        <v>0.032337962962962964</v>
      </c>
      <c r="H96" s="13" t="str">
        <f t="shared" si="3"/>
        <v>5.43/km</v>
      </c>
      <c r="I96" s="14">
        <f t="shared" si="4"/>
        <v>0.01340277777777778</v>
      </c>
      <c r="J96" s="14">
        <f t="shared" si="5"/>
        <v>0.007905092592592596</v>
      </c>
    </row>
    <row r="97" spans="1:10" ht="15" customHeight="1">
      <c r="A97" s="13">
        <v>93</v>
      </c>
      <c r="B97" s="38" t="s">
        <v>211</v>
      </c>
      <c r="C97" s="38" t="s">
        <v>220</v>
      </c>
      <c r="D97" s="39" t="s">
        <v>48</v>
      </c>
      <c r="E97" s="38" t="s">
        <v>70</v>
      </c>
      <c r="F97" s="44">
        <v>0.0337037037037037</v>
      </c>
      <c r="G97" s="44">
        <v>0.0337037037037037</v>
      </c>
      <c r="H97" s="13" t="str">
        <f t="shared" si="3"/>
        <v>5.57/km</v>
      </c>
      <c r="I97" s="14">
        <f t="shared" si="4"/>
        <v>0.014768518518518518</v>
      </c>
      <c r="J97" s="14">
        <f t="shared" si="5"/>
        <v>0.011180555555555558</v>
      </c>
    </row>
    <row r="98" spans="1:10" ht="15" customHeight="1">
      <c r="A98" s="13">
        <v>94</v>
      </c>
      <c r="B98" s="38" t="s">
        <v>221</v>
      </c>
      <c r="C98" s="38" t="s">
        <v>222</v>
      </c>
      <c r="D98" s="39" t="s">
        <v>24</v>
      </c>
      <c r="E98" s="38" t="s">
        <v>43</v>
      </c>
      <c r="F98" s="44">
        <v>0.03378472222222222</v>
      </c>
      <c r="G98" s="44">
        <v>0.03378472222222222</v>
      </c>
      <c r="H98" s="13" t="str">
        <f aca="true" t="shared" si="6" ref="H98:H108">TEXT(INT((HOUR(G98)*3600+MINUTE(G98)*60+SECOND(G98))/$J$3/60),"0")&amp;"."&amp;TEXT(MOD((HOUR(G98)*3600+MINUTE(G98)*60+SECOND(G98))/$J$3,60),"00")&amp;"/km"</f>
        <v>5.58/km</v>
      </c>
      <c r="I98" s="14">
        <f aca="true" t="shared" si="7" ref="I98:I108">G98-$G$5</f>
        <v>0.01484953703703704</v>
      </c>
      <c r="J98" s="14">
        <f aca="true" t="shared" si="8" ref="J98:J108">G98-INDEX($G$5:$G$48,MATCH(D98,$D$5:$D$48,0))</f>
        <v>0.01484953703703704</v>
      </c>
    </row>
    <row r="99" spans="1:10" ht="15" customHeight="1">
      <c r="A99" s="13">
        <v>95</v>
      </c>
      <c r="B99" s="38" t="s">
        <v>223</v>
      </c>
      <c r="C99" s="38" t="s">
        <v>139</v>
      </c>
      <c r="D99" s="39" t="s">
        <v>40</v>
      </c>
      <c r="E99" s="38" t="s">
        <v>43</v>
      </c>
      <c r="F99" s="44">
        <v>0.03387731481481481</v>
      </c>
      <c r="G99" s="44">
        <v>0.03387731481481481</v>
      </c>
      <c r="H99" s="13" t="str">
        <f t="shared" si="6"/>
        <v>5.59/km</v>
      </c>
      <c r="I99" s="14">
        <f t="shared" si="7"/>
        <v>0.014942129629629628</v>
      </c>
      <c r="J99" s="14">
        <f t="shared" si="8"/>
        <v>0.011932870370370365</v>
      </c>
    </row>
    <row r="100" spans="1:10" ht="15" customHeight="1">
      <c r="A100" s="13">
        <v>96</v>
      </c>
      <c r="B100" s="38" t="s">
        <v>224</v>
      </c>
      <c r="C100" s="38" t="s">
        <v>69</v>
      </c>
      <c r="D100" s="39" t="s">
        <v>77</v>
      </c>
      <c r="E100" s="38" t="s">
        <v>70</v>
      </c>
      <c r="F100" s="44">
        <v>0.03387731481481481</v>
      </c>
      <c r="G100" s="44">
        <v>0.03387731481481481</v>
      </c>
      <c r="H100" s="13" t="str">
        <f t="shared" si="6"/>
        <v>5.59/km</v>
      </c>
      <c r="I100" s="14">
        <f t="shared" si="7"/>
        <v>0.014942129629629628</v>
      </c>
      <c r="J100" s="14">
        <f t="shared" si="8"/>
        <v>0.01009259259259259</v>
      </c>
    </row>
    <row r="101" spans="1:10" ht="15" customHeight="1">
      <c r="A101" s="13">
        <v>97</v>
      </c>
      <c r="B101" s="38" t="s">
        <v>225</v>
      </c>
      <c r="C101" s="38" t="s">
        <v>226</v>
      </c>
      <c r="D101" s="39" t="s">
        <v>48</v>
      </c>
      <c r="E101" s="38" t="s">
        <v>43</v>
      </c>
      <c r="F101" s="44">
        <v>0.03387731481481481</v>
      </c>
      <c r="G101" s="44">
        <v>0.03387731481481481</v>
      </c>
      <c r="H101" s="13" t="str">
        <f t="shared" si="6"/>
        <v>5.59/km</v>
      </c>
      <c r="I101" s="14">
        <f t="shared" si="7"/>
        <v>0.014942129629629628</v>
      </c>
      <c r="J101" s="14">
        <f t="shared" si="8"/>
        <v>0.011354166666666669</v>
      </c>
    </row>
    <row r="102" spans="1:10" ht="15" customHeight="1">
      <c r="A102" s="13">
        <v>98</v>
      </c>
      <c r="B102" s="38" t="s">
        <v>227</v>
      </c>
      <c r="C102" s="38" t="s">
        <v>228</v>
      </c>
      <c r="D102" s="39" t="s">
        <v>87</v>
      </c>
      <c r="E102" s="38" t="s">
        <v>117</v>
      </c>
      <c r="F102" s="44">
        <v>0.03396990740740741</v>
      </c>
      <c r="G102" s="44">
        <v>0.03396990740740741</v>
      </c>
      <c r="H102" s="13" t="str">
        <f t="shared" si="6"/>
        <v>6.00/km</v>
      </c>
      <c r="I102" s="14">
        <f t="shared" si="7"/>
        <v>0.015034722222222224</v>
      </c>
      <c r="J102" s="14">
        <f t="shared" si="8"/>
        <v>0.009675925925925925</v>
      </c>
    </row>
    <row r="103" spans="1:10" ht="15" customHeight="1">
      <c r="A103" s="13">
        <v>99</v>
      </c>
      <c r="B103" s="38" t="s">
        <v>21</v>
      </c>
      <c r="C103" s="38" t="s">
        <v>229</v>
      </c>
      <c r="D103" s="39" t="s">
        <v>87</v>
      </c>
      <c r="E103" s="38" t="s">
        <v>99</v>
      </c>
      <c r="F103" s="44">
        <v>0.03445601851851852</v>
      </c>
      <c r="G103" s="44">
        <v>0.03445601851851852</v>
      </c>
      <c r="H103" s="13" t="str">
        <f t="shared" si="6"/>
        <v>6.05/km</v>
      </c>
      <c r="I103" s="14">
        <f t="shared" si="7"/>
        <v>0.015520833333333334</v>
      </c>
      <c r="J103" s="14">
        <f t="shared" si="8"/>
        <v>0.010162037037037035</v>
      </c>
    </row>
    <row r="104" spans="1:10" ht="15" customHeight="1">
      <c r="A104" s="21">
        <v>100</v>
      </c>
      <c r="B104" s="47" t="s">
        <v>230</v>
      </c>
      <c r="C104" s="47" t="s">
        <v>231</v>
      </c>
      <c r="D104" s="48" t="s">
        <v>87</v>
      </c>
      <c r="E104" s="47" t="s">
        <v>241</v>
      </c>
      <c r="F104" s="49">
        <v>0.03784722222222222</v>
      </c>
      <c r="G104" s="49">
        <v>0.03784722222222222</v>
      </c>
      <c r="H104" s="21" t="str">
        <f t="shared" si="6"/>
        <v>6.41/km</v>
      </c>
      <c r="I104" s="22">
        <f t="shared" si="7"/>
        <v>0.018912037037037036</v>
      </c>
      <c r="J104" s="22">
        <f t="shared" si="8"/>
        <v>0.013553240740740737</v>
      </c>
    </row>
    <row r="105" spans="1:10" ht="15" customHeight="1">
      <c r="A105" s="13">
        <v>101</v>
      </c>
      <c r="B105" s="38" t="s">
        <v>221</v>
      </c>
      <c r="C105" s="38" t="s">
        <v>232</v>
      </c>
      <c r="D105" s="39" t="s">
        <v>24</v>
      </c>
      <c r="E105" s="38" t="s">
        <v>43</v>
      </c>
      <c r="F105" s="44">
        <v>0.044444444444444446</v>
      </c>
      <c r="G105" s="44">
        <v>0.044444444444444446</v>
      </c>
      <c r="H105" s="13" t="str">
        <f t="shared" si="6"/>
        <v>7.51/km</v>
      </c>
      <c r="I105" s="14">
        <f t="shared" si="7"/>
        <v>0.025509259259259263</v>
      </c>
      <c r="J105" s="14">
        <f t="shared" si="8"/>
        <v>0.025509259259259263</v>
      </c>
    </row>
    <row r="106" spans="1:10" ht="15" customHeight="1">
      <c r="A106" s="13">
        <v>102</v>
      </c>
      <c r="B106" s="38" t="s">
        <v>233</v>
      </c>
      <c r="C106" s="38" t="s">
        <v>234</v>
      </c>
      <c r="D106" s="39" t="s">
        <v>87</v>
      </c>
      <c r="E106" s="38" t="s">
        <v>121</v>
      </c>
      <c r="F106" s="44">
        <v>0.044814814814814814</v>
      </c>
      <c r="G106" s="44">
        <v>0.044814814814814814</v>
      </c>
      <c r="H106" s="13" t="str">
        <f t="shared" si="6"/>
        <v>7.55/km</v>
      </c>
      <c r="I106" s="14">
        <f t="shared" si="7"/>
        <v>0.02587962962962963</v>
      </c>
      <c r="J106" s="14">
        <f t="shared" si="8"/>
        <v>0.020520833333333332</v>
      </c>
    </row>
    <row r="107" spans="1:10" ht="15" customHeight="1">
      <c r="A107" s="13">
        <v>103</v>
      </c>
      <c r="B107" s="38" t="s">
        <v>199</v>
      </c>
      <c r="C107" s="38" t="s">
        <v>235</v>
      </c>
      <c r="D107" s="39" t="s">
        <v>33</v>
      </c>
      <c r="E107" s="38" t="s">
        <v>43</v>
      </c>
      <c r="F107" s="44">
        <v>0.044826388888888895</v>
      </c>
      <c r="G107" s="44">
        <v>0.044826388888888895</v>
      </c>
      <c r="H107" s="13" t="str">
        <f t="shared" si="6"/>
        <v>7.55/km</v>
      </c>
      <c r="I107" s="14">
        <f t="shared" si="7"/>
        <v>0.02589120370370371</v>
      </c>
      <c r="J107" s="14">
        <f t="shared" si="8"/>
        <v>0.023379629629629636</v>
      </c>
    </row>
    <row r="108" spans="1:10" ht="15" customHeight="1">
      <c r="A108" s="17">
        <v>104</v>
      </c>
      <c r="B108" s="41" t="s">
        <v>236</v>
      </c>
      <c r="C108" s="41" t="s">
        <v>237</v>
      </c>
      <c r="D108" s="42" t="s">
        <v>48</v>
      </c>
      <c r="E108" s="41" t="s">
        <v>43</v>
      </c>
      <c r="F108" s="46">
        <v>0</v>
      </c>
      <c r="G108" s="46">
        <v>0</v>
      </c>
      <c r="H108" s="17" t="str">
        <f t="shared" si="6"/>
        <v>0.00/km</v>
      </c>
      <c r="I108" s="16">
        <f t="shared" si="7"/>
        <v>-0.018935185185185183</v>
      </c>
      <c r="J108" s="16">
        <f t="shared" si="8"/>
        <v>-0.022523148148148143</v>
      </c>
    </row>
  </sheetData>
  <sheetProtection/>
  <autoFilter ref="A4:J108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2" sqref="B22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1" t="str">
        <f>Individuale!A1</f>
        <v>Corri al parco degli Angeli</v>
      </c>
      <c r="B1" s="32"/>
      <c r="C1" s="33"/>
    </row>
    <row r="2" spans="1:3" ht="24" customHeight="1">
      <c r="A2" s="29" t="str">
        <f>Individuale!A2</f>
        <v>2ª edizione</v>
      </c>
      <c r="B2" s="29"/>
      <c r="C2" s="29"/>
    </row>
    <row r="3" spans="1:3" ht="24" customHeight="1">
      <c r="A3" s="34" t="str">
        <f>Individuale!A3</f>
        <v>Cerveteri (RM) Italia - Domenica 15/06/2014</v>
      </c>
      <c r="B3" s="34"/>
      <c r="C3" s="34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18" t="s">
        <v>43</v>
      </c>
      <c r="C5" s="26">
        <v>20</v>
      </c>
    </row>
    <row r="6" spans="1:3" ht="15" customHeight="1">
      <c r="A6" s="13">
        <v>2</v>
      </c>
      <c r="B6" s="19" t="s">
        <v>37</v>
      </c>
      <c r="C6" s="23">
        <v>13</v>
      </c>
    </row>
    <row r="7" spans="1:3" ht="15" customHeight="1">
      <c r="A7" s="13">
        <v>3</v>
      </c>
      <c r="B7" s="19" t="s">
        <v>70</v>
      </c>
      <c r="C7" s="23">
        <v>9</v>
      </c>
    </row>
    <row r="8" spans="1:3" ht="15" customHeight="1">
      <c r="A8" s="13">
        <v>4</v>
      </c>
      <c r="B8" s="19" t="s">
        <v>51</v>
      </c>
      <c r="C8" s="23">
        <v>7</v>
      </c>
    </row>
    <row r="9" spans="1:3" ht="15" customHeight="1">
      <c r="A9" s="13">
        <v>5</v>
      </c>
      <c r="B9" s="19" t="s">
        <v>99</v>
      </c>
      <c r="C9" s="23">
        <v>4</v>
      </c>
    </row>
    <row r="10" spans="1:3" ht="15" customHeight="1">
      <c r="A10" s="13">
        <v>6</v>
      </c>
      <c r="B10" s="19" t="s">
        <v>62</v>
      </c>
      <c r="C10" s="23">
        <v>4</v>
      </c>
    </row>
    <row r="11" spans="1:3" ht="15" customHeight="1">
      <c r="A11" s="13">
        <v>7</v>
      </c>
      <c r="B11" s="19" t="s">
        <v>121</v>
      </c>
      <c r="C11" s="23">
        <v>3</v>
      </c>
    </row>
    <row r="12" spans="1:3" ht="15" customHeight="1">
      <c r="A12" s="13">
        <v>8</v>
      </c>
      <c r="B12" s="19" t="s">
        <v>163</v>
      </c>
      <c r="C12" s="23">
        <v>3</v>
      </c>
    </row>
    <row r="13" spans="1:3" ht="15" customHeight="1">
      <c r="A13" s="13">
        <v>9</v>
      </c>
      <c r="B13" s="19" t="s">
        <v>57</v>
      </c>
      <c r="C13" s="23">
        <v>3</v>
      </c>
    </row>
    <row r="14" spans="1:3" ht="15" customHeight="1">
      <c r="A14" s="13">
        <v>10</v>
      </c>
      <c r="B14" s="19" t="s">
        <v>54</v>
      </c>
      <c r="C14" s="23">
        <v>3</v>
      </c>
    </row>
    <row r="15" spans="1:3" ht="15" customHeight="1">
      <c r="A15" s="21">
        <v>11</v>
      </c>
      <c r="B15" s="25" t="s">
        <v>241</v>
      </c>
      <c r="C15" s="27">
        <v>2</v>
      </c>
    </row>
    <row r="16" spans="1:3" ht="15" customHeight="1">
      <c r="A16" s="13">
        <v>12</v>
      </c>
      <c r="B16" s="19" t="s">
        <v>156</v>
      </c>
      <c r="C16" s="23">
        <v>2</v>
      </c>
    </row>
    <row r="17" spans="1:3" ht="15" customHeight="1">
      <c r="A17" s="13">
        <v>13</v>
      </c>
      <c r="B17" s="19" t="s">
        <v>117</v>
      </c>
      <c r="C17" s="23">
        <v>2</v>
      </c>
    </row>
    <row r="18" spans="1:3" ht="15" customHeight="1">
      <c r="A18" s="13">
        <v>14</v>
      </c>
      <c r="B18" s="19" t="s">
        <v>46</v>
      </c>
      <c r="C18" s="23">
        <v>2</v>
      </c>
    </row>
    <row r="19" spans="1:3" ht="15" customHeight="1">
      <c r="A19" s="13">
        <v>15</v>
      </c>
      <c r="B19" s="19" t="s">
        <v>30</v>
      </c>
      <c r="C19" s="23">
        <v>1</v>
      </c>
    </row>
    <row r="20" spans="1:3" ht="15" customHeight="1">
      <c r="A20" s="13">
        <v>16</v>
      </c>
      <c r="B20" s="19" t="s">
        <v>84</v>
      </c>
      <c r="C20" s="23">
        <v>1</v>
      </c>
    </row>
    <row r="21" spans="1:3" ht="15" customHeight="1">
      <c r="A21" s="13">
        <v>17</v>
      </c>
      <c r="B21" s="19" t="s">
        <v>132</v>
      </c>
      <c r="C21" s="23">
        <v>1</v>
      </c>
    </row>
    <row r="22" spans="1:3" ht="15" customHeight="1">
      <c r="A22" s="13">
        <v>18</v>
      </c>
      <c r="B22" s="19" t="s">
        <v>168</v>
      </c>
      <c r="C22" s="23">
        <v>1</v>
      </c>
    </row>
    <row r="23" spans="1:3" ht="15" customHeight="1">
      <c r="A23" s="13">
        <v>19</v>
      </c>
      <c r="B23" s="19" t="s">
        <v>151</v>
      </c>
      <c r="C23" s="23">
        <v>1</v>
      </c>
    </row>
    <row r="24" spans="1:3" ht="15" customHeight="1">
      <c r="A24" s="13">
        <v>20</v>
      </c>
      <c r="B24" s="19" t="s">
        <v>177</v>
      </c>
      <c r="C24" s="23">
        <v>1</v>
      </c>
    </row>
    <row r="25" spans="1:3" ht="15" customHeight="1">
      <c r="A25" s="13">
        <v>21</v>
      </c>
      <c r="B25" s="19" t="s">
        <v>34</v>
      </c>
      <c r="C25" s="23">
        <v>1</v>
      </c>
    </row>
    <row r="26" spans="1:3" ht="15" customHeight="1">
      <c r="A26" s="13">
        <v>22</v>
      </c>
      <c r="B26" s="19" t="s">
        <v>88</v>
      </c>
      <c r="C26" s="23">
        <v>1</v>
      </c>
    </row>
    <row r="27" spans="1:3" ht="15" customHeight="1">
      <c r="A27" s="13">
        <v>23</v>
      </c>
      <c r="B27" s="19" t="s">
        <v>175</v>
      </c>
      <c r="C27" s="23">
        <v>1</v>
      </c>
    </row>
    <row r="28" spans="1:3" ht="15" customHeight="1">
      <c r="A28" s="13">
        <v>24</v>
      </c>
      <c r="B28" s="19" t="s">
        <v>92</v>
      </c>
      <c r="C28" s="23">
        <v>1</v>
      </c>
    </row>
    <row r="29" spans="1:3" ht="15" customHeight="1">
      <c r="A29" s="13">
        <v>25</v>
      </c>
      <c r="B29" s="19" t="s">
        <v>195</v>
      </c>
      <c r="C29" s="23">
        <v>1</v>
      </c>
    </row>
    <row r="30" spans="1:3" ht="15" customHeight="1">
      <c r="A30" s="13">
        <v>26</v>
      </c>
      <c r="B30" s="19" t="s">
        <v>134</v>
      </c>
      <c r="C30" s="23">
        <v>1</v>
      </c>
    </row>
    <row r="31" spans="1:3" ht="15" customHeight="1">
      <c r="A31" s="13">
        <v>27</v>
      </c>
      <c r="B31" s="19" t="s">
        <v>161</v>
      </c>
      <c r="C31" s="23">
        <v>1</v>
      </c>
    </row>
    <row r="32" spans="1:3" ht="15" customHeight="1">
      <c r="A32" s="13">
        <v>28</v>
      </c>
      <c r="B32" s="19" t="s">
        <v>182</v>
      </c>
      <c r="C32" s="23">
        <v>1</v>
      </c>
    </row>
    <row r="33" spans="1:3" ht="15" customHeight="1">
      <c r="A33" s="13">
        <v>29</v>
      </c>
      <c r="B33" s="19" t="s">
        <v>74</v>
      </c>
      <c r="C33" s="23">
        <v>1</v>
      </c>
    </row>
    <row r="34" spans="1:3" ht="15" customHeight="1">
      <c r="A34" s="13">
        <v>30</v>
      </c>
      <c r="B34" s="19" t="s">
        <v>189</v>
      </c>
      <c r="C34" s="23">
        <v>1</v>
      </c>
    </row>
    <row r="35" spans="1:3" ht="15" customHeight="1">
      <c r="A35" s="13">
        <v>31</v>
      </c>
      <c r="B35" s="19" t="s">
        <v>192</v>
      </c>
      <c r="C35" s="23">
        <v>1</v>
      </c>
    </row>
    <row r="36" spans="1:3" ht="15" customHeight="1">
      <c r="A36" s="13">
        <v>32</v>
      </c>
      <c r="B36" s="19" t="s">
        <v>206</v>
      </c>
      <c r="C36" s="23">
        <v>1</v>
      </c>
    </row>
    <row r="37" spans="1:3" ht="15" customHeight="1">
      <c r="A37" s="13">
        <v>33</v>
      </c>
      <c r="B37" s="19" t="s">
        <v>72</v>
      </c>
      <c r="C37" s="23">
        <v>1</v>
      </c>
    </row>
    <row r="38" spans="1:3" ht="15" customHeight="1">
      <c r="A38" s="13">
        <v>34</v>
      </c>
      <c r="B38" s="19" t="s">
        <v>142</v>
      </c>
      <c r="C38" s="23">
        <v>1</v>
      </c>
    </row>
    <row r="39" spans="1:3" ht="15" customHeight="1">
      <c r="A39" s="13">
        <v>35</v>
      </c>
      <c r="B39" s="19" t="s">
        <v>25</v>
      </c>
      <c r="C39" s="23">
        <v>1</v>
      </c>
    </row>
    <row r="40" spans="1:3" ht="15" customHeight="1">
      <c r="A40" s="13">
        <v>36</v>
      </c>
      <c r="B40" s="19" t="s">
        <v>198</v>
      </c>
      <c r="C40" s="23">
        <v>1</v>
      </c>
    </row>
    <row r="41" spans="1:3" ht="15" customHeight="1">
      <c r="A41" s="13">
        <v>37</v>
      </c>
      <c r="B41" s="19" t="s">
        <v>78</v>
      </c>
      <c r="C41" s="23">
        <v>1</v>
      </c>
    </row>
    <row r="42" spans="1:3" ht="15" customHeight="1">
      <c r="A42" s="13">
        <v>38</v>
      </c>
      <c r="B42" s="19" t="s">
        <v>27</v>
      </c>
      <c r="C42" s="23">
        <v>1</v>
      </c>
    </row>
    <row r="43" spans="1:3" ht="15" customHeight="1">
      <c r="A43" s="13">
        <v>39</v>
      </c>
      <c r="B43" s="19" t="s">
        <v>128</v>
      </c>
      <c r="C43" s="23">
        <v>1</v>
      </c>
    </row>
    <row r="44" spans="1:3" ht="15" customHeight="1">
      <c r="A44" s="13">
        <v>40</v>
      </c>
      <c r="B44" s="19" t="s">
        <v>68</v>
      </c>
      <c r="C44" s="23">
        <v>1</v>
      </c>
    </row>
    <row r="45" spans="1:3" ht="15" customHeight="1">
      <c r="A45" s="17">
        <v>41</v>
      </c>
      <c r="B45" s="20" t="s">
        <v>97</v>
      </c>
      <c r="C45" s="24">
        <v>1</v>
      </c>
    </row>
    <row r="46" ht="12.75">
      <c r="C46" s="2">
        <f>SUM(C5:C45)</f>
        <v>104</v>
      </c>
    </row>
  </sheetData>
  <sheetProtection/>
  <autoFilter ref="A4:C5">
    <sortState ref="A5:C46">
      <sortCondition descending="1" sortBy="value" ref="C5:C46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2014-06-23T12:39:01Z</dcterms:modified>
  <cp:category/>
  <cp:version/>
  <cp:contentType/>
  <cp:contentStatus/>
</cp:coreProperties>
</file>